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3.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8.xml" ContentType="application/vnd.openxmlformats-officedocument.spreadsheetml.pivotTable+xml"/>
  <Override PartName="/xl/drawings/drawing4.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9.xml" ContentType="application/vnd.openxmlformats-officedocument.spreadsheetml.pivotTable+xml"/>
  <Override PartName="/xl/drawings/drawing5.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tables/table1.xml" ContentType="application/vnd.openxmlformats-officedocument.spreadsheetml.table+xml"/>
  <Override PartName="/xl/queryTables/queryTable1.xml" ContentType="application/vnd.openxmlformats-officedocument.spreadsheetml.queryTable+xml"/>
  <Override PartName="/xl/drawings/drawing6.xml" ContentType="application/vnd.openxmlformats-officedocument.drawing+xml"/>
  <Override PartName="/xl/slicers/slicer1.xml" ContentType="application/vnd.ms-excel.slicer+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fileSharing readOnlyRecommended="1"/>
  <workbookPr hidePivotFieldList="1" defaultThemeVersion="166925"/>
  <mc:AlternateContent xmlns:mc="http://schemas.openxmlformats.org/markup-compatibility/2006">
    <mc:Choice Requires="x15">
      <x15ac:absPath xmlns:x15ac="http://schemas.microsoft.com/office/spreadsheetml/2010/11/ac" url="C:\Users\Admin\Documents\mis_reporting\practice\OneDrive-2024-09-13\"/>
    </mc:Choice>
  </mc:AlternateContent>
  <xr:revisionPtr revIDLastSave="0" documentId="13_ncr:1_{A6F7A697-4D5C-431C-B616-FD02E9E15755}" xr6:coauthVersionLast="45" xr6:coauthVersionMax="45" xr10:uidLastSave="{00000000-0000-0000-0000-000000000000}"/>
  <bookViews>
    <workbookView xWindow="-108" yWindow="-108" windowWidth="23256" windowHeight="12456" activeTab="7" xr2:uid="{7303F33B-5361-4FD0-93DE-AE725707AB4A}"/>
  </bookViews>
  <sheets>
    <sheet name="Profit per year" sheetId="3" r:id="rId1"/>
    <sheet name="Comparison" sheetId="4" r:id="rId2"/>
    <sheet name="MOnthly" sheetId="7" r:id="rId3"/>
    <sheet name="Quarterly" sheetId="8" r:id="rId4"/>
    <sheet name="Customers" sheetId="9" r:id="rId5"/>
    <sheet name="combined" sheetId="2" r:id="rId6"/>
    <sheet name="Order Data" sheetId="1" r:id="rId7"/>
    <sheet name="Dashboard" sheetId="5" r:id="rId8"/>
  </sheets>
  <definedNames>
    <definedName name="ExternalData_1" localSheetId="5" hidden="1">combined!$A$1:$M$3985</definedName>
    <definedName name="Slicer_Month">#N/A</definedName>
    <definedName name="Slicer_Quarters">#N/A</definedName>
    <definedName name="Slicer_Year">#N/A</definedName>
  </definedNames>
  <calcPr calcId="191029"/>
  <pivotCaches>
    <pivotCache cacheId="0" r:id="rId9"/>
  </pivotCaches>
  <extLst>
    <ext xmlns:x14="http://schemas.microsoft.com/office/spreadsheetml/2009/9/main" uri="{BBE1A952-AA13-448e-AADC-164F8A28A991}">
      <x14:slicerCaches>
        <x14:slicerCache r:id="rId10"/>
        <x14:slicerCache r:id="rId11"/>
        <x14:slicerCache r:id="rId12"/>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G3" i="2" l="1"/>
  <c r="G4" i="2"/>
  <c r="G5" i="2"/>
  <c r="G6" i="2"/>
  <c r="G7" i="2"/>
  <c r="G8" i="2"/>
  <c r="G9" i="2"/>
  <c r="G10" i="2"/>
  <c r="G11" i="2"/>
  <c r="G12" i="2"/>
  <c r="G13" i="2"/>
  <c r="G14" i="2"/>
  <c r="G15" i="2"/>
  <c r="G3985" i="2"/>
  <c r="G3984" i="2"/>
  <c r="G3983" i="2"/>
  <c r="G3982" i="2"/>
  <c r="G3981" i="2"/>
  <c r="G3980" i="2"/>
  <c r="G3979" i="2"/>
  <c r="G3978" i="2"/>
  <c r="G3977" i="2"/>
  <c r="G3976" i="2"/>
  <c r="G3975" i="2"/>
  <c r="G3974" i="2"/>
  <c r="G3973" i="2"/>
  <c r="G3972" i="2"/>
  <c r="G3971" i="2"/>
  <c r="G3970" i="2"/>
  <c r="G3969" i="2"/>
  <c r="G3968" i="2"/>
  <c r="G3967" i="2"/>
  <c r="G3966" i="2"/>
  <c r="G3965" i="2"/>
  <c r="G3964" i="2"/>
  <c r="G3963" i="2"/>
  <c r="G3962" i="2"/>
  <c r="G3961" i="2"/>
  <c r="G3960" i="2"/>
  <c r="G3959" i="2"/>
  <c r="G3958" i="2"/>
  <c r="G3957" i="2"/>
  <c r="G3956" i="2"/>
  <c r="G3955" i="2"/>
  <c r="G3954" i="2"/>
  <c r="G3953" i="2"/>
  <c r="G3952" i="2"/>
  <c r="G3951" i="2"/>
  <c r="G3950" i="2"/>
  <c r="G3949" i="2"/>
  <c r="G3948" i="2"/>
  <c r="G3947" i="2"/>
  <c r="G3946" i="2"/>
  <c r="G3945" i="2"/>
  <c r="G3944" i="2"/>
  <c r="G3943" i="2"/>
  <c r="G3942" i="2"/>
  <c r="G3941" i="2"/>
  <c r="G3940" i="2"/>
  <c r="G3939" i="2"/>
  <c r="G3938" i="2"/>
  <c r="G3937" i="2"/>
  <c r="G3936" i="2"/>
  <c r="G3935" i="2"/>
  <c r="G3934" i="2"/>
  <c r="G3933" i="2"/>
  <c r="G3932" i="2"/>
  <c r="G3931" i="2"/>
  <c r="G3930" i="2"/>
  <c r="G3929" i="2"/>
  <c r="G3928" i="2"/>
  <c r="G3927" i="2"/>
  <c r="G3926" i="2"/>
  <c r="G3925" i="2"/>
  <c r="G3924" i="2"/>
  <c r="G3923" i="2"/>
  <c r="G3922" i="2"/>
  <c r="G3921" i="2"/>
  <c r="G3920" i="2"/>
  <c r="G3919" i="2"/>
  <c r="G3918" i="2"/>
  <c r="G3917" i="2"/>
  <c r="G3916" i="2"/>
  <c r="G3915" i="2"/>
  <c r="G3914" i="2"/>
  <c r="G3913" i="2"/>
  <c r="G3912" i="2"/>
  <c r="G3911" i="2"/>
  <c r="G3910" i="2"/>
  <c r="G3909" i="2"/>
  <c r="G3908" i="2"/>
  <c r="G3907" i="2"/>
  <c r="G3906" i="2"/>
  <c r="G3905" i="2"/>
  <c r="G3904" i="2"/>
  <c r="G3903" i="2"/>
  <c r="G3902" i="2"/>
  <c r="G3901" i="2"/>
  <c r="G3900" i="2"/>
  <c r="G3899" i="2"/>
  <c r="G3898" i="2"/>
  <c r="G3897" i="2"/>
  <c r="G3896" i="2"/>
  <c r="G3895" i="2"/>
  <c r="G3894" i="2"/>
  <c r="G3893" i="2"/>
  <c r="G3892" i="2"/>
  <c r="G3891" i="2"/>
  <c r="G3890" i="2"/>
  <c r="G3889" i="2"/>
  <c r="G3888" i="2"/>
  <c r="G3887" i="2"/>
  <c r="G3886" i="2"/>
  <c r="G3885" i="2"/>
  <c r="G3884" i="2"/>
  <c r="G3883" i="2"/>
  <c r="G3882" i="2"/>
  <c r="G3881" i="2"/>
  <c r="G3880" i="2"/>
  <c r="G3879" i="2"/>
  <c r="G3878" i="2"/>
  <c r="G3877" i="2"/>
  <c r="G3876" i="2"/>
  <c r="G3875" i="2"/>
  <c r="G3874" i="2"/>
  <c r="G3873" i="2"/>
  <c r="G3872" i="2"/>
  <c r="G3871" i="2"/>
  <c r="G3870" i="2"/>
  <c r="G3869" i="2"/>
  <c r="G3868" i="2"/>
  <c r="G3867" i="2"/>
  <c r="G3866" i="2"/>
  <c r="G3865" i="2"/>
  <c r="G3864" i="2"/>
  <c r="G3863" i="2"/>
  <c r="G3862" i="2"/>
  <c r="G3861" i="2"/>
  <c r="G3860" i="2"/>
  <c r="G3859" i="2"/>
  <c r="G3858" i="2"/>
  <c r="G3857" i="2"/>
  <c r="G3856" i="2"/>
  <c r="G3855" i="2"/>
  <c r="G3854" i="2"/>
  <c r="G3853" i="2"/>
  <c r="G3852" i="2"/>
  <c r="G3851" i="2"/>
  <c r="G3850" i="2"/>
  <c r="G3849" i="2"/>
  <c r="G3848" i="2"/>
  <c r="G3847" i="2"/>
  <c r="G3846" i="2"/>
  <c r="G3845" i="2"/>
  <c r="G3844" i="2"/>
  <c r="G3843" i="2"/>
  <c r="G3842" i="2"/>
  <c r="G3841" i="2"/>
  <c r="G3840" i="2"/>
  <c r="G3839" i="2"/>
  <c r="G3838" i="2"/>
  <c r="G3837" i="2"/>
  <c r="G3836" i="2"/>
  <c r="G3835" i="2"/>
  <c r="G3834" i="2"/>
  <c r="G3833" i="2"/>
  <c r="G3832" i="2"/>
  <c r="G3831" i="2"/>
  <c r="G3830" i="2"/>
  <c r="G3829" i="2"/>
  <c r="G3828" i="2"/>
  <c r="G3827" i="2"/>
  <c r="G3826" i="2"/>
  <c r="G3825" i="2"/>
  <c r="G3824" i="2"/>
  <c r="G3823" i="2"/>
  <c r="G3822" i="2"/>
  <c r="G3821" i="2"/>
  <c r="G3820" i="2"/>
  <c r="G3819" i="2"/>
  <c r="G3818" i="2"/>
  <c r="G3817" i="2"/>
  <c r="G3816" i="2"/>
  <c r="G3815" i="2"/>
  <c r="G3814" i="2"/>
  <c r="G3813" i="2"/>
  <c r="G3812" i="2"/>
  <c r="G3811" i="2"/>
  <c r="G3810" i="2"/>
  <c r="G3809" i="2"/>
  <c r="G3808" i="2"/>
  <c r="G3807" i="2"/>
  <c r="G3806" i="2"/>
  <c r="G3805" i="2"/>
  <c r="G3804" i="2"/>
  <c r="G3803" i="2"/>
  <c r="G3802" i="2"/>
  <c r="G3801" i="2"/>
  <c r="G3800" i="2"/>
  <c r="G3799" i="2"/>
  <c r="G3798" i="2"/>
  <c r="G3797" i="2"/>
  <c r="G3796" i="2"/>
  <c r="G3795" i="2"/>
  <c r="G3794" i="2"/>
  <c r="G3793" i="2"/>
  <c r="G3792" i="2"/>
  <c r="G3791" i="2"/>
  <c r="G3790" i="2"/>
  <c r="G3789" i="2"/>
  <c r="G3788" i="2"/>
  <c r="G3787" i="2"/>
  <c r="G3786" i="2"/>
  <c r="G3785" i="2"/>
  <c r="G3784" i="2"/>
  <c r="G3783" i="2"/>
  <c r="G3782" i="2"/>
  <c r="G3781" i="2"/>
  <c r="G3780" i="2"/>
  <c r="G3779" i="2"/>
  <c r="G3778" i="2"/>
  <c r="G3777" i="2"/>
  <c r="G3776" i="2"/>
  <c r="G3775" i="2"/>
  <c r="G3774" i="2"/>
  <c r="G3773" i="2"/>
  <c r="G3772" i="2"/>
  <c r="G3771" i="2"/>
  <c r="G3770" i="2"/>
  <c r="G3769" i="2"/>
  <c r="G3768" i="2"/>
  <c r="G3767" i="2"/>
  <c r="G3766" i="2"/>
  <c r="G3765" i="2"/>
  <c r="G3764" i="2"/>
  <c r="G3763" i="2"/>
  <c r="G3762" i="2"/>
  <c r="G3761" i="2"/>
  <c r="G3760" i="2"/>
  <c r="G3759" i="2"/>
  <c r="G3758" i="2"/>
  <c r="G3757" i="2"/>
  <c r="G3756" i="2"/>
  <c r="G3755" i="2"/>
  <c r="G3754" i="2"/>
  <c r="G3753" i="2"/>
  <c r="G3752" i="2"/>
  <c r="G3751" i="2"/>
  <c r="G3750" i="2"/>
  <c r="G3749" i="2"/>
  <c r="G3748" i="2"/>
  <c r="G3747" i="2"/>
  <c r="G3746" i="2"/>
  <c r="G3745" i="2"/>
  <c r="G3744" i="2"/>
  <c r="G3743" i="2"/>
  <c r="G3742" i="2"/>
  <c r="G3741" i="2"/>
  <c r="G3740" i="2"/>
  <c r="G3739" i="2"/>
  <c r="G3738" i="2"/>
  <c r="G3737" i="2"/>
  <c r="G3736" i="2"/>
  <c r="G3735" i="2"/>
  <c r="G3734" i="2"/>
  <c r="G3733" i="2"/>
  <c r="G3732" i="2"/>
  <c r="G3731" i="2"/>
  <c r="G3730" i="2"/>
  <c r="G3729" i="2"/>
  <c r="G3728" i="2"/>
  <c r="G3727" i="2"/>
  <c r="G3726" i="2"/>
  <c r="G3725" i="2"/>
  <c r="G3724" i="2"/>
  <c r="G3723" i="2"/>
  <c r="G3722" i="2"/>
  <c r="G3721" i="2"/>
  <c r="G3720" i="2"/>
  <c r="G3719" i="2"/>
  <c r="G3718" i="2"/>
  <c r="G3717" i="2"/>
  <c r="G3716" i="2"/>
  <c r="G3715" i="2"/>
  <c r="G3714" i="2"/>
  <c r="G3713" i="2"/>
  <c r="G3712" i="2"/>
  <c r="G3711" i="2"/>
  <c r="G3710" i="2"/>
  <c r="G3709" i="2"/>
  <c r="G3708" i="2"/>
  <c r="G3707" i="2"/>
  <c r="G3706" i="2"/>
  <c r="G3705" i="2"/>
  <c r="G3704" i="2"/>
  <c r="G3703" i="2"/>
  <c r="G3702" i="2"/>
  <c r="G3701" i="2"/>
  <c r="G3700" i="2"/>
  <c r="G3699" i="2"/>
  <c r="G3698" i="2"/>
  <c r="G3697" i="2"/>
  <c r="G3696" i="2"/>
  <c r="G3695" i="2"/>
  <c r="G3694" i="2"/>
  <c r="G3693" i="2"/>
  <c r="G3692" i="2"/>
  <c r="G3691" i="2"/>
  <c r="G3690" i="2"/>
  <c r="G3689" i="2"/>
  <c r="G3688" i="2"/>
  <c r="G3687" i="2"/>
  <c r="G3686" i="2"/>
  <c r="G3685" i="2"/>
  <c r="G3684" i="2"/>
  <c r="G3683" i="2"/>
  <c r="G3682" i="2"/>
  <c r="G3681" i="2"/>
  <c r="G3680" i="2"/>
  <c r="G3679" i="2"/>
  <c r="G3678" i="2"/>
  <c r="G3677" i="2"/>
  <c r="G3676" i="2"/>
  <c r="G3675" i="2"/>
  <c r="G3674" i="2"/>
  <c r="G3673" i="2"/>
  <c r="G3672" i="2"/>
  <c r="G3671" i="2"/>
  <c r="G3670" i="2"/>
  <c r="G3669" i="2"/>
  <c r="G3668" i="2"/>
  <c r="G3667" i="2"/>
  <c r="G3666" i="2"/>
  <c r="G3665" i="2"/>
  <c r="G3664" i="2"/>
  <c r="G3663" i="2"/>
  <c r="G3662" i="2"/>
  <c r="G3661" i="2"/>
  <c r="G3660" i="2"/>
  <c r="G3659" i="2"/>
  <c r="G3658" i="2"/>
  <c r="G3657" i="2"/>
  <c r="G3656" i="2"/>
  <c r="G3655" i="2"/>
  <c r="G3654" i="2"/>
  <c r="G3653" i="2"/>
  <c r="G3652" i="2"/>
  <c r="G3651" i="2"/>
  <c r="G3650" i="2"/>
  <c r="G3649" i="2"/>
  <c r="G3648" i="2"/>
  <c r="G3647" i="2"/>
  <c r="G3646" i="2"/>
  <c r="G3645" i="2"/>
  <c r="G3644" i="2"/>
  <c r="G3643" i="2"/>
  <c r="G3642" i="2"/>
  <c r="G3641" i="2"/>
  <c r="G3640" i="2"/>
  <c r="G3639" i="2"/>
  <c r="G3638" i="2"/>
  <c r="G3637" i="2"/>
  <c r="G3636" i="2"/>
  <c r="G3635" i="2"/>
  <c r="G3634" i="2"/>
  <c r="G3633" i="2"/>
  <c r="G3632" i="2"/>
  <c r="G3631" i="2"/>
  <c r="G3630" i="2"/>
  <c r="G3629" i="2"/>
  <c r="G3628" i="2"/>
  <c r="G3627" i="2"/>
  <c r="G3626" i="2"/>
  <c r="G3625" i="2"/>
  <c r="G3624" i="2"/>
  <c r="G3623" i="2"/>
  <c r="G3622" i="2"/>
  <c r="G3621" i="2"/>
  <c r="G3620" i="2"/>
  <c r="G3619" i="2"/>
  <c r="G3618" i="2"/>
  <c r="G3617" i="2"/>
  <c r="G3616" i="2"/>
  <c r="G3615" i="2"/>
  <c r="G3614" i="2"/>
  <c r="G3613" i="2"/>
  <c r="G3612" i="2"/>
  <c r="G3611" i="2"/>
  <c r="G3610" i="2"/>
  <c r="G3609" i="2"/>
  <c r="G3608" i="2"/>
  <c r="G3607" i="2"/>
  <c r="G3606" i="2"/>
  <c r="G3605" i="2"/>
  <c r="G3604" i="2"/>
  <c r="G3603" i="2"/>
  <c r="G3602" i="2"/>
  <c r="G3601" i="2"/>
  <c r="G3600" i="2"/>
  <c r="G3599" i="2"/>
  <c r="G3598" i="2"/>
  <c r="G3597" i="2"/>
  <c r="G3596" i="2"/>
  <c r="G3595" i="2"/>
  <c r="G3594" i="2"/>
  <c r="G3593" i="2"/>
  <c r="G3592" i="2"/>
  <c r="G3591" i="2"/>
  <c r="G3590" i="2"/>
  <c r="G3589" i="2"/>
  <c r="G3588" i="2"/>
  <c r="G3587" i="2"/>
  <c r="G3586" i="2"/>
  <c r="G3585" i="2"/>
  <c r="G3584" i="2"/>
  <c r="G3583" i="2"/>
  <c r="G3582" i="2"/>
  <c r="G3581" i="2"/>
  <c r="G3580" i="2"/>
  <c r="G3579" i="2"/>
  <c r="G3578" i="2"/>
  <c r="G3577" i="2"/>
  <c r="G3576" i="2"/>
  <c r="G3575" i="2"/>
  <c r="G3574" i="2"/>
  <c r="G3573" i="2"/>
  <c r="G3572" i="2"/>
  <c r="G3571" i="2"/>
  <c r="G3570" i="2"/>
  <c r="G3569" i="2"/>
  <c r="G3568" i="2"/>
  <c r="G3567" i="2"/>
  <c r="G3566" i="2"/>
  <c r="G3565" i="2"/>
  <c r="G3564" i="2"/>
  <c r="G3563" i="2"/>
  <c r="G3562" i="2"/>
  <c r="G3561" i="2"/>
  <c r="G3560" i="2"/>
  <c r="G3559" i="2"/>
  <c r="G3558" i="2"/>
  <c r="G3557" i="2"/>
  <c r="G3556" i="2"/>
  <c r="G3555" i="2"/>
  <c r="G3554" i="2"/>
  <c r="G3553" i="2"/>
  <c r="G3552" i="2"/>
  <c r="G3551" i="2"/>
  <c r="G3550" i="2"/>
  <c r="G3549" i="2"/>
  <c r="G3548" i="2"/>
  <c r="G3547" i="2"/>
  <c r="G3546" i="2"/>
  <c r="G3545" i="2"/>
  <c r="G3544" i="2"/>
  <c r="G3543" i="2"/>
  <c r="G3542" i="2"/>
  <c r="G3541" i="2"/>
  <c r="G3540" i="2"/>
  <c r="G3539" i="2"/>
  <c r="G3538" i="2"/>
  <c r="G3537" i="2"/>
  <c r="G3536" i="2"/>
  <c r="G3535" i="2"/>
  <c r="G3534" i="2"/>
  <c r="G3533" i="2"/>
  <c r="G3532" i="2"/>
  <c r="G3531" i="2"/>
  <c r="G3530" i="2"/>
  <c r="G3529" i="2"/>
  <c r="G3528" i="2"/>
  <c r="G3527" i="2"/>
  <c r="G3526" i="2"/>
  <c r="G3525" i="2"/>
  <c r="G3524" i="2"/>
  <c r="G3523" i="2"/>
  <c r="G3522" i="2"/>
  <c r="G3521" i="2"/>
  <c r="G3520" i="2"/>
  <c r="G3519" i="2"/>
  <c r="G3518" i="2"/>
  <c r="G3517" i="2"/>
  <c r="G3516" i="2"/>
  <c r="G3515" i="2"/>
  <c r="G3514" i="2"/>
  <c r="G3513" i="2"/>
  <c r="G3512" i="2"/>
  <c r="G3511" i="2"/>
  <c r="G3510" i="2"/>
  <c r="G3509" i="2"/>
  <c r="G3508" i="2"/>
  <c r="G3507" i="2"/>
  <c r="G3506" i="2"/>
  <c r="G3505" i="2"/>
  <c r="G3504" i="2"/>
  <c r="G3503" i="2"/>
  <c r="G3502" i="2"/>
  <c r="G3501" i="2"/>
  <c r="G3500" i="2"/>
  <c r="G3499" i="2"/>
  <c r="G3498" i="2"/>
  <c r="G3497" i="2"/>
  <c r="G3496" i="2"/>
  <c r="G3495" i="2"/>
  <c r="G3494" i="2"/>
  <c r="G3493" i="2"/>
  <c r="G3492" i="2"/>
  <c r="G3491" i="2"/>
  <c r="G3490" i="2"/>
  <c r="G3489" i="2"/>
  <c r="G3488" i="2"/>
  <c r="G3487" i="2"/>
  <c r="G3486" i="2"/>
  <c r="G3485" i="2"/>
  <c r="G3484" i="2"/>
  <c r="G3483" i="2"/>
  <c r="G3482" i="2"/>
  <c r="G3481" i="2"/>
  <c r="G3480" i="2"/>
  <c r="G3479" i="2"/>
  <c r="G3478" i="2"/>
  <c r="G3477" i="2"/>
  <c r="G3476" i="2"/>
  <c r="G3475" i="2"/>
  <c r="G3474" i="2"/>
  <c r="G3473" i="2"/>
  <c r="G3472" i="2"/>
  <c r="G3471" i="2"/>
  <c r="G3470" i="2"/>
  <c r="G3469" i="2"/>
  <c r="G3468" i="2"/>
  <c r="G3467" i="2"/>
  <c r="G3466" i="2"/>
  <c r="G3465" i="2"/>
  <c r="G3464" i="2"/>
  <c r="G3463" i="2"/>
  <c r="G3462" i="2"/>
  <c r="G3461" i="2"/>
  <c r="G3460" i="2"/>
  <c r="G3459" i="2"/>
  <c r="G3458" i="2"/>
  <c r="G3457" i="2"/>
  <c r="G3456" i="2"/>
  <c r="G3455" i="2"/>
  <c r="G3454" i="2"/>
  <c r="G3453" i="2"/>
  <c r="G3452" i="2"/>
  <c r="G3451" i="2"/>
  <c r="G3450" i="2"/>
  <c r="G3449" i="2"/>
  <c r="G3448" i="2"/>
  <c r="G3447" i="2"/>
  <c r="G3446" i="2"/>
  <c r="G3445" i="2"/>
  <c r="G3444" i="2"/>
  <c r="G3443" i="2"/>
  <c r="G3442" i="2"/>
  <c r="G3441" i="2"/>
  <c r="G3440" i="2"/>
  <c r="G3439" i="2"/>
  <c r="G3438" i="2"/>
  <c r="G3437" i="2"/>
  <c r="G3436" i="2"/>
  <c r="G3435" i="2"/>
  <c r="G3434" i="2"/>
  <c r="G3433" i="2"/>
  <c r="G3432" i="2"/>
  <c r="G3431" i="2"/>
  <c r="G3430" i="2"/>
  <c r="G3429" i="2"/>
  <c r="G3428" i="2"/>
  <c r="G3427" i="2"/>
  <c r="G3426" i="2"/>
  <c r="G3425" i="2"/>
  <c r="G3424" i="2"/>
  <c r="G3423" i="2"/>
  <c r="G3422" i="2"/>
  <c r="G3421" i="2"/>
  <c r="G3420" i="2"/>
  <c r="G3419" i="2"/>
  <c r="G3418" i="2"/>
  <c r="G3417" i="2"/>
  <c r="G3416" i="2"/>
  <c r="G3415" i="2"/>
  <c r="G3414" i="2"/>
  <c r="G3413" i="2"/>
  <c r="G3412" i="2"/>
  <c r="G3411" i="2"/>
  <c r="G3410" i="2"/>
  <c r="G3409" i="2"/>
  <c r="G3408" i="2"/>
  <c r="G3407" i="2"/>
  <c r="G3406" i="2"/>
  <c r="G3405" i="2"/>
  <c r="G3404" i="2"/>
  <c r="G3403" i="2"/>
  <c r="G3402" i="2"/>
  <c r="G3401" i="2"/>
  <c r="G3400" i="2"/>
  <c r="G3399" i="2"/>
  <c r="G3398" i="2"/>
  <c r="G3397" i="2"/>
  <c r="G3396" i="2"/>
  <c r="G3395" i="2"/>
  <c r="G3394" i="2"/>
  <c r="G3393" i="2"/>
  <c r="G3392" i="2"/>
  <c r="G3391" i="2"/>
  <c r="G3390" i="2"/>
  <c r="G3389" i="2"/>
  <c r="G3388" i="2"/>
  <c r="G3387" i="2"/>
  <c r="G3386" i="2"/>
  <c r="G3385" i="2"/>
  <c r="G3384" i="2"/>
  <c r="G3383" i="2"/>
  <c r="G3382" i="2"/>
  <c r="G3381" i="2"/>
  <c r="G3380" i="2"/>
  <c r="G3379" i="2"/>
  <c r="G3378" i="2"/>
  <c r="G3377" i="2"/>
  <c r="G3376" i="2"/>
  <c r="G3375" i="2"/>
  <c r="G3374" i="2"/>
  <c r="G3373" i="2"/>
  <c r="G3372" i="2"/>
  <c r="G3371" i="2"/>
  <c r="G3370" i="2"/>
  <c r="G3369" i="2"/>
  <c r="G3368" i="2"/>
  <c r="G3367" i="2"/>
  <c r="G3366" i="2"/>
  <c r="G3365" i="2"/>
  <c r="G3364" i="2"/>
  <c r="G3363" i="2"/>
  <c r="G3362" i="2"/>
  <c r="G3361" i="2"/>
  <c r="G3360" i="2"/>
  <c r="G3359" i="2"/>
  <c r="G3358" i="2"/>
  <c r="G3357" i="2"/>
  <c r="G3356" i="2"/>
  <c r="G3355" i="2"/>
  <c r="G3354" i="2"/>
  <c r="G3353" i="2"/>
  <c r="G3352" i="2"/>
  <c r="G3351" i="2"/>
  <c r="G3350" i="2"/>
  <c r="G3349" i="2"/>
  <c r="G3348" i="2"/>
  <c r="G3347" i="2"/>
  <c r="G3346" i="2"/>
  <c r="G3345" i="2"/>
  <c r="G3344" i="2"/>
  <c r="G3343" i="2"/>
  <c r="G3342" i="2"/>
  <c r="G3341" i="2"/>
  <c r="G3340" i="2"/>
  <c r="G3339" i="2"/>
  <c r="G3338" i="2"/>
  <c r="G3337" i="2"/>
  <c r="G3336" i="2"/>
  <c r="G3335" i="2"/>
  <c r="G3334" i="2"/>
  <c r="G3333" i="2"/>
  <c r="G3332" i="2"/>
  <c r="G3331" i="2"/>
  <c r="G3330" i="2"/>
  <c r="G3329" i="2"/>
  <c r="G3328" i="2"/>
  <c r="G3327" i="2"/>
  <c r="G3326" i="2"/>
  <c r="G3325" i="2"/>
  <c r="G3324" i="2"/>
  <c r="G3323" i="2"/>
  <c r="G3322" i="2"/>
  <c r="G3321" i="2"/>
  <c r="G3320" i="2"/>
  <c r="G3319" i="2"/>
  <c r="G3318" i="2"/>
  <c r="G3317" i="2"/>
  <c r="G3316" i="2"/>
  <c r="G3315" i="2"/>
  <c r="G3314" i="2"/>
  <c r="G3313" i="2"/>
  <c r="G3312" i="2"/>
  <c r="G3311" i="2"/>
  <c r="G3310" i="2"/>
  <c r="G3309" i="2"/>
  <c r="G3308" i="2"/>
  <c r="G3307" i="2"/>
  <c r="G3306" i="2"/>
  <c r="G3305" i="2"/>
  <c r="G3304" i="2"/>
  <c r="G3303" i="2"/>
  <c r="G3302" i="2"/>
  <c r="G3301" i="2"/>
  <c r="G3300" i="2"/>
  <c r="G3299" i="2"/>
  <c r="G3298" i="2"/>
  <c r="G3297" i="2"/>
  <c r="G3296" i="2"/>
  <c r="G3295" i="2"/>
  <c r="G3294" i="2"/>
  <c r="G3293" i="2"/>
  <c r="G3292" i="2"/>
  <c r="G3291" i="2"/>
  <c r="G3290" i="2"/>
  <c r="G3289" i="2"/>
  <c r="G3288" i="2"/>
  <c r="G3287" i="2"/>
  <c r="G3286" i="2"/>
  <c r="G3285" i="2"/>
  <c r="G3284" i="2"/>
  <c r="G3283" i="2"/>
  <c r="G3282" i="2"/>
  <c r="G3281" i="2"/>
  <c r="G3280" i="2"/>
  <c r="G3279" i="2"/>
  <c r="G3278" i="2"/>
  <c r="G3277" i="2"/>
  <c r="G3276" i="2"/>
  <c r="G3275" i="2"/>
  <c r="G3274" i="2"/>
  <c r="G3273" i="2"/>
  <c r="G3272" i="2"/>
  <c r="G3271" i="2"/>
  <c r="G3270" i="2"/>
  <c r="G3269" i="2"/>
  <c r="G3268" i="2"/>
  <c r="G3267" i="2"/>
  <c r="G3266" i="2"/>
  <c r="G3265" i="2"/>
  <c r="G3264" i="2"/>
  <c r="G3263" i="2"/>
  <c r="G3262" i="2"/>
  <c r="G3261" i="2"/>
  <c r="G3260" i="2"/>
  <c r="G3259" i="2"/>
  <c r="G3258" i="2"/>
  <c r="G3257" i="2"/>
  <c r="G3256" i="2"/>
  <c r="G3255" i="2"/>
  <c r="G3254" i="2"/>
  <c r="G3253" i="2"/>
  <c r="G3252" i="2"/>
  <c r="G3251" i="2"/>
  <c r="G3250" i="2"/>
  <c r="G3249" i="2"/>
  <c r="G3248" i="2"/>
  <c r="G3247" i="2"/>
  <c r="G3246" i="2"/>
  <c r="G3245" i="2"/>
  <c r="G3244" i="2"/>
  <c r="G3243" i="2"/>
  <c r="G3242" i="2"/>
  <c r="G3241" i="2"/>
  <c r="G3240" i="2"/>
  <c r="G3239" i="2"/>
  <c r="G3238" i="2"/>
  <c r="G3237" i="2"/>
  <c r="G3236" i="2"/>
  <c r="G3235" i="2"/>
  <c r="G3234" i="2"/>
  <c r="G3233" i="2"/>
  <c r="G3232" i="2"/>
  <c r="G3231" i="2"/>
  <c r="G3230" i="2"/>
  <c r="G3229" i="2"/>
  <c r="G3228" i="2"/>
  <c r="G3227" i="2"/>
  <c r="G3226" i="2"/>
  <c r="G3225" i="2"/>
  <c r="G3224" i="2"/>
  <c r="G3223" i="2"/>
  <c r="G3222" i="2"/>
  <c r="G3221" i="2"/>
  <c r="G3220" i="2"/>
  <c r="G3219" i="2"/>
  <c r="G3218" i="2"/>
  <c r="G3217" i="2"/>
  <c r="G3216" i="2"/>
  <c r="G3215" i="2"/>
  <c r="G3214" i="2"/>
  <c r="G3213" i="2"/>
  <c r="G3212" i="2"/>
  <c r="G3211" i="2"/>
  <c r="G3210" i="2"/>
  <c r="G3209" i="2"/>
  <c r="G3208" i="2"/>
  <c r="G3207" i="2"/>
  <c r="G3206" i="2"/>
  <c r="G3205" i="2"/>
  <c r="G3204" i="2"/>
  <c r="G3203" i="2"/>
  <c r="G3202" i="2"/>
  <c r="G3201" i="2"/>
  <c r="G3200" i="2"/>
  <c r="G3199" i="2"/>
  <c r="G3198" i="2"/>
  <c r="G3197" i="2"/>
  <c r="G3196" i="2"/>
  <c r="G3195" i="2"/>
  <c r="G3194" i="2"/>
  <c r="G3193" i="2"/>
  <c r="G3192" i="2"/>
  <c r="G3191" i="2"/>
  <c r="G3190" i="2"/>
  <c r="G3189" i="2"/>
  <c r="G3188" i="2"/>
  <c r="G3187" i="2"/>
  <c r="G3186" i="2"/>
  <c r="G3185" i="2"/>
  <c r="G3184" i="2"/>
  <c r="G3183" i="2"/>
  <c r="G3182" i="2"/>
  <c r="G3181" i="2"/>
  <c r="G3180" i="2"/>
  <c r="G3179" i="2"/>
  <c r="G3178" i="2"/>
  <c r="G3177" i="2"/>
  <c r="G3176" i="2"/>
  <c r="G3175" i="2"/>
  <c r="G3161" i="2"/>
  <c r="G3160" i="2"/>
  <c r="G3159" i="2"/>
  <c r="G3158" i="2"/>
  <c r="G3157" i="2"/>
  <c r="G3156" i="2"/>
  <c r="G3155" i="2"/>
  <c r="G3154" i="2"/>
  <c r="G3153" i="2"/>
  <c r="G3152" i="2"/>
  <c r="G3151" i="2"/>
  <c r="G3150" i="2"/>
  <c r="G3149" i="2"/>
  <c r="G3148" i="2"/>
  <c r="G3147" i="2"/>
  <c r="G3146" i="2"/>
  <c r="G3145" i="2"/>
  <c r="G3144" i="2"/>
  <c r="G3143" i="2"/>
  <c r="G3142" i="2"/>
  <c r="G3141" i="2"/>
  <c r="G3140" i="2"/>
  <c r="G3139" i="2"/>
  <c r="G3138" i="2"/>
  <c r="G3137" i="2"/>
  <c r="G3136" i="2"/>
  <c r="G3135" i="2"/>
  <c r="G3134" i="2"/>
  <c r="G3133" i="2"/>
  <c r="G3132" i="2"/>
  <c r="G3131" i="2"/>
  <c r="G3130" i="2"/>
  <c r="G3129" i="2"/>
  <c r="G3128" i="2"/>
  <c r="G3127" i="2"/>
  <c r="G3126" i="2"/>
  <c r="G3125" i="2"/>
  <c r="G3124" i="2"/>
  <c r="G3123" i="2"/>
  <c r="G3122" i="2"/>
  <c r="G3121" i="2"/>
  <c r="G3120" i="2"/>
  <c r="G3119" i="2"/>
  <c r="G3118" i="2"/>
  <c r="G3117" i="2"/>
  <c r="G3116" i="2"/>
  <c r="G3115" i="2"/>
  <c r="G3114" i="2"/>
  <c r="G3113" i="2"/>
  <c r="G3112" i="2"/>
  <c r="G3111" i="2"/>
  <c r="G3110" i="2"/>
  <c r="G3109" i="2"/>
  <c r="G3108" i="2"/>
  <c r="G3107" i="2"/>
  <c r="G3106" i="2"/>
  <c r="G3105" i="2"/>
  <c r="G3104" i="2"/>
  <c r="G3103" i="2"/>
  <c r="G3102" i="2"/>
  <c r="G3101" i="2"/>
  <c r="G3100" i="2"/>
  <c r="G3099" i="2"/>
  <c r="G3098" i="2"/>
  <c r="G3097" i="2"/>
  <c r="G3096" i="2"/>
  <c r="G3095" i="2"/>
  <c r="G3094" i="2"/>
  <c r="G3093" i="2"/>
  <c r="G3092" i="2"/>
  <c r="G3091" i="2"/>
  <c r="G3090" i="2"/>
  <c r="G3089" i="2"/>
  <c r="G3088" i="2"/>
  <c r="G3087" i="2"/>
  <c r="G3086" i="2"/>
  <c r="G3085" i="2"/>
  <c r="G3084" i="2"/>
  <c r="G3083" i="2"/>
  <c r="G3082" i="2"/>
  <c r="G3081" i="2"/>
  <c r="G3080" i="2"/>
  <c r="G3079" i="2"/>
  <c r="G3078" i="2"/>
  <c r="G3077" i="2"/>
  <c r="G3076" i="2"/>
  <c r="G3075" i="2"/>
  <c r="G3074" i="2"/>
  <c r="G3073" i="2"/>
  <c r="G3072" i="2"/>
  <c r="G3071" i="2"/>
  <c r="G3070" i="2"/>
  <c r="G3069" i="2"/>
  <c r="G3068" i="2"/>
  <c r="G3067" i="2"/>
  <c r="G3066" i="2"/>
  <c r="G3065" i="2"/>
  <c r="G3064" i="2"/>
  <c r="G3063" i="2"/>
  <c r="G3062" i="2"/>
  <c r="G3061" i="2"/>
  <c r="G3060" i="2"/>
  <c r="G3059" i="2"/>
  <c r="G3058" i="2"/>
  <c r="G3057" i="2"/>
  <c r="G3056" i="2"/>
  <c r="G3055" i="2"/>
  <c r="G3054" i="2"/>
  <c r="G3053" i="2"/>
  <c r="G3052" i="2"/>
  <c r="G3051" i="2"/>
  <c r="G3050" i="2"/>
  <c r="G3049" i="2"/>
  <c r="G3048" i="2"/>
  <c r="G3047" i="2"/>
  <c r="G3046" i="2"/>
  <c r="G3045" i="2"/>
  <c r="G3044" i="2"/>
  <c r="G3043" i="2"/>
  <c r="G3042" i="2"/>
  <c r="G3041" i="2"/>
  <c r="G3040" i="2"/>
  <c r="G3039" i="2"/>
  <c r="G3038" i="2"/>
  <c r="G3037" i="2"/>
  <c r="G3036" i="2"/>
  <c r="G3035" i="2"/>
  <c r="G3034" i="2"/>
  <c r="G3033" i="2"/>
  <c r="G3032" i="2"/>
  <c r="G3031" i="2"/>
  <c r="G3030" i="2"/>
  <c r="G3029" i="2"/>
  <c r="G3028" i="2"/>
  <c r="G3027" i="2"/>
  <c r="G3026" i="2"/>
  <c r="G3025" i="2"/>
  <c r="G3024" i="2"/>
  <c r="G3023" i="2"/>
  <c r="G3022" i="2"/>
  <c r="G3021" i="2"/>
  <c r="G3020" i="2"/>
  <c r="G3019" i="2"/>
  <c r="G3018" i="2"/>
  <c r="G3017" i="2"/>
  <c r="G3016" i="2"/>
  <c r="G3015" i="2"/>
  <c r="G3014" i="2"/>
  <c r="G3013" i="2"/>
  <c r="G3012" i="2"/>
  <c r="G3011" i="2"/>
  <c r="G3010" i="2"/>
  <c r="G3009" i="2"/>
  <c r="G3008" i="2"/>
  <c r="G3007" i="2"/>
  <c r="G3006" i="2"/>
  <c r="G3005" i="2"/>
  <c r="G3004" i="2"/>
  <c r="G3003" i="2"/>
  <c r="G3002" i="2"/>
  <c r="G3001" i="2"/>
  <c r="G3000" i="2"/>
  <c r="G2999" i="2"/>
  <c r="G2998" i="2"/>
  <c r="G2997" i="2"/>
  <c r="G2996" i="2"/>
  <c r="G2995" i="2"/>
  <c r="G2994" i="2"/>
  <c r="G2993" i="2"/>
  <c r="G2992" i="2"/>
  <c r="G2991" i="2"/>
  <c r="G2990" i="2"/>
  <c r="G2989" i="2"/>
  <c r="G2988" i="2"/>
  <c r="G2987" i="2"/>
  <c r="G2986" i="2"/>
  <c r="G2985" i="2"/>
  <c r="G2984" i="2"/>
  <c r="G2983" i="2"/>
  <c r="G2982" i="2"/>
  <c r="G2981" i="2"/>
  <c r="G2980" i="2"/>
  <c r="G2979" i="2"/>
  <c r="G2978" i="2"/>
  <c r="G2977" i="2"/>
  <c r="G2976" i="2"/>
  <c r="G2975" i="2"/>
  <c r="G2974" i="2"/>
  <c r="G2973" i="2"/>
  <c r="G2972" i="2"/>
  <c r="G2971" i="2"/>
  <c r="G2970" i="2"/>
  <c r="G2969" i="2"/>
  <c r="G2968" i="2"/>
  <c r="G2967" i="2"/>
  <c r="G2966" i="2"/>
  <c r="G2965" i="2"/>
  <c r="G2964" i="2"/>
  <c r="G2963" i="2"/>
  <c r="G2962" i="2"/>
  <c r="G2961" i="2"/>
  <c r="G2960" i="2"/>
  <c r="G2959" i="2"/>
  <c r="G2958" i="2"/>
  <c r="G2957" i="2"/>
  <c r="G2956" i="2"/>
  <c r="G2955" i="2"/>
  <c r="G2954" i="2"/>
  <c r="G2953" i="2"/>
  <c r="G2952" i="2"/>
  <c r="G2951" i="2"/>
  <c r="G2950" i="2"/>
  <c r="G2949" i="2"/>
  <c r="G2948" i="2"/>
  <c r="G2947" i="2"/>
  <c r="G2946" i="2"/>
  <c r="G2945" i="2"/>
  <c r="G2944" i="2"/>
  <c r="G2943" i="2"/>
  <c r="G2942" i="2"/>
  <c r="G2941" i="2"/>
  <c r="G2940" i="2"/>
  <c r="G2939" i="2"/>
  <c r="G2938" i="2"/>
  <c r="G2937" i="2"/>
  <c r="G2936" i="2"/>
  <c r="G2935" i="2"/>
  <c r="G2934" i="2"/>
  <c r="G2933" i="2"/>
  <c r="G2932" i="2"/>
  <c r="G2931" i="2"/>
  <c r="G2930" i="2"/>
  <c r="G2929" i="2"/>
  <c r="G2928" i="2"/>
  <c r="G2927" i="2"/>
  <c r="G2926" i="2"/>
  <c r="G2925" i="2"/>
  <c r="G2924" i="2"/>
  <c r="G2923" i="2"/>
  <c r="G2922" i="2"/>
  <c r="G2921" i="2"/>
  <c r="G2920" i="2"/>
  <c r="G2919" i="2"/>
  <c r="G2918" i="2"/>
  <c r="G2917" i="2"/>
  <c r="G2916" i="2"/>
  <c r="G2915" i="2"/>
  <c r="G2914" i="2"/>
  <c r="G2913" i="2"/>
  <c r="G2912" i="2"/>
  <c r="G2911" i="2"/>
  <c r="G2910" i="2"/>
  <c r="G2909" i="2"/>
  <c r="G2908" i="2"/>
  <c r="G2907" i="2"/>
  <c r="G2906" i="2"/>
  <c r="G2905" i="2"/>
  <c r="G2904" i="2"/>
  <c r="G2903" i="2"/>
  <c r="G2902" i="2"/>
  <c r="G2901" i="2"/>
  <c r="G2900" i="2"/>
  <c r="G2899" i="2"/>
  <c r="G2898" i="2"/>
  <c r="G2897" i="2"/>
  <c r="G2896" i="2"/>
  <c r="G2895" i="2"/>
  <c r="G2894" i="2"/>
  <c r="G2893" i="2"/>
  <c r="G2892" i="2"/>
  <c r="G2891" i="2"/>
  <c r="G2890" i="2"/>
  <c r="G2889" i="2"/>
  <c r="G2888" i="2"/>
  <c r="G2887" i="2"/>
  <c r="G2886" i="2"/>
  <c r="G2885" i="2"/>
  <c r="G2884" i="2"/>
  <c r="G2883" i="2"/>
  <c r="G2882" i="2"/>
  <c r="G2881" i="2"/>
  <c r="G2880" i="2"/>
  <c r="G2879" i="2"/>
  <c r="G2878" i="2"/>
  <c r="G2877" i="2"/>
  <c r="G2876" i="2"/>
  <c r="G2875" i="2"/>
  <c r="G2874" i="2"/>
  <c r="G2873" i="2"/>
  <c r="G2872" i="2"/>
  <c r="G2871" i="2"/>
  <c r="G2870" i="2"/>
  <c r="G2869" i="2"/>
  <c r="G2868" i="2"/>
  <c r="G2867" i="2"/>
  <c r="G2866" i="2"/>
  <c r="G2865" i="2"/>
  <c r="G2864" i="2"/>
  <c r="G2863" i="2"/>
  <c r="G2862" i="2"/>
  <c r="G2861" i="2"/>
  <c r="G2860" i="2"/>
  <c r="G2859" i="2"/>
  <c r="G2858" i="2"/>
  <c r="G2857" i="2"/>
  <c r="G2856" i="2"/>
  <c r="G2855" i="2"/>
  <c r="G2854" i="2"/>
  <c r="G2853" i="2"/>
  <c r="G2852" i="2"/>
  <c r="G2851" i="2"/>
  <c r="G2850" i="2"/>
  <c r="G2849" i="2"/>
  <c r="G2848" i="2"/>
  <c r="G2847" i="2"/>
  <c r="G2846" i="2"/>
  <c r="G2845" i="2"/>
  <c r="G2844" i="2"/>
  <c r="G2843" i="2"/>
  <c r="G2842" i="2"/>
  <c r="G2841" i="2"/>
  <c r="G2840" i="2"/>
  <c r="G2839" i="2"/>
  <c r="G2838" i="2"/>
  <c r="G2837" i="2"/>
  <c r="G2836" i="2"/>
  <c r="G2835" i="2"/>
  <c r="G2834" i="2"/>
  <c r="G2833" i="2"/>
  <c r="G2832" i="2"/>
  <c r="G2831" i="2"/>
  <c r="G2830" i="2"/>
  <c r="G2829" i="2"/>
  <c r="G2828" i="2"/>
  <c r="G2827" i="2"/>
  <c r="G2826" i="2"/>
  <c r="G2825" i="2"/>
  <c r="G2824" i="2"/>
  <c r="G2823" i="2"/>
  <c r="G2822" i="2"/>
  <c r="G2821" i="2"/>
  <c r="G2820" i="2"/>
  <c r="G2819" i="2"/>
  <c r="G2818" i="2"/>
  <c r="G2817" i="2"/>
  <c r="G2816" i="2"/>
  <c r="G2815" i="2"/>
  <c r="G2814" i="2"/>
  <c r="G2813" i="2"/>
  <c r="G2812" i="2"/>
  <c r="G2811" i="2"/>
  <c r="G2810" i="2"/>
  <c r="G2809" i="2"/>
  <c r="G2808" i="2"/>
  <c r="G2807" i="2"/>
  <c r="G2806" i="2"/>
  <c r="G2805" i="2"/>
  <c r="G2804" i="2"/>
  <c r="G2803" i="2"/>
  <c r="G2802" i="2"/>
  <c r="G2801" i="2"/>
  <c r="G2800" i="2"/>
  <c r="G2799" i="2"/>
  <c r="G2798" i="2"/>
  <c r="G2797" i="2"/>
  <c r="G2796" i="2"/>
  <c r="G2795" i="2"/>
  <c r="G2794" i="2"/>
  <c r="G2793" i="2"/>
  <c r="G2792" i="2"/>
  <c r="G2791" i="2"/>
  <c r="G2790" i="2"/>
  <c r="G2789" i="2"/>
  <c r="G2788" i="2"/>
  <c r="G2787" i="2"/>
  <c r="G2786" i="2"/>
  <c r="G2785" i="2"/>
  <c r="G2784" i="2"/>
  <c r="G2783" i="2"/>
  <c r="G2782" i="2"/>
  <c r="G2781" i="2"/>
  <c r="G2780" i="2"/>
  <c r="G2779" i="2"/>
  <c r="G2778" i="2"/>
  <c r="G2777" i="2"/>
  <c r="G2776" i="2"/>
  <c r="G2775" i="2"/>
  <c r="G2774" i="2"/>
  <c r="G2773" i="2"/>
  <c r="G2772" i="2"/>
  <c r="G2771" i="2"/>
  <c r="G2770" i="2"/>
  <c r="G2769" i="2"/>
  <c r="G2768" i="2"/>
  <c r="G2767" i="2"/>
  <c r="G2766" i="2"/>
  <c r="G2765" i="2"/>
  <c r="G2764" i="2"/>
  <c r="G2763" i="2"/>
  <c r="G2762" i="2"/>
  <c r="G2761" i="2"/>
  <c r="G2760" i="2"/>
  <c r="G2759" i="2"/>
  <c r="G2758" i="2"/>
  <c r="G2757" i="2"/>
  <c r="G2756" i="2"/>
  <c r="G2755" i="2"/>
  <c r="G2754" i="2"/>
  <c r="G2753" i="2"/>
  <c r="G2752" i="2"/>
  <c r="G2751" i="2"/>
  <c r="G2750" i="2"/>
  <c r="G2749" i="2"/>
  <c r="G2748" i="2"/>
  <c r="G2747" i="2"/>
  <c r="G2746" i="2"/>
  <c r="G2745" i="2"/>
  <c r="G2744" i="2"/>
  <c r="G2743" i="2"/>
  <c r="G2742" i="2"/>
  <c r="G2741" i="2"/>
  <c r="G2740" i="2"/>
  <c r="G2739" i="2"/>
  <c r="G2738" i="2"/>
  <c r="G2737" i="2"/>
  <c r="G2736" i="2"/>
  <c r="G2735" i="2"/>
  <c r="G2734" i="2"/>
  <c r="G2733" i="2"/>
  <c r="G2732" i="2"/>
  <c r="G2731" i="2"/>
  <c r="G2730" i="2"/>
  <c r="G2729" i="2"/>
  <c r="G2728" i="2"/>
  <c r="G2727" i="2"/>
  <c r="G2726" i="2"/>
  <c r="G2725" i="2"/>
  <c r="G2724" i="2"/>
  <c r="G2723" i="2"/>
  <c r="G2722" i="2"/>
  <c r="G2721" i="2"/>
  <c r="G2720" i="2"/>
  <c r="G2719" i="2"/>
  <c r="G2718" i="2"/>
  <c r="G2717" i="2"/>
  <c r="G2716" i="2"/>
  <c r="G2715" i="2"/>
  <c r="G2714" i="2"/>
  <c r="G2713" i="2"/>
  <c r="G2712" i="2"/>
  <c r="G2711" i="2"/>
  <c r="G2710" i="2"/>
  <c r="G2709" i="2"/>
  <c r="G2708" i="2"/>
  <c r="G2707" i="2"/>
  <c r="G2706" i="2"/>
  <c r="G2705" i="2"/>
  <c r="G2704" i="2"/>
  <c r="G2703" i="2"/>
  <c r="G2702" i="2"/>
  <c r="G2701" i="2"/>
  <c r="G2700" i="2"/>
  <c r="G2699" i="2"/>
  <c r="G2698" i="2"/>
  <c r="G2697" i="2"/>
  <c r="G2696" i="2"/>
  <c r="G2695" i="2"/>
  <c r="G2694" i="2"/>
  <c r="G2693" i="2"/>
  <c r="G2692" i="2"/>
  <c r="G2691" i="2"/>
  <c r="G2690" i="2"/>
  <c r="G2689" i="2"/>
  <c r="G2688" i="2"/>
  <c r="G2687" i="2"/>
  <c r="G2686" i="2"/>
  <c r="G2685" i="2"/>
  <c r="G2684" i="2"/>
  <c r="G2683" i="2"/>
  <c r="G2682" i="2"/>
  <c r="G2681" i="2"/>
  <c r="G2680" i="2"/>
  <c r="G2679" i="2"/>
  <c r="G2678" i="2"/>
  <c r="G2677" i="2"/>
  <c r="G2676" i="2"/>
  <c r="G2675" i="2"/>
  <c r="G2674" i="2"/>
  <c r="G2673" i="2"/>
  <c r="G2672" i="2"/>
  <c r="G2671" i="2"/>
  <c r="G2670" i="2"/>
  <c r="G2669" i="2"/>
  <c r="G2668" i="2"/>
  <c r="G2667" i="2"/>
  <c r="G2666" i="2"/>
  <c r="G2665" i="2"/>
  <c r="G2664" i="2"/>
  <c r="G2663" i="2"/>
  <c r="G2662" i="2"/>
  <c r="G2661" i="2"/>
  <c r="G2660" i="2"/>
  <c r="G2659" i="2"/>
  <c r="G2658" i="2"/>
  <c r="G2657" i="2"/>
  <c r="G2656" i="2"/>
  <c r="G2655" i="2"/>
  <c r="G2654" i="2"/>
  <c r="G2653" i="2"/>
  <c r="G2652" i="2"/>
  <c r="G2651" i="2"/>
  <c r="G2650" i="2"/>
  <c r="G2649" i="2"/>
  <c r="G2648" i="2"/>
  <c r="G2647" i="2"/>
  <c r="G2646" i="2"/>
  <c r="G2645" i="2"/>
  <c r="G2644" i="2"/>
  <c r="G2643" i="2"/>
  <c r="G2642" i="2"/>
  <c r="G2641" i="2"/>
  <c r="G2640" i="2"/>
  <c r="G2639" i="2"/>
  <c r="G2638" i="2"/>
  <c r="G2637" i="2"/>
  <c r="G2636" i="2"/>
  <c r="G2635" i="2"/>
  <c r="G2634" i="2"/>
  <c r="G2633" i="2"/>
  <c r="G2632" i="2"/>
  <c r="G2631" i="2"/>
  <c r="G2630" i="2"/>
  <c r="G2629" i="2"/>
  <c r="G2628" i="2"/>
  <c r="G2627" i="2"/>
  <c r="G2626" i="2"/>
  <c r="G2625" i="2"/>
  <c r="G2624" i="2"/>
  <c r="G2623" i="2"/>
  <c r="G2622" i="2"/>
  <c r="G2621" i="2"/>
  <c r="G2620" i="2"/>
  <c r="G2619" i="2"/>
  <c r="G2618" i="2"/>
  <c r="G2617" i="2"/>
  <c r="G2616" i="2"/>
  <c r="G2615" i="2"/>
  <c r="G2614" i="2"/>
  <c r="G2613" i="2"/>
  <c r="G2612" i="2"/>
  <c r="G2611" i="2"/>
  <c r="G2610" i="2"/>
  <c r="G2609" i="2"/>
  <c r="G2608" i="2"/>
  <c r="G2607" i="2"/>
  <c r="G2606" i="2"/>
  <c r="G2605" i="2"/>
  <c r="G2604" i="2"/>
  <c r="G2603" i="2"/>
  <c r="G2602" i="2"/>
  <c r="G2601" i="2"/>
  <c r="G2600" i="2"/>
  <c r="G2599" i="2"/>
  <c r="G2598" i="2"/>
  <c r="G2597" i="2"/>
  <c r="G2596" i="2"/>
  <c r="G2595" i="2"/>
  <c r="G2594" i="2"/>
  <c r="G2593" i="2"/>
  <c r="G2592" i="2"/>
  <c r="G2591" i="2"/>
  <c r="G2590" i="2"/>
  <c r="G2589" i="2"/>
  <c r="G2588" i="2"/>
  <c r="G2587" i="2"/>
  <c r="G2586" i="2"/>
  <c r="G2585" i="2"/>
  <c r="G2584" i="2"/>
  <c r="G2583" i="2"/>
  <c r="G2582" i="2"/>
  <c r="G2581" i="2"/>
  <c r="G2580" i="2"/>
  <c r="G2579" i="2"/>
  <c r="G2578" i="2"/>
  <c r="G2577" i="2"/>
  <c r="G2576" i="2"/>
  <c r="G2575" i="2"/>
  <c r="G2574" i="2"/>
  <c r="G2573" i="2"/>
  <c r="G2572" i="2"/>
  <c r="G2571" i="2"/>
  <c r="G2570" i="2"/>
  <c r="G2569" i="2"/>
  <c r="G2568" i="2"/>
  <c r="G2567" i="2"/>
  <c r="G2566" i="2"/>
  <c r="G2565" i="2"/>
  <c r="G2564" i="2"/>
  <c r="G2563" i="2"/>
  <c r="G2562" i="2"/>
  <c r="G2561" i="2"/>
  <c r="G2560" i="2"/>
  <c r="G2559" i="2"/>
  <c r="G2558" i="2"/>
  <c r="G2557" i="2"/>
  <c r="G2556" i="2"/>
  <c r="G2555" i="2"/>
  <c r="G2554" i="2"/>
  <c r="G2553" i="2"/>
  <c r="G2552" i="2"/>
  <c r="G2551" i="2"/>
  <c r="G2550" i="2"/>
  <c r="G2549" i="2"/>
  <c r="G2548" i="2"/>
  <c r="G2547" i="2"/>
  <c r="G2546" i="2"/>
  <c r="G2545" i="2"/>
  <c r="G2544" i="2"/>
  <c r="G2543" i="2"/>
  <c r="G2542" i="2"/>
  <c r="G2541" i="2"/>
  <c r="G2540" i="2"/>
  <c r="G2539" i="2"/>
  <c r="G2538" i="2"/>
  <c r="G2537" i="2"/>
  <c r="G2536" i="2"/>
  <c r="G2535" i="2"/>
  <c r="G2534" i="2"/>
  <c r="G2533" i="2"/>
  <c r="G2532" i="2"/>
  <c r="G2531" i="2"/>
  <c r="G2530" i="2"/>
  <c r="G2529" i="2"/>
  <c r="G2528" i="2"/>
  <c r="G2527" i="2"/>
  <c r="G2526" i="2"/>
  <c r="G2525" i="2"/>
  <c r="G2524" i="2"/>
  <c r="G2523" i="2"/>
  <c r="G2522" i="2"/>
  <c r="G2521" i="2"/>
  <c r="G2520" i="2"/>
  <c r="G2519" i="2"/>
  <c r="G2518" i="2"/>
  <c r="G2517" i="2"/>
  <c r="G2516" i="2"/>
  <c r="G2515" i="2"/>
  <c r="G2514" i="2"/>
  <c r="G2513" i="2"/>
  <c r="G2512" i="2"/>
  <c r="G2511" i="2"/>
  <c r="G2510" i="2"/>
  <c r="G2509" i="2"/>
  <c r="G2508" i="2"/>
  <c r="G2507" i="2"/>
  <c r="G2506" i="2"/>
  <c r="G2505" i="2"/>
  <c r="G2504" i="2"/>
  <c r="G2503" i="2"/>
  <c r="G2502" i="2"/>
  <c r="G2501" i="2"/>
  <c r="G2500" i="2"/>
  <c r="G2499" i="2"/>
  <c r="G2498" i="2"/>
  <c r="G2497" i="2"/>
  <c r="G2496" i="2"/>
  <c r="G2495" i="2"/>
  <c r="G2494" i="2"/>
  <c r="G2493" i="2"/>
  <c r="G2492" i="2"/>
  <c r="G2491" i="2"/>
  <c r="G2490" i="2"/>
  <c r="G2489" i="2"/>
  <c r="G2488" i="2"/>
  <c r="G2487" i="2"/>
  <c r="G2486" i="2"/>
  <c r="G2485" i="2"/>
  <c r="G2484" i="2"/>
  <c r="G2483" i="2"/>
  <c r="G2482" i="2"/>
  <c r="G2481" i="2"/>
  <c r="G2480" i="2"/>
  <c r="G2479" i="2"/>
  <c r="G2478" i="2"/>
  <c r="G2477" i="2"/>
  <c r="G2476" i="2"/>
  <c r="G2475" i="2"/>
  <c r="G2474" i="2"/>
  <c r="G2473" i="2"/>
  <c r="G2472" i="2"/>
  <c r="G2471" i="2"/>
  <c r="G2470" i="2"/>
  <c r="G2469" i="2"/>
  <c r="G2468" i="2"/>
  <c r="G2467" i="2"/>
  <c r="G2466" i="2"/>
  <c r="G2465" i="2"/>
  <c r="G2464" i="2"/>
  <c r="G2463" i="2"/>
  <c r="G2462" i="2"/>
  <c r="G2461" i="2"/>
  <c r="G2460" i="2"/>
  <c r="G2459" i="2"/>
  <c r="G2458" i="2"/>
  <c r="G2457" i="2"/>
  <c r="G2456" i="2"/>
  <c r="G2455" i="2"/>
  <c r="G2454" i="2"/>
  <c r="G2453" i="2"/>
  <c r="G2452" i="2"/>
  <c r="G2451" i="2"/>
  <c r="G2450" i="2"/>
  <c r="G2449" i="2"/>
  <c r="G2448" i="2"/>
  <c r="G2447" i="2"/>
  <c r="G2446" i="2"/>
  <c r="G2445" i="2"/>
  <c r="G2444" i="2"/>
  <c r="G2443" i="2"/>
  <c r="G2442" i="2"/>
  <c r="G2441" i="2"/>
  <c r="G2440" i="2"/>
  <c r="G2439" i="2"/>
  <c r="G2438" i="2"/>
  <c r="G2437" i="2"/>
  <c r="G2436" i="2"/>
  <c r="G2435" i="2"/>
  <c r="G2434" i="2"/>
  <c r="G2433" i="2"/>
  <c r="G2432" i="2"/>
  <c r="G2431" i="2"/>
  <c r="G2430" i="2"/>
  <c r="G2429" i="2"/>
  <c r="G2428" i="2"/>
  <c r="G2427" i="2"/>
  <c r="G2426" i="2"/>
  <c r="G2425" i="2"/>
  <c r="G2424" i="2"/>
  <c r="G2423" i="2"/>
  <c r="G2422" i="2"/>
  <c r="G2421" i="2"/>
  <c r="G2420" i="2"/>
  <c r="G2419" i="2"/>
  <c r="G2418" i="2"/>
  <c r="G2417" i="2"/>
  <c r="G2416" i="2"/>
  <c r="G2415" i="2"/>
  <c r="G2414" i="2"/>
  <c r="G2413" i="2"/>
  <c r="G2412" i="2"/>
  <c r="G2411" i="2"/>
  <c r="G2410" i="2"/>
  <c r="G2409" i="2"/>
  <c r="G2408" i="2"/>
  <c r="G2407" i="2"/>
  <c r="G2406" i="2"/>
  <c r="G2405" i="2"/>
  <c r="G2404" i="2"/>
  <c r="G2403" i="2"/>
  <c r="G2402" i="2"/>
  <c r="G2401" i="2"/>
  <c r="G2400" i="2"/>
  <c r="G2399" i="2"/>
  <c r="G2398" i="2"/>
  <c r="G2397" i="2"/>
  <c r="G2396" i="2"/>
  <c r="G2395" i="2"/>
  <c r="G2394" i="2"/>
  <c r="G2393" i="2"/>
  <c r="G2392" i="2"/>
  <c r="G2391" i="2"/>
  <c r="G2390" i="2"/>
  <c r="G2389" i="2"/>
  <c r="G2388" i="2"/>
  <c r="G2387" i="2"/>
  <c r="G2386" i="2"/>
  <c r="G2385" i="2"/>
  <c r="G2384" i="2"/>
  <c r="G2383" i="2"/>
  <c r="G2382" i="2"/>
  <c r="G2381" i="2"/>
  <c r="G2380" i="2"/>
  <c r="G2379" i="2"/>
  <c r="G2378" i="2"/>
  <c r="G2377" i="2"/>
  <c r="G2376" i="2"/>
  <c r="G2375" i="2"/>
  <c r="G2374" i="2"/>
  <c r="G2373" i="2"/>
  <c r="G2372" i="2"/>
  <c r="G2371" i="2"/>
  <c r="G2370" i="2"/>
  <c r="G2369" i="2"/>
  <c r="G2368" i="2"/>
  <c r="G2367" i="2"/>
  <c r="G2366" i="2"/>
  <c r="G2365" i="2"/>
  <c r="G2364" i="2"/>
  <c r="G2363" i="2"/>
  <c r="G2362" i="2"/>
  <c r="G2361" i="2"/>
  <c r="G2360" i="2"/>
  <c r="G2359" i="2"/>
  <c r="G2358" i="2"/>
  <c r="G2357" i="2"/>
  <c r="G2356" i="2"/>
  <c r="G2355" i="2"/>
  <c r="G2354" i="2"/>
  <c r="G2353" i="2"/>
  <c r="G2352" i="2"/>
  <c r="G2351" i="2"/>
  <c r="G2350" i="2"/>
  <c r="G2349" i="2"/>
  <c r="G2348" i="2"/>
  <c r="G2347" i="2"/>
  <c r="G2346" i="2"/>
  <c r="G2345" i="2"/>
  <c r="G2344" i="2"/>
  <c r="G2343" i="2"/>
  <c r="G2342" i="2"/>
  <c r="G2341" i="2"/>
  <c r="G2340" i="2"/>
  <c r="G2339" i="2"/>
  <c r="G2338" i="2"/>
  <c r="G2337" i="2"/>
  <c r="G2336" i="2"/>
  <c r="G2335" i="2"/>
  <c r="G2334" i="2"/>
  <c r="G2333" i="2"/>
  <c r="G2332" i="2"/>
  <c r="G2331" i="2"/>
  <c r="G2330" i="2"/>
  <c r="G2329" i="2"/>
  <c r="G2328" i="2"/>
  <c r="G2327" i="2"/>
  <c r="G2326" i="2"/>
  <c r="G2325" i="2"/>
  <c r="G2324" i="2"/>
  <c r="G2323" i="2"/>
  <c r="G2322" i="2"/>
  <c r="G2321" i="2"/>
  <c r="G2320" i="2"/>
  <c r="G2319" i="2"/>
  <c r="G2318" i="2"/>
  <c r="G2317" i="2"/>
  <c r="G2316" i="2"/>
  <c r="G2315" i="2"/>
  <c r="G2314" i="2"/>
  <c r="G2313" i="2"/>
  <c r="G2312" i="2"/>
  <c r="G2311" i="2"/>
  <c r="G2310" i="2"/>
  <c r="G2309" i="2"/>
  <c r="G2308" i="2"/>
  <c r="G2307" i="2"/>
  <c r="G2306" i="2"/>
  <c r="G2305" i="2"/>
  <c r="G2304" i="2"/>
  <c r="G2303" i="2"/>
  <c r="G2302" i="2"/>
  <c r="G2301" i="2"/>
  <c r="G2300" i="2"/>
  <c r="G2299" i="2"/>
  <c r="G2298" i="2"/>
  <c r="G2297" i="2"/>
  <c r="G2296" i="2"/>
  <c r="G2295" i="2"/>
  <c r="G2294" i="2"/>
  <c r="G2293" i="2"/>
  <c r="G2292" i="2"/>
  <c r="G2291" i="2"/>
  <c r="G2290" i="2"/>
  <c r="G2289" i="2"/>
  <c r="G2288" i="2"/>
  <c r="G2287" i="2"/>
  <c r="G2286" i="2"/>
  <c r="G2285" i="2"/>
  <c r="G2284" i="2"/>
  <c r="G2283" i="2"/>
  <c r="G2282" i="2"/>
  <c r="G2281" i="2"/>
  <c r="G2280" i="2"/>
  <c r="G2279" i="2"/>
  <c r="G2278" i="2"/>
  <c r="G2277" i="2"/>
  <c r="G2276" i="2"/>
  <c r="G2275" i="2"/>
  <c r="G2274" i="2"/>
  <c r="G2273" i="2"/>
  <c r="G2272" i="2"/>
  <c r="G2271" i="2"/>
  <c r="G2270" i="2"/>
  <c r="G2269" i="2"/>
  <c r="G2268" i="2"/>
  <c r="G2267" i="2"/>
  <c r="G2266" i="2"/>
  <c r="G2265" i="2"/>
  <c r="G2264" i="2"/>
  <c r="G2263" i="2"/>
  <c r="G2262" i="2"/>
  <c r="G2261" i="2"/>
  <c r="G2260" i="2"/>
  <c r="G2259" i="2"/>
  <c r="G2258" i="2"/>
  <c r="G2257" i="2"/>
  <c r="G2256" i="2"/>
  <c r="G2255" i="2"/>
  <c r="G2254" i="2"/>
  <c r="G2253" i="2"/>
  <c r="G2252" i="2"/>
  <c r="G2251" i="2"/>
  <c r="G2250" i="2"/>
  <c r="G2249" i="2"/>
  <c r="G2248" i="2"/>
  <c r="G2247" i="2"/>
  <c r="G2246" i="2"/>
  <c r="G2245" i="2"/>
  <c r="G2244" i="2"/>
  <c r="G2243" i="2"/>
  <c r="G2242" i="2"/>
  <c r="G2241" i="2"/>
  <c r="G2240" i="2"/>
  <c r="G2239" i="2"/>
  <c r="G2238" i="2"/>
  <c r="G2237" i="2"/>
  <c r="G2236" i="2"/>
  <c r="G2235" i="2"/>
  <c r="G2234" i="2"/>
  <c r="G2233" i="2"/>
  <c r="G2232" i="2"/>
  <c r="G2231" i="2"/>
  <c r="G2230" i="2"/>
  <c r="G2229" i="2"/>
  <c r="G2228" i="2"/>
  <c r="G2227" i="2"/>
  <c r="G2226" i="2"/>
  <c r="G2225" i="2"/>
  <c r="G2224" i="2"/>
  <c r="G2223" i="2"/>
  <c r="G2222" i="2"/>
  <c r="G2221" i="2"/>
  <c r="G2220" i="2"/>
  <c r="G2219" i="2"/>
  <c r="G2218" i="2"/>
  <c r="G2217" i="2"/>
  <c r="G2216" i="2"/>
  <c r="G2215" i="2"/>
  <c r="G2214" i="2"/>
  <c r="G2213" i="2"/>
  <c r="G2212" i="2"/>
  <c r="G2211" i="2"/>
  <c r="G2210" i="2"/>
  <c r="G2209" i="2"/>
  <c r="G2208" i="2"/>
  <c r="G2207" i="2"/>
  <c r="G2206" i="2"/>
  <c r="G2205" i="2"/>
  <c r="G2204" i="2"/>
  <c r="G2203" i="2"/>
  <c r="G2202" i="2"/>
  <c r="G2201" i="2"/>
  <c r="G2200" i="2"/>
  <c r="G2199" i="2"/>
  <c r="G2198" i="2"/>
  <c r="G2197" i="2"/>
  <c r="G2196" i="2"/>
  <c r="G2195" i="2"/>
  <c r="G2194" i="2"/>
  <c r="G2193" i="2"/>
  <c r="G2192" i="2"/>
  <c r="G2191" i="2"/>
  <c r="G2190" i="2"/>
  <c r="G2189" i="2"/>
  <c r="G2188" i="2"/>
  <c r="G2187" i="2"/>
  <c r="G2186" i="2"/>
  <c r="G2185" i="2"/>
  <c r="G2184" i="2"/>
  <c r="G2183" i="2"/>
  <c r="G2182" i="2"/>
  <c r="G2181" i="2"/>
  <c r="G2180" i="2"/>
  <c r="G2179" i="2"/>
  <c r="G2178" i="2"/>
  <c r="G2177" i="2"/>
  <c r="G2176" i="2"/>
  <c r="G2175" i="2"/>
  <c r="G2174" i="2"/>
  <c r="G2173" i="2"/>
  <c r="G2172" i="2"/>
  <c r="G2171" i="2"/>
  <c r="G2170" i="2"/>
  <c r="G2169" i="2"/>
  <c r="G2168" i="2"/>
  <c r="G2167" i="2"/>
  <c r="G2166" i="2"/>
  <c r="G2165" i="2"/>
  <c r="G2164" i="2"/>
  <c r="G2163" i="2"/>
  <c r="G2162" i="2"/>
  <c r="G2161" i="2"/>
  <c r="G2160" i="2"/>
  <c r="G2159" i="2"/>
  <c r="G2158" i="2"/>
  <c r="G2157" i="2"/>
  <c r="G2156" i="2"/>
  <c r="G2155" i="2"/>
  <c r="G2154" i="2"/>
  <c r="G2153" i="2"/>
  <c r="G2152" i="2"/>
  <c r="G2151" i="2"/>
  <c r="G2150" i="2"/>
  <c r="G2149" i="2"/>
  <c r="G2148" i="2"/>
  <c r="G2147" i="2"/>
  <c r="G2146" i="2"/>
  <c r="G2145" i="2"/>
  <c r="G2144" i="2"/>
  <c r="G2143" i="2"/>
  <c r="G2142" i="2"/>
  <c r="G2141" i="2"/>
  <c r="G2140" i="2"/>
  <c r="G2139" i="2"/>
  <c r="G2138" i="2"/>
  <c r="G2137" i="2"/>
  <c r="G2136" i="2"/>
  <c r="G2135" i="2"/>
  <c r="G2134" i="2"/>
  <c r="G2133" i="2"/>
  <c r="G2132" i="2"/>
  <c r="G2131" i="2"/>
  <c r="G2130" i="2"/>
  <c r="G2129" i="2"/>
  <c r="G2128" i="2"/>
  <c r="G2127" i="2"/>
  <c r="G2126" i="2"/>
  <c r="G2125" i="2"/>
  <c r="G2124" i="2"/>
  <c r="G2123" i="2"/>
  <c r="G2122" i="2"/>
  <c r="G2121" i="2"/>
  <c r="G2120" i="2"/>
  <c r="G2119" i="2"/>
  <c r="G2118" i="2"/>
  <c r="G2117" i="2"/>
  <c r="G2116" i="2"/>
  <c r="G2115" i="2"/>
  <c r="G2114" i="2"/>
  <c r="G2113" i="2"/>
  <c r="G2112" i="2"/>
  <c r="G2111" i="2"/>
  <c r="G2110" i="2"/>
  <c r="G2109" i="2"/>
  <c r="G2108" i="2"/>
  <c r="G2107" i="2"/>
  <c r="G2106" i="2"/>
  <c r="G2105" i="2"/>
  <c r="G2104" i="2"/>
  <c r="G2103" i="2"/>
  <c r="G2102" i="2"/>
  <c r="G2101" i="2"/>
  <c r="G2100" i="2"/>
  <c r="G2099" i="2"/>
  <c r="G2098" i="2"/>
  <c r="G2097" i="2"/>
  <c r="G2096" i="2"/>
  <c r="G2095" i="2"/>
  <c r="G2094" i="2"/>
  <c r="G2093" i="2"/>
  <c r="G2092" i="2"/>
  <c r="G2091" i="2"/>
  <c r="G2090" i="2"/>
  <c r="G2089" i="2"/>
  <c r="G2088" i="2"/>
  <c r="G2087" i="2"/>
  <c r="G2086" i="2"/>
  <c r="G2085" i="2"/>
  <c r="G2084" i="2"/>
  <c r="G2083" i="2"/>
  <c r="G2082" i="2"/>
  <c r="G2081" i="2"/>
  <c r="G2080" i="2"/>
  <c r="G2079" i="2"/>
  <c r="G2078" i="2"/>
  <c r="G2077" i="2"/>
  <c r="G2076" i="2"/>
  <c r="G2075" i="2"/>
  <c r="G2074" i="2"/>
  <c r="G2073" i="2"/>
  <c r="G2072" i="2"/>
  <c r="G2071" i="2"/>
  <c r="G2070" i="2"/>
  <c r="G2069" i="2"/>
  <c r="G2068" i="2"/>
  <c r="G2067" i="2"/>
  <c r="G2066" i="2"/>
  <c r="G2065" i="2"/>
  <c r="G2064" i="2"/>
  <c r="G2063" i="2"/>
  <c r="G2062" i="2"/>
  <c r="G2061" i="2"/>
  <c r="G2060" i="2"/>
  <c r="G2059" i="2"/>
  <c r="G2058" i="2"/>
  <c r="G2057" i="2"/>
  <c r="G2056" i="2"/>
  <c r="G2055" i="2"/>
  <c r="G2054" i="2"/>
  <c r="G2053" i="2"/>
  <c r="G2052" i="2"/>
  <c r="G2051" i="2"/>
  <c r="G2050" i="2"/>
  <c r="G2049" i="2"/>
  <c r="G2048" i="2"/>
  <c r="G2047" i="2"/>
  <c r="G2046" i="2"/>
  <c r="G2045" i="2"/>
  <c r="G2044" i="2"/>
  <c r="G2043" i="2"/>
  <c r="G2042" i="2"/>
  <c r="G2041" i="2"/>
  <c r="G2040" i="2"/>
  <c r="G2039" i="2"/>
  <c r="G2038" i="2"/>
  <c r="G2037" i="2"/>
  <c r="G2036" i="2"/>
  <c r="G2035" i="2"/>
  <c r="G2034" i="2"/>
  <c r="G2033" i="2"/>
  <c r="G2032" i="2"/>
  <c r="G2031" i="2"/>
  <c r="G2030" i="2"/>
  <c r="G2029" i="2"/>
  <c r="G2028" i="2"/>
  <c r="G2027" i="2"/>
  <c r="G2026" i="2"/>
  <c r="G2025" i="2"/>
  <c r="G2024" i="2"/>
  <c r="G2023" i="2"/>
  <c r="G2022" i="2"/>
  <c r="G2021" i="2"/>
  <c r="G2020" i="2"/>
  <c r="G2019" i="2"/>
  <c r="G2018" i="2"/>
  <c r="G2017" i="2"/>
  <c r="G2016" i="2"/>
  <c r="G2015" i="2"/>
  <c r="G2014" i="2"/>
  <c r="G2013" i="2"/>
  <c r="G2012" i="2"/>
  <c r="G2011" i="2"/>
  <c r="G2010" i="2"/>
  <c r="G2009" i="2"/>
  <c r="G2008" i="2"/>
  <c r="G2007" i="2"/>
  <c r="G2006" i="2"/>
  <c r="G2005" i="2"/>
  <c r="G2004" i="2"/>
  <c r="G2003" i="2"/>
  <c r="G2002" i="2"/>
  <c r="G2001" i="2"/>
  <c r="G2000" i="2"/>
  <c r="G1999" i="2"/>
  <c r="G1998" i="2"/>
  <c r="G1997" i="2"/>
  <c r="G1996" i="2"/>
  <c r="G1995" i="2"/>
  <c r="G1994" i="2"/>
  <c r="G1993" i="2"/>
  <c r="G1992" i="2"/>
  <c r="G1991" i="2"/>
  <c r="G1990" i="2"/>
  <c r="G1989" i="2"/>
  <c r="G1988" i="2"/>
  <c r="G1987" i="2"/>
  <c r="G1986" i="2"/>
  <c r="G1985" i="2"/>
  <c r="G1984" i="2"/>
  <c r="G1983" i="2"/>
  <c r="G1982" i="2"/>
  <c r="G1981" i="2"/>
  <c r="G1980" i="2"/>
  <c r="G1979" i="2"/>
  <c r="G1978" i="2"/>
  <c r="G1977" i="2"/>
  <c r="G1976" i="2"/>
  <c r="G1975" i="2"/>
  <c r="G1974" i="2"/>
  <c r="G1973" i="2"/>
  <c r="G1972" i="2"/>
  <c r="G1971" i="2"/>
  <c r="G1970" i="2"/>
  <c r="G1969" i="2"/>
  <c r="G1968" i="2"/>
  <c r="G1967" i="2"/>
  <c r="G1966" i="2"/>
  <c r="G1965" i="2"/>
  <c r="G1964" i="2"/>
  <c r="G1963" i="2"/>
  <c r="G1962" i="2"/>
  <c r="G1961" i="2"/>
  <c r="G1960" i="2"/>
  <c r="G1959" i="2"/>
  <c r="G1958" i="2"/>
  <c r="G1957" i="2"/>
  <c r="G1956" i="2"/>
  <c r="G1955" i="2"/>
  <c r="G1954" i="2"/>
  <c r="G1953" i="2"/>
  <c r="G1952" i="2"/>
  <c r="G1951" i="2"/>
  <c r="G1950" i="2"/>
  <c r="G1949" i="2"/>
  <c r="G1948" i="2"/>
  <c r="G1947" i="2"/>
  <c r="G1946" i="2"/>
  <c r="G1945" i="2"/>
  <c r="G1944" i="2"/>
  <c r="G1943" i="2"/>
  <c r="G1942" i="2"/>
  <c r="G1941" i="2"/>
  <c r="G1940" i="2"/>
  <c r="G1939" i="2"/>
  <c r="G1938" i="2"/>
  <c r="G1937" i="2"/>
  <c r="G1936" i="2"/>
  <c r="G1935" i="2"/>
  <c r="G1934" i="2"/>
  <c r="G1933" i="2"/>
  <c r="G1932" i="2"/>
  <c r="G1931" i="2"/>
  <c r="G1930" i="2"/>
  <c r="G1929" i="2"/>
  <c r="G1928" i="2"/>
  <c r="G1927" i="2"/>
  <c r="G1926" i="2"/>
  <c r="G1925" i="2"/>
  <c r="G1924" i="2"/>
  <c r="G1923" i="2"/>
  <c r="G1922" i="2"/>
  <c r="G1921" i="2"/>
  <c r="G1920" i="2"/>
  <c r="G1919" i="2"/>
  <c r="G1918" i="2"/>
  <c r="G1917" i="2"/>
  <c r="G1916" i="2"/>
  <c r="G1915" i="2"/>
  <c r="G1914" i="2"/>
  <c r="G1913" i="2"/>
  <c r="G1912" i="2"/>
  <c r="G1911" i="2"/>
  <c r="G1910" i="2"/>
  <c r="G1909" i="2"/>
  <c r="G1908" i="2"/>
  <c r="G1907" i="2"/>
  <c r="G1906" i="2"/>
  <c r="G1905" i="2"/>
  <c r="G1904" i="2"/>
  <c r="G1903" i="2"/>
  <c r="G1902" i="2"/>
  <c r="G1901" i="2"/>
  <c r="G1900" i="2"/>
  <c r="G1899" i="2"/>
  <c r="G1898" i="2"/>
  <c r="G1897" i="2"/>
  <c r="G1896" i="2"/>
  <c r="G1895" i="2"/>
  <c r="G1894" i="2"/>
  <c r="G1893" i="2"/>
  <c r="G1892" i="2"/>
  <c r="G1891" i="2"/>
  <c r="G1890" i="2"/>
  <c r="G1889" i="2"/>
  <c r="G1888" i="2"/>
  <c r="G1887" i="2"/>
  <c r="G1886" i="2"/>
  <c r="G1885" i="2"/>
  <c r="G1884" i="2"/>
  <c r="G1883" i="2"/>
  <c r="G1882" i="2"/>
  <c r="G1881" i="2"/>
  <c r="G1880" i="2"/>
  <c r="G1879" i="2"/>
  <c r="G1878" i="2"/>
  <c r="G1877" i="2"/>
  <c r="G1876" i="2"/>
  <c r="G1875" i="2"/>
  <c r="G1874" i="2"/>
  <c r="G1873" i="2"/>
  <c r="G1872" i="2"/>
  <c r="G1871" i="2"/>
  <c r="G1870" i="2"/>
  <c r="G1869" i="2"/>
  <c r="G1868" i="2"/>
  <c r="G1867" i="2"/>
  <c r="G1866" i="2"/>
  <c r="G1865" i="2"/>
  <c r="G1864" i="2"/>
  <c r="G1863" i="2"/>
  <c r="G1862" i="2"/>
  <c r="G1861" i="2"/>
  <c r="G1860" i="2"/>
  <c r="G1859" i="2"/>
  <c r="G1858" i="2"/>
  <c r="G1857" i="2"/>
  <c r="G1856" i="2"/>
  <c r="G1855" i="2"/>
  <c r="G1854" i="2"/>
  <c r="G1853" i="2"/>
  <c r="G1852" i="2"/>
  <c r="G1851" i="2"/>
  <c r="G1850" i="2"/>
  <c r="G1849" i="2"/>
  <c r="G1848" i="2"/>
  <c r="G1847" i="2"/>
  <c r="G1846" i="2"/>
  <c r="G1845" i="2"/>
  <c r="G1844" i="2"/>
  <c r="G1843" i="2"/>
  <c r="G1842" i="2"/>
  <c r="G1841" i="2"/>
  <c r="G1840" i="2"/>
  <c r="G1839" i="2"/>
  <c r="G1838" i="2"/>
  <c r="G1837" i="2"/>
  <c r="G1836" i="2"/>
  <c r="G1835" i="2"/>
  <c r="G1834" i="2"/>
  <c r="G1833" i="2"/>
  <c r="G1832" i="2"/>
  <c r="G1831" i="2"/>
  <c r="G1830" i="2"/>
  <c r="G1829" i="2"/>
  <c r="G1828" i="2"/>
  <c r="G1827" i="2"/>
  <c r="G1826" i="2"/>
  <c r="G1825" i="2"/>
  <c r="G1824" i="2"/>
  <c r="G1823" i="2"/>
  <c r="G1822" i="2"/>
  <c r="G1821" i="2"/>
  <c r="G1820" i="2"/>
  <c r="G1819" i="2"/>
  <c r="G1818" i="2"/>
  <c r="G1817" i="2"/>
  <c r="G1816" i="2"/>
  <c r="G1815" i="2"/>
  <c r="G1814" i="2"/>
  <c r="G1813" i="2"/>
  <c r="G1812" i="2"/>
  <c r="G1811" i="2"/>
  <c r="G1810" i="2"/>
  <c r="G1809" i="2"/>
  <c r="G1808" i="2"/>
  <c r="G1807" i="2"/>
  <c r="G1806" i="2"/>
  <c r="G1805" i="2"/>
  <c r="G1804" i="2"/>
  <c r="G1803" i="2"/>
  <c r="G1802" i="2"/>
  <c r="G1801" i="2"/>
  <c r="G1800" i="2"/>
  <c r="G1799" i="2"/>
  <c r="G1798" i="2"/>
  <c r="G1797" i="2"/>
  <c r="G1796" i="2"/>
  <c r="G1795" i="2"/>
  <c r="G1794" i="2"/>
  <c r="G1793" i="2"/>
  <c r="G1792" i="2"/>
  <c r="G1791" i="2"/>
  <c r="G1790" i="2"/>
  <c r="G1789" i="2"/>
  <c r="G1788" i="2"/>
  <c r="G1787" i="2"/>
  <c r="G1786" i="2"/>
  <c r="G1785" i="2"/>
  <c r="G1784" i="2"/>
  <c r="G1783" i="2"/>
  <c r="G1782" i="2"/>
  <c r="G1781" i="2"/>
  <c r="G1780" i="2"/>
  <c r="G1779" i="2"/>
  <c r="G1778" i="2"/>
  <c r="G1777" i="2"/>
  <c r="G1776" i="2"/>
  <c r="G1775" i="2"/>
  <c r="G1774" i="2"/>
  <c r="G1773" i="2"/>
  <c r="G1772" i="2"/>
  <c r="G1771" i="2"/>
  <c r="G1770" i="2"/>
  <c r="G1769" i="2"/>
  <c r="G1768" i="2"/>
  <c r="G1767" i="2"/>
  <c r="G1766" i="2"/>
  <c r="G1765" i="2"/>
  <c r="G1764" i="2"/>
  <c r="G1763" i="2"/>
  <c r="G1762" i="2"/>
  <c r="G1761" i="2"/>
  <c r="G1760" i="2"/>
  <c r="G1759" i="2"/>
  <c r="G1758" i="2"/>
  <c r="G1757" i="2"/>
  <c r="G1756" i="2"/>
  <c r="G1755" i="2"/>
  <c r="G1754" i="2"/>
  <c r="G1753" i="2"/>
  <c r="G1752" i="2"/>
  <c r="G1751" i="2"/>
  <c r="G1750" i="2"/>
  <c r="G1749" i="2"/>
  <c r="G1748" i="2"/>
  <c r="G1747" i="2"/>
  <c r="G1746" i="2"/>
  <c r="G1745" i="2"/>
  <c r="G1744" i="2"/>
  <c r="G1743" i="2"/>
  <c r="G1742" i="2"/>
  <c r="G1741" i="2"/>
  <c r="G1740" i="2"/>
  <c r="G1739" i="2"/>
  <c r="G1738" i="2"/>
  <c r="G1737" i="2"/>
  <c r="G1736" i="2"/>
  <c r="G1735" i="2"/>
  <c r="G1734" i="2"/>
  <c r="G1733" i="2"/>
  <c r="G1732" i="2"/>
  <c r="G1731" i="2"/>
  <c r="G1730" i="2"/>
  <c r="G1729" i="2"/>
  <c r="G1728" i="2"/>
  <c r="G1727" i="2"/>
  <c r="G1726" i="2"/>
  <c r="G1725" i="2"/>
  <c r="G1724" i="2"/>
  <c r="G1723" i="2"/>
  <c r="G1722" i="2"/>
  <c r="G1721" i="2"/>
  <c r="G1720" i="2"/>
  <c r="G1719" i="2"/>
  <c r="G1718" i="2"/>
  <c r="G1717" i="2"/>
  <c r="G1716" i="2"/>
  <c r="G1715" i="2"/>
  <c r="G1714" i="2"/>
  <c r="G1713" i="2"/>
  <c r="G1712" i="2"/>
  <c r="G1711" i="2"/>
  <c r="G1710" i="2"/>
  <c r="G1709" i="2"/>
  <c r="G1708" i="2"/>
  <c r="G1707" i="2"/>
  <c r="G1706" i="2"/>
  <c r="G1705" i="2"/>
  <c r="G1704" i="2"/>
  <c r="G1703" i="2"/>
  <c r="G1702" i="2"/>
  <c r="G1701" i="2"/>
  <c r="G1700" i="2"/>
  <c r="G1699" i="2"/>
  <c r="G1698" i="2"/>
  <c r="G1697" i="2"/>
  <c r="G1696" i="2"/>
  <c r="G1695" i="2"/>
  <c r="G1694" i="2"/>
  <c r="G1693" i="2"/>
  <c r="G1692" i="2"/>
  <c r="G1691" i="2"/>
  <c r="G1690" i="2"/>
  <c r="G1689" i="2"/>
  <c r="G1688" i="2"/>
  <c r="G1687" i="2"/>
  <c r="G1686" i="2"/>
  <c r="G1685" i="2"/>
  <c r="G1684" i="2"/>
  <c r="G1683" i="2"/>
  <c r="G1682" i="2"/>
  <c r="G1681" i="2"/>
  <c r="G1680" i="2"/>
  <c r="G1679" i="2"/>
  <c r="G1678" i="2"/>
  <c r="G1677" i="2"/>
  <c r="G1676" i="2"/>
  <c r="G1675" i="2"/>
  <c r="G1674" i="2"/>
  <c r="G1673" i="2"/>
  <c r="G1672" i="2"/>
  <c r="G1671" i="2"/>
  <c r="G1670" i="2"/>
  <c r="G1669" i="2"/>
  <c r="G1668" i="2"/>
  <c r="G1667" i="2"/>
  <c r="G1666" i="2"/>
  <c r="G1665" i="2"/>
  <c r="G1664" i="2"/>
  <c r="G1663" i="2"/>
  <c r="G1662" i="2"/>
  <c r="G1661" i="2"/>
  <c r="G1660" i="2"/>
  <c r="G1659" i="2"/>
  <c r="G1658" i="2"/>
  <c r="G1657" i="2"/>
  <c r="G1656" i="2"/>
  <c r="G1655" i="2"/>
  <c r="G1654" i="2"/>
  <c r="G1653" i="2"/>
  <c r="G1652" i="2"/>
  <c r="G1651" i="2"/>
  <c r="G1650" i="2"/>
  <c r="G1649" i="2"/>
  <c r="G1648" i="2"/>
  <c r="G1647" i="2"/>
  <c r="G1646" i="2"/>
  <c r="G1645" i="2"/>
  <c r="G1644" i="2"/>
  <c r="G1643" i="2"/>
  <c r="G1642" i="2"/>
  <c r="G1641" i="2"/>
  <c r="G1640" i="2"/>
  <c r="G1639" i="2"/>
  <c r="G1638" i="2"/>
  <c r="G1637" i="2"/>
  <c r="G1636" i="2"/>
  <c r="G1635" i="2"/>
  <c r="G1634" i="2"/>
  <c r="G1633" i="2"/>
  <c r="G1632" i="2"/>
  <c r="G1631" i="2"/>
  <c r="G1630" i="2"/>
  <c r="G1629" i="2"/>
  <c r="G1628" i="2"/>
  <c r="G1627" i="2"/>
  <c r="G1626" i="2"/>
  <c r="G1625" i="2"/>
  <c r="G1624" i="2"/>
  <c r="G1623" i="2"/>
  <c r="G1622" i="2"/>
  <c r="G1621" i="2"/>
  <c r="G1620" i="2"/>
  <c r="G1619" i="2"/>
  <c r="G1618" i="2"/>
  <c r="G1617" i="2"/>
  <c r="G1616" i="2"/>
  <c r="G1615" i="2"/>
  <c r="G1614" i="2"/>
  <c r="G1613" i="2"/>
  <c r="G1612" i="2"/>
  <c r="G1611" i="2"/>
  <c r="G1610" i="2"/>
  <c r="G1609" i="2"/>
  <c r="G1608" i="2"/>
  <c r="G1607" i="2"/>
  <c r="G1606" i="2"/>
  <c r="G1605" i="2"/>
  <c r="G1604" i="2"/>
  <c r="G1603" i="2"/>
  <c r="G1602" i="2"/>
  <c r="G1601" i="2"/>
  <c r="G1600" i="2"/>
  <c r="G1599" i="2"/>
  <c r="G1598" i="2"/>
  <c r="G1597" i="2"/>
  <c r="G1596" i="2"/>
  <c r="G1595" i="2"/>
  <c r="G1594" i="2"/>
  <c r="G1593" i="2"/>
  <c r="G1592" i="2"/>
  <c r="G1591" i="2"/>
  <c r="G1590" i="2"/>
  <c r="G1589" i="2"/>
  <c r="G1588" i="2"/>
  <c r="G1587" i="2"/>
  <c r="G1586" i="2"/>
  <c r="G1585" i="2"/>
  <c r="G1584" i="2"/>
  <c r="G1583" i="2"/>
  <c r="G1582" i="2"/>
  <c r="G1581" i="2"/>
  <c r="G1580" i="2"/>
  <c r="G1579" i="2"/>
  <c r="G1578" i="2"/>
  <c r="G1577" i="2"/>
  <c r="G1576" i="2"/>
  <c r="G1575" i="2"/>
  <c r="G1574" i="2"/>
  <c r="G1573" i="2"/>
  <c r="G1572" i="2"/>
  <c r="G1571" i="2"/>
  <c r="G1570" i="2"/>
  <c r="G1569" i="2"/>
  <c r="G1568" i="2"/>
  <c r="G1567" i="2"/>
  <c r="G1566" i="2"/>
  <c r="G1565" i="2"/>
  <c r="G1564" i="2"/>
  <c r="G1563" i="2"/>
  <c r="G1562" i="2"/>
  <c r="G1561" i="2"/>
  <c r="G1560" i="2"/>
  <c r="G1559" i="2"/>
  <c r="G1558" i="2"/>
  <c r="G1557" i="2"/>
  <c r="G1556" i="2"/>
  <c r="G1555" i="2"/>
  <c r="G1554" i="2"/>
  <c r="G1553" i="2"/>
  <c r="G1552" i="2"/>
  <c r="G1551" i="2"/>
  <c r="G1550" i="2"/>
  <c r="G1549" i="2"/>
  <c r="G1548" i="2"/>
  <c r="G1547" i="2"/>
  <c r="G1546" i="2"/>
  <c r="G1545" i="2"/>
  <c r="G1544" i="2"/>
  <c r="G1543" i="2"/>
  <c r="G1542" i="2"/>
  <c r="G1541" i="2"/>
  <c r="G1540" i="2"/>
  <c r="G1539" i="2"/>
  <c r="G1538" i="2"/>
  <c r="G1537" i="2"/>
  <c r="G1536" i="2"/>
  <c r="G1535" i="2"/>
  <c r="G1534" i="2"/>
  <c r="G1533" i="2"/>
  <c r="G1532" i="2"/>
  <c r="G1531" i="2"/>
  <c r="G1530" i="2"/>
  <c r="G1529" i="2"/>
  <c r="G1528" i="2"/>
  <c r="G1527" i="2"/>
  <c r="G1526" i="2"/>
  <c r="G1525" i="2"/>
  <c r="G1524" i="2"/>
  <c r="G1523" i="2"/>
  <c r="G1522" i="2"/>
  <c r="G1521" i="2"/>
  <c r="G1520" i="2"/>
  <c r="G1519" i="2"/>
  <c r="G1518" i="2"/>
  <c r="G1517" i="2"/>
  <c r="G1516" i="2"/>
  <c r="G1515" i="2"/>
  <c r="G1514" i="2"/>
  <c r="G1513" i="2"/>
  <c r="G1512" i="2"/>
  <c r="G1511" i="2"/>
  <c r="G1510" i="2"/>
  <c r="G1509" i="2"/>
  <c r="G1508" i="2"/>
  <c r="G1507" i="2"/>
  <c r="G1506" i="2"/>
  <c r="G1505" i="2"/>
  <c r="G1504" i="2"/>
  <c r="G1503" i="2"/>
  <c r="G1502" i="2"/>
  <c r="G1501" i="2"/>
  <c r="G1500" i="2"/>
  <c r="G1499" i="2"/>
  <c r="G1498" i="2"/>
  <c r="G1497" i="2"/>
  <c r="G1496" i="2"/>
  <c r="G1495" i="2"/>
  <c r="G1494" i="2"/>
  <c r="G1493" i="2"/>
  <c r="G1492" i="2"/>
  <c r="G1491" i="2"/>
  <c r="G1490" i="2"/>
  <c r="G1489" i="2"/>
  <c r="G1488" i="2"/>
  <c r="G1487" i="2"/>
  <c r="G1486" i="2"/>
  <c r="G1485" i="2"/>
  <c r="G1484" i="2"/>
  <c r="G1483" i="2"/>
  <c r="G1482" i="2"/>
  <c r="G1481" i="2"/>
  <c r="G1480" i="2"/>
  <c r="G1479" i="2"/>
  <c r="G1478" i="2"/>
  <c r="G1477" i="2"/>
  <c r="G1476" i="2"/>
  <c r="G1475" i="2"/>
  <c r="G1474" i="2"/>
  <c r="G1473" i="2"/>
  <c r="G1472" i="2"/>
  <c r="G1471" i="2"/>
  <c r="G1470" i="2"/>
  <c r="G1469" i="2"/>
  <c r="G1468" i="2"/>
  <c r="G1467" i="2"/>
  <c r="G1466" i="2"/>
  <c r="G1465" i="2"/>
  <c r="G1464" i="2"/>
  <c r="G1463" i="2"/>
  <c r="G1462" i="2"/>
  <c r="G1461" i="2"/>
  <c r="G1460" i="2"/>
  <c r="G1459" i="2"/>
  <c r="G1458" i="2"/>
  <c r="G1457" i="2"/>
  <c r="G1456" i="2"/>
  <c r="G1455" i="2"/>
  <c r="G1454" i="2"/>
  <c r="G1453" i="2"/>
  <c r="G1452" i="2"/>
  <c r="G1451" i="2"/>
  <c r="G1450" i="2"/>
  <c r="G1449" i="2"/>
  <c r="G1448" i="2"/>
  <c r="G1447" i="2"/>
  <c r="G1446" i="2"/>
  <c r="G1445" i="2"/>
  <c r="G1444" i="2"/>
  <c r="G1443" i="2"/>
  <c r="G1442" i="2"/>
  <c r="G1441" i="2"/>
  <c r="G1440" i="2"/>
  <c r="G1439" i="2"/>
  <c r="G1438" i="2"/>
  <c r="G1437" i="2"/>
  <c r="G1436" i="2"/>
  <c r="G1435" i="2"/>
  <c r="G1434" i="2"/>
  <c r="G1433" i="2"/>
  <c r="G1432" i="2"/>
  <c r="G1431" i="2"/>
  <c r="G1430" i="2"/>
  <c r="G1429" i="2"/>
  <c r="G1428" i="2"/>
  <c r="G1427" i="2"/>
  <c r="G1426" i="2"/>
  <c r="G1425" i="2"/>
  <c r="G1424" i="2"/>
  <c r="G1423" i="2"/>
  <c r="G1422" i="2"/>
  <c r="G1421" i="2"/>
  <c r="G1420" i="2"/>
  <c r="G1419" i="2"/>
  <c r="G1418" i="2"/>
  <c r="G1417" i="2"/>
  <c r="G1416" i="2"/>
  <c r="G1415" i="2"/>
  <c r="G1414" i="2"/>
  <c r="G1413" i="2"/>
  <c r="G1412" i="2"/>
  <c r="G1411" i="2"/>
  <c r="G1410" i="2"/>
  <c r="G1409" i="2"/>
  <c r="G1408" i="2"/>
  <c r="G1407" i="2"/>
  <c r="G1406" i="2"/>
  <c r="G1405" i="2"/>
  <c r="G1404" i="2"/>
  <c r="G1403" i="2"/>
  <c r="G1402" i="2"/>
  <c r="G1401" i="2"/>
  <c r="G1400" i="2"/>
  <c r="G1399" i="2"/>
  <c r="G1398" i="2"/>
  <c r="G1397" i="2"/>
  <c r="G1396" i="2"/>
  <c r="G1395" i="2"/>
  <c r="G1394" i="2"/>
  <c r="G1393" i="2"/>
  <c r="G1392" i="2"/>
  <c r="G1391" i="2"/>
  <c r="G1390" i="2"/>
  <c r="G1389" i="2"/>
  <c r="G1388" i="2"/>
  <c r="G1387" i="2"/>
  <c r="G1386" i="2"/>
  <c r="G1385" i="2"/>
  <c r="G1384" i="2"/>
  <c r="G1383" i="2"/>
  <c r="G1382" i="2"/>
  <c r="G1381" i="2"/>
  <c r="G1380" i="2"/>
  <c r="G1379" i="2"/>
  <c r="G1378" i="2"/>
  <c r="G1377" i="2"/>
  <c r="G1376" i="2"/>
  <c r="G1375" i="2"/>
  <c r="G1374" i="2"/>
  <c r="G1373" i="2"/>
  <c r="G1372" i="2"/>
  <c r="G1371" i="2"/>
  <c r="G1370" i="2"/>
  <c r="G1369" i="2"/>
  <c r="G1368" i="2"/>
  <c r="G1367" i="2"/>
  <c r="G1366" i="2"/>
  <c r="G1365" i="2"/>
  <c r="G1364" i="2"/>
  <c r="G1363" i="2"/>
  <c r="G1362" i="2"/>
  <c r="G1361" i="2"/>
  <c r="G1360" i="2"/>
  <c r="G1359" i="2"/>
  <c r="G1358" i="2"/>
  <c r="G1357" i="2"/>
  <c r="G1356" i="2"/>
  <c r="G1355" i="2"/>
  <c r="G1354" i="2"/>
  <c r="G1353" i="2"/>
  <c r="G1352" i="2"/>
  <c r="G1351" i="2"/>
  <c r="G1350" i="2"/>
  <c r="G1349" i="2"/>
  <c r="G1348" i="2"/>
  <c r="G1347" i="2"/>
  <c r="G1346" i="2"/>
  <c r="G1345" i="2"/>
  <c r="G1344" i="2"/>
  <c r="G1343" i="2"/>
  <c r="G1342" i="2"/>
  <c r="G1341" i="2"/>
  <c r="G1340" i="2"/>
  <c r="G1339" i="2"/>
  <c r="G1338" i="2"/>
  <c r="G1337" i="2"/>
  <c r="G1336" i="2"/>
  <c r="G1335" i="2"/>
  <c r="G1334" i="2"/>
  <c r="G1333" i="2"/>
  <c r="G1332" i="2"/>
  <c r="G1331" i="2"/>
  <c r="G1330" i="2"/>
  <c r="G1329" i="2"/>
  <c r="G1328" i="2"/>
  <c r="G1327" i="2"/>
  <c r="G1326" i="2"/>
  <c r="G1325" i="2"/>
  <c r="G1324" i="2"/>
  <c r="G1323" i="2"/>
  <c r="G1322" i="2"/>
  <c r="G1321" i="2"/>
  <c r="G1320" i="2"/>
  <c r="G1319" i="2"/>
  <c r="G1318" i="2"/>
  <c r="G1317" i="2"/>
  <c r="G1316" i="2"/>
  <c r="G1315" i="2"/>
  <c r="G1314" i="2"/>
  <c r="G1313" i="2"/>
  <c r="G1312" i="2"/>
  <c r="G1311" i="2"/>
  <c r="G1310" i="2"/>
  <c r="G1309" i="2"/>
  <c r="G1308" i="2"/>
  <c r="G1307" i="2"/>
  <c r="G1306" i="2"/>
  <c r="G1305" i="2"/>
  <c r="G1304" i="2"/>
  <c r="G1303" i="2"/>
  <c r="G1302" i="2"/>
  <c r="G1301" i="2"/>
  <c r="G1300" i="2"/>
  <c r="G1299" i="2"/>
  <c r="G1298" i="2"/>
  <c r="G1297" i="2"/>
  <c r="G1296" i="2"/>
  <c r="G1295" i="2"/>
  <c r="G1294" i="2"/>
  <c r="G1293" i="2"/>
  <c r="G1292" i="2"/>
  <c r="G1291" i="2"/>
  <c r="G1290" i="2"/>
  <c r="G1289" i="2"/>
  <c r="G1288" i="2"/>
  <c r="G1287" i="2"/>
  <c r="G1286" i="2"/>
  <c r="G1285" i="2"/>
  <c r="G1284" i="2"/>
  <c r="G1283" i="2"/>
  <c r="G1282" i="2"/>
  <c r="G1281" i="2"/>
  <c r="G1280" i="2"/>
  <c r="G1279" i="2"/>
  <c r="G1278" i="2"/>
  <c r="G1277" i="2"/>
  <c r="G1276" i="2"/>
  <c r="G1275" i="2"/>
  <c r="G1274" i="2"/>
  <c r="G1273" i="2"/>
  <c r="G1272" i="2"/>
  <c r="G1271" i="2"/>
  <c r="G1270" i="2"/>
  <c r="G1269" i="2"/>
  <c r="G1268" i="2"/>
  <c r="G1267" i="2"/>
  <c r="G1266" i="2"/>
  <c r="G1265" i="2"/>
  <c r="G1264" i="2"/>
  <c r="G1263" i="2"/>
  <c r="G1262" i="2"/>
  <c r="G1261" i="2"/>
  <c r="G1260" i="2"/>
  <c r="G1259" i="2"/>
  <c r="G1258" i="2"/>
  <c r="G1257" i="2"/>
  <c r="G1256" i="2"/>
  <c r="G1255" i="2"/>
  <c r="G1254" i="2"/>
  <c r="G1253" i="2"/>
  <c r="G1252" i="2"/>
  <c r="G1251" i="2"/>
  <c r="G1250" i="2"/>
  <c r="G1249" i="2"/>
  <c r="G1248" i="2"/>
  <c r="G1247" i="2"/>
  <c r="G1246" i="2"/>
  <c r="G1245" i="2"/>
  <c r="G1244" i="2"/>
  <c r="G1243" i="2"/>
  <c r="G1242" i="2"/>
  <c r="G1241" i="2"/>
  <c r="G1240" i="2"/>
  <c r="G1239" i="2"/>
  <c r="G1238" i="2"/>
  <c r="G1237" i="2"/>
  <c r="G1236" i="2"/>
  <c r="G1235" i="2"/>
  <c r="G1234" i="2"/>
  <c r="G1233" i="2"/>
  <c r="G1232" i="2"/>
  <c r="G1231" i="2"/>
  <c r="G1230" i="2"/>
  <c r="G1229" i="2"/>
  <c r="G1228" i="2"/>
  <c r="G1227" i="2"/>
  <c r="G1226" i="2"/>
  <c r="G1225" i="2"/>
  <c r="G1224" i="2"/>
  <c r="G1223" i="2"/>
  <c r="G1222" i="2"/>
  <c r="G1221" i="2"/>
  <c r="G1220" i="2"/>
  <c r="G1219" i="2"/>
  <c r="G1218" i="2"/>
  <c r="G1217" i="2"/>
  <c r="G1216" i="2"/>
  <c r="G1215" i="2"/>
  <c r="G1214" i="2"/>
  <c r="G1213" i="2"/>
  <c r="G1212" i="2"/>
  <c r="G1211" i="2"/>
  <c r="G1210" i="2"/>
  <c r="G1209" i="2"/>
  <c r="G1208" i="2"/>
  <c r="G1207" i="2"/>
  <c r="G1206" i="2"/>
  <c r="G1205" i="2"/>
  <c r="G1204" i="2"/>
  <c r="G1203" i="2"/>
  <c r="G1202" i="2"/>
  <c r="G1201" i="2"/>
  <c r="G1200" i="2"/>
  <c r="G1199" i="2"/>
  <c r="G1198" i="2"/>
  <c r="G1197" i="2"/>
  <c r="G1196" i="2"/>
  <c r="G1195" i="2"/>
  <c r="G1194" i="2"/>
  <c r="G1193" i="2"/>
  <c r="G1192" i="2"/>
  <c r="G1191" i="2"/>
  <c r="G1190" i="2"/>
  <c r="G1189" i="2"/>
  <c r="G1188" i="2"/>
  <c r="G1187" i="2"/>
  <c r="G1186" i="2"/>
  <c r="G1185" i="2"/>
  <c r="G1184" i="2"/>
  <c r="G1183" i="2"/>
  <c r="G1182" i="2"/>
  <c r="G1181" i="2"/>
  <c r="G1180" i="2"/>
  <c r="G1179" i="2"/>
  <c r="G1178" i="2"/>
  <c r="G1177" i="2"/>
  <c r="G1176" i="2"/>
  <c r="G1175" i="2"/>
  <c r="G1174" i="2"/>
  <c r="G1173" i="2"/>
  <c r="G1172" i="2"/>
  <c r="G1171" i="2"/>
  <c r="G1170" i="2"/>
  <c r="G1169" i="2"/>
  <c r="G1168" i="2"/>
  <c r="G1167" i="2"/>
  <c r="G1166" i="2"/>
  <c r="G1165" i="2"/>
  <c r="G1164" i="2"/>
  <c r="G1163" i="2"/>
  <c r="G1162" i="2"/>
  <c r="G1161" i="2"/>
  <c r="G1160" i="2"/>
  <c r="G1159" i="2"/>
  <c r="G1158" i="2"/>
  <c r="G1157" i="2"/>
  <c r="G1156" i="2"/>
  <c r="G1155" i="2"/>
  <c r="G1154" i="2"/>
  <c r="G1153" i="2"/>
  <c r="G1152" i="2"/>
  <c r="G1151" i="2"/>
  <c r="G1150" i="2"/>
  <c r="G1149" i="2"/>
  <c r="G1148" i="2"/>
  <c r="G1147" i="2"/>
  <c r="G1146" i="2"/>
  <c r="G1145" i="2"/>
  <c r="G1144" i="2"/>
  <c r="G1143" i="2"/>
  <c r="G1142" i="2"/>
  <c r="G1141" i="2"/>
  <c r="G1140" i="2"/>
  <c r="G1139" i="2"/>
  <c r="G1138" i="2"/>
  <c r="G1137" i="2"/>
  <c r="G1136" i="2"/>
  <c r="G1135" i="2"/>
  <c r="G1134" i="2"/>
  <c r="G1133" i="2"/>
  <c r="G1132" i="2"/>
  <c r="G1131" i="2"/>
  <c r="G1130" i="2"/>
  <c r="G1129" i="2"/>
  <c r="G1128" i="2"/>
  <c r="G1127" i="2"/>
  <c r="G1126" i="2"/>
  <c r="G1125" i="2"/>
  <c r="G1124" i="2"/>
  <c r="G1123" i="2"/>
  <c r="G1122" i="2"/>
  <c r="G1121" i="2"/>
  <c r="G1120" i="2"/>
  <c r="G1119" i="2"/>
  <c r="G1118" i="2"/>
  <c r="G1117" i="2"/>
  <c r="G1116" i="2"/>
  <c r="G1115" i="2"/>
  <c r="G1114" i="2"/>
  <c r="G1113" i="2"/>
  <c r="G1112" i="2"/>
  <c r="G1111" i="2"/>
  <c r="G1110" i="2"/>
  <c r="G1109" i="2"/>
  <c r="G1108" i="2"/>
  <c r="G1107" i="2"/>
  <c r="G1106" i="2"/>
  <c r="G1105" i="2"/>
  <c r="G1104" i="2"/>
  <c r="G1103" i="2"/>
  <c r="G1102" i="2"/>
  <c r="G1101" i="2"/>
  <c r="G1100" i="2"/>
  <c r="G1099" i="2"/>
  <c r="G1098" i="2"/>
  <c r="G1097" i="2"/>
  <c r="G1096" i="2"/>
  <c r="G1095" i="2"/>
  <c r="G1094" i="2"/>
  <c r="G1093" i="2"/>
  <c r="G1092" i="2"/>
  <c r="G1091" i="2"/>
  <c r="G1090" i="2"/>
  <c r="G1089" i="2"/>
  <c r="G1088" i="2"/>
  <c r="G1087" i="2"/>
  <c r="G1086" i="2"/>
  <c r="G1085" i="2"/>
  <c r="G1084" i="2"/>
  <c r="G1083" i="2"/>
  <c r="G1082" i="2"/>
  <c r="G1081" i="2"/>
  <c r="G1080" i="2"/>
  <c r="G1079" i="2"/>
  <c r="G1078" i="2"/>
  <c r="G1077" i="2"/>
  <c r="G1076" i="2"/>
  <c r="G1075" i="2"/>
  <c r="G1074" i="2"/>
  <c r="G1073" i="2"/>
  <c r="G1072" i="2"/>
  <c r="G1071" i="2"/>
  <c r="G1070" i="2"/>
  <c r="G1069" i="2"/>
  <c r="G1068" i="2"/>
  <c r="G1067" i="2"/>
  <c r="G1066" i="2"/>
  <c r="G1065" i="2"/>
  <c r="G1064" i="2"/>
  <c r="G1063" i="2"/>
  <c r="G1062" i="2"/>
  <c r="G1061" i="2"/>
  <c r="G1060" i="2"/>
  <c r="G1059" i="2"/>
  <c r="G1058" i="2"/>
  <c r="G1057" i="2"/>
  <c r="G1056" i="2"/>
  <c r="G1055" i="2"/>
  <c r="G1054" i="2"/>
  <c r="G1053" i="2"/>
  <c r="G1052" i="2"/>
  <c r="G1051" i="2"/>
  <c r="G1050" i="2"/>
  <c r="G1049" i="2"/>
  <c r="G1048" i="2"/>
  <c r="G1047" i="2"/>
  <c r="G1046" i="2"/>
  <c r="G1045" i="2"/>
  <c r="G1044" i="2"/>
  <c r="G1043" i="2"/>
  <c r="G1042" i="2"/>
  <c r="G1041" i="2"/>
  <c r="G1040" i="2"/>
  <c r="G1039" i="2"/>
  <c r="G1038" i="2"/>
  <c r="G1037" i="2"/>
  <c r="G1036" i="2"/>
  <c r="G1035" i="2"/>
  <c r="G1034" i="2"/>
  <c r="G1033" i="2"/>
  <c r="G1032" i="2"/>
  <c r="G1031" i="2"/>
  <c r="G1030" i="2"/>
  <c r="G1029" i="2"/>
  <c r="G1028" i="2"/>
  <c r="G1027" i="2"/>
  <c r="G1026" i="2"/>
  <c r="G1025" i="2"/>
  <c r="G1024" i="2"/>
  <c r="G1023" i="2"/>
  <c r="G1022" i="2"/>
  <c r="G1021" i="2"/>
  <c r="G1020" i="2"/>
  <c r="G1019" i="2"/>
  <c r="G1018" i="2"/>
  <c r="G1017" i="2"/>
  <c r="G1016" i="2"/>
  <c r="G1015" i="2"/>
  <c r="G1014" i="2"/>
  <c r="G1013" i="2"/>
  <c r="G1012" i="2"/>
  <c r="G1011" i="2"/>
  <c r="G1010" i="2"/>
  <c r="G1009" i="2"/>
  <c r="G1008" i="2"/>
  <c r="G1007" i="2"/>
  <c r="G1006" i="2"/>
  <c r="G1005" i="2"/>
  <c r="G1004" i="2"/>
  <c r="G1003" i="2"/>
  <c r="G1002" i="2"/>
  <c r="G1001" i="2"/>
  <c r="G1000" i="2"/>
  <c r="G999" i="2"/>
  <c r="G998" i="2"/>
  <c r="G997" i="2"/>
  <c r="G996" i="2"/>
  <c r="G995" i="2"/>
  <c r="G994" i="2"/>
  <c r="G993" i="2"/>
  <c r="G992" i="2"/>
  <c r="G991" i="2"/>
  <c r="G990" i="2"/>
  <c r="G989" i="2"/>
  <c r="G988" i="2"/>
  <c r="G987" i="2"/>
  <c r="G986" i="2"/>
  <c r="G985" i="2"/>
  <c r="G984" i="2"/>
  <c r="G983" i="2"/>
  <c r="G982" i="2"/>
  <c r="G981" i="2"/>
  <c r="G980" i="2"/>
  <c r="G979" i="2"/>
  <c r="G978" i="2"/>
  <c r="G977" i="2"/>
  <c r="G976" i="2"/>
  <c r="G975" i="2"/>
  <c r="G974" i="2"/>
  <c r="G973" i="2"/>
  <c r="G972" i="2"/>
  <c r="G971" i="2"/>
  <c r="G970" i="2"/>
  <c r="G969" i="2"/>
  <c r="G968" i="2"/>
  <c r="G967" i="2"/>
  <c r="G966" i="2"/>
  <c r="G965" i="2"/>
  <c r="G964" i="2"/>
  <c r="G963" i="2"/>
  <c r="G962" i="2"/>
  <c r="G961" i="2"/>
  <c r="G960" i="2"/>
  <c r="G959" i="2"/>
  <c r="G958" i="2"/>
  <c r="G957" i="2"/>
  <c r="G956" i="2"/>
  <c r="G955" i="2"/>
  <c r="G954" i="2"/>
  <c r="G953" i="2"/>
  <c r="G952" i="2"/>
  <c r="G951" i="2"/>
  <c r="G950" i="2"/>
  <c r="G949" i="2"/>
  <c r="G948" i="2"/>
  <c r="G947" i="2"/>
  <c r="G946" i="2"/>
  <c r="G945" i="2"/>
  <c r="G944" i="2"/>
  <c r="G943" i="2"/>
  <c r="G942" i="2"/>
  <c r="G941" i="2"/>
  <c r="G940" i="2"/>
  <c r="G939" i="2"/>
  <c r="G938" i="2"/>
  <c r="G937" i="2"/>
  <c r="G936" i="2"/>
  <c r="G935" i="2"/>
  <c r="G934" i="2"/>
  <c r="G933" i="2"/>
  <c r="G932" i="2"/>
  <c r="G931" i="2"/>
  <c r="G930" i="2"/>
  <c r="G929" i="2"/>
  <c r="G928" i="2"/>
  <c r="G927" i="2"/>
  <c r="G926" i="2"/>
  <c r="G925" i="2"/>
  <c r="G924" i="2"/>
  <c r="G923" i="2"/>
  <c r="G922" i="2"/>
  <c r="G921" i="2"/>
  <c r="G920" i="2"/>
  <c r="G919" i="2"/>
  <c r="G918" i="2"/>
  <c r="G917" i="2"/>
  <c r="G916" i="2"/>
  <c r="G915" i="2"/>
  <c r="G914" i="2"/>
  <c r="G913" i="2"/>
  <c r="G912" i="2"/>
  <c r="G911" i="2"/>
  <c r="G910" i="2"/>
  <c r="G909" i="2"/>
  <c r="G908" i="2"/>
  <c r="G907" i="2"/>
  <c r="G906" i="2"/>
  <c r="G905" i="2"/>
  <c r="G904" i="2"/>
  <c r="G903" i="2"/>
  <c r="G902" i="2"/>
  <c r="G901" i="2"/>
  <c r="G900" i="2"/>
  <c r="G899" i="2"/>
  <c r="G898" i="2"/>
  <c r="G897" i="2"/>
  <c r="G896" i="2"/>
  <c r="G895" i="2"/>
  <c r="G894" i="2"/>
  <c r="G893" i="2"/>
  <c r="G892" i="2"/>
  <c r="G891" i="2"/>
  <c r="G890" i="2"/>
  <c r="G889" i="2"/>
  <c r="G888" i="2"/>
  <c r="G887" i="2"/>
  <c r="G886" i="2"/>
  <c r="G885" i="2"/>
  <c r="G884" i="2"/>
  <c r="G883" i="2"/>
  <c r="G882" i="2"/>
  <c r="G881" i="2"/>
  <c r="G880" i="2"/>
  <c r="G879" i="2"/>
  <c r="G878" i="2"/>
  <c r="G877" i="2"/>
  <c r="G876" i="2"/>
  <c r="G875" i="2"/>
  <c r="G874" i="2"/>
  <c r="G873" i="2"/>
  <c r="G872" i="2"/>
  <c r="G871" i="2"/>
  <c r="G870" i="2"/>
  <c r="G869" i="2"/>
  <c r="G868" i="2"/>
  <c r="G867" i="2"/>
  <c r="G866" i="2"/>
  <c r="G865" i="2"/>
  <c r="G864" i="2"/>
  <c r="G863" i="2"/>
  <c r="G862" i="2"/>
  <c r="G861" i="2"/>
  <c r="G860" i="2"/>
  <c r="G859" i="2"/>
  <c r="G858" i="2"/>
  <c r="G857" i="2"/>
  <c r="G856" i="2"/>
  <c r="G855" i="2"/>
  <c r="G854" i="2"/>
  <c r="G853" i="2"/>
  <c r="G852" i="2"/>
  <c r="G851" i="2"/>
  <c r="G850" i="2"/>
  <c r="G849" i="2"/>
  <c r="G848" i="2"/>
  <c r="G847" i="2"/>
  <c r="G846" i="2"/>
  <c r="G845" i="2"/>
  <c r="G844" i="2"/>
  <c r="G843" i="2"/>
  <c r="G842" i="2"/>
  <c r="G841" i="2"/>
  <c r="G840" i="2"/>
  <c r="G839" i="2"/>
  <c r="G838" i="2"/>
  <c r="G837" i="2"/>
  <c r="G836" i="2"/>
  <c r="G835" i="2"/>
  <c r="G834" i="2"/>
  <c r="G833" i="2"/>
  <c r="G832" i="2"/>
  <c r="G831" i="2"/>
  <c r="G830" i="2"/>
  <c r="G829" i="2"/>
  <c r="G828" i="2"/>
  <c r="G827" i="2"/>
  <c r="G826" i="2"/>
  <c r="G825" i="2"/>
  <c r="G824" i="2"/>
  <c r="G823" i="2"/>
  <c r="G822" i="2"/>
  <c r="G821" i="2"/>
  <c r="G820" i="2"/>
  <c r="G819" i="2"/>
  <c r="G818" i="2"/>
  <c r="G817" i="2"/>
  <c r="G816" i="2"/>
  <c r="G815" i="2"/>
  <c r="G814" i="2"/>
  <c r="G813" i="2"/>
  <c r="G812" i="2"/>
  <c r="G811" i="2"/>
  <c r="G810" i="2"/>
  <c r="G809" i="2"/>
  <c r="G808" i="2"/>
  <c r="G807" i="2"/>
  <c r="G806" i="2"/>
  <c r="G805" i="2"/>
  <c r="G804" i="2"/>
  <c r="G803" i="2"/>
  <c r="G802" i="2"/>
  <c r="G801" i="2"/>
  <c r="G800" i="2"/>
  <c r="G799" i="2"/>
  <c r="G798" i="2"/>
  <c r="G797" i="2"/>
  <c r="G796" i="2"/>
  <c r="G795" i="2"/>
  <c r="G794" i="2"/>
  <c r="G793" i="2"/>
  <c r="G792" i="2"/>
  <c r="G791" i="2"/>
  <c r="G790" i="2"/>
  <c r="G789" i="2"/>
  <c r="G788" i="2"/>
  <c r="G787" i="2"/>
  <c r="G786" i="2"/>
  <c r="G785" i="2"/>
  <c r="G784" i="2"/>
  <c r="G783" i="2"/>
  <c r="G782" i="2"/>
  <c r="G781" i="2"/>
  <c r="G780" i="2"/>
  <c r="G779" i="2"/>
  <c r="G778" i="2"/>
  <c r="G777" i="2"/>
  <c r="G776" i="2"/>
  <c r="G775" i="2"/>
  <c r="G774" i="2"/>
  <c r="G773" i="2"/>
  <c r="G772" i="2"/>
  <c r="G771" i="2"/>
  <c r="G770" i="2"/>
  <c r="G769" i="2"/>
  <c r="G768" i="2"/>
  <c r="G767" i="2"/>
  <c r="G766" i="2"/>
  <c r="G765" i="2"/>
  <c r="G764" i="2"/>
  <c r="G763" i="2"/>
  <c r="G762" i="2"/>
  <c r="G761" i="2"/>
  <c r="G760" i="2"/>
  <c r="G759" i="2"/>
  <c r="G758" i="2"/>
  <c r="G757" i="2"/>
  <c r="G756" i="2"/>
  <c r="G755" i="2"/>
  <c r="G754" i="2"/>
  <c r="G753" i="2"/>
  <c r="G752" i="2"/>
  <c r="G751" i="2"/>
  <c r="G750" i="2"/>
  <c r="G749" i="2"/>
  <c r="G748" i="2"/>
  <c r="G747" i="2"/>
  <c r="G746" i="2"/>
  <c r="G745" i="2"/>
  <c r="G744" i="2"/>
  <c r="G743" i="2"/>
  <c r="G742" i="2"/>
  <c r="G741" i="2"/>
  <c r="G740" i="2"/>
  <c r="G739" i="2"/>
  <c r="G738" i="2"/>
  <c r="G737" i="2"/>
  <c r="G736" i="2"/>
  <c r="G735" i="2"/>
  <c r="G734" i="2"/>
  <c r="G733" i="2"/>
  <c r="G732" i="2"/>
  <c r="G731" i="2"/>
  <c r="G730" i="2"/>
  <c r="G729" i="2"/>
  <c r="G728" i="2"/>
  <c r="G727" i="2"/>
  <c r="G726" i="2"/>
  <c r="G725" i="2"/>
  <c r="G724" i="2"/>
  <c r="G723" i="2"/>
  <c r="G722" i="2"/>
  <c r="G721" i="2"/>
  <c r="G720" i="2"/>
  <c r="G719" i="2"/>
  <c r="G718" i="2"/>
  <c r="G717" i="2"/>
  <c r="G716" i="2"/>
  <c r="G715" i="2"/>
  <c r="G714" i="2"/>
  <c r="G713" i="2"/>
  <c r="G712" i="2"/>
  <c r="G711" i="2"/>
  <c r="G710" i="2"/>
  <c r="G709" i="2"/>
  <c r="G708" i="2"/>
  <c r="G707" i="2"/>
  <c r="G706" i="2"/>
  <c r="G705" i="2"/>
  <c r="G704" i="2"/>
  <c r="G703" i="2"/>
  <c r="G702" i="2"/>
  <c r="G701" i="2"/>
  <c r="G700" i="2"/>
  <c r="G699" i="2"/>
  <c r="G698" i="2"/>
  <c r="G697" i="2"/>
  <c r="G696" i="2"/>
  <c r="G695" i="2"/>
  <c r="G694" i="2"/>
  <c r="G693" i="2"/>
  <c r="G692" i="2"/>
  <c r="G691" i="2"/>
  <c r="G690" i="2"/>
  <c r="G689" i="2"/>
  <c r="G688" i="2"/>
  <c r="G687" i="2"/>
  <c r="G686" i="2"/>
  <c r="G685" i="2"/>
  <c r="G684" i="2"/>
  <c r="G683" i="2"/>
  <c r="G682" i="2"/>
  <c r="G681" i="2"/>
  <c r="G680" i="2"/>
  <c r="G679" i="2"/>
  <c r="G678" i="2"/>
  <c r="G677" i="2"/>
  <c r="G676" i="2"/>
  <c r="G675" i="2"/>
  <c r="G674" i="2"/>
  <c r="G673" i="2"/>
  <c r="G672" i="2"/>
  <c r="G671" i="2"/>
  <c r="G670" i="2"/>
  <c r="G669" i="2"/>
  <c r="G668" i="2"/>
  <c r="G667" i="2"/>
  <c r="G666" i="2"/>
  <c r="G665" i="2"/>
  <c r="G664" i="2"/>
  <c r="G663" i="2"/>
  <c r="G662" i="2"/>
  <c r="G661" i="2"/>
  <c r="G660" i="2"/>
  <c r="G659" i="2"/>
  <c r="G658" i="2"/>
  <c r="G657" i="2"/>
  <c r="G656" i="2"/>
  <c r="G655" i="2"/>
  <c r="G654" i="2"/>
  <c r="G653" i="2"/>
  <c r="G652" i="2"/>
  <c r="G651" i="2"/>
  <c r="G650" i="2"/>
  <c r="G649" i="2"/>
  <c r="G648" i="2"/>
  <c r="G647" i="2"/>
  <c r="G646" i="2"/>
  <c r="G645" i="2"/>
  <c r="G644" i="2"/>
  <c r="G643" i="2"/>
  <c r="G642" i="2"/>
  <c r="G641" i="2"/>
  <c r="G640" i="2"/>
  <c r="G639" i="2"/>
  <c r="G638" i="2"/>
  <c r="G637" i="2"/>
  <c r="G636" i="2"/>
  <c r="G635" i="2"/>
  <c r="G634" i="2"/>
  <c r="G633" i="2"/>
  <c r="G632" i="2"/>
  <c r="G631" i="2"/>
  <c r="G630" i="2"/>
  <c r="G629" i="2"/>
  <c r="G628" i="2"/>
  <c r="G627" i="2"/>
  <c r="G626" i="2"/>
  <c r="G625" i="2"/>
  <c r="G624" i="2"/>
  <c r="G623" i="2"/>
  <c r="G622" i="2"/>
  <c r="G621" i="2"/>
  <c r="G620" i="2"/>
  <c r="G619" i="2"/>
  <c r="G618" i="2"/>
  <c r="G617" i="2"/>
  <c r="G616" i="2"/>
  <c r="G615" i="2"/>
  <c r="G614" i="2"/>
  <c r="G613" i="2"/>
  <c r="G612" i="2"/>
  <c r="G611" i="2"/>
  <c r="G610" i="2"/>
  <c r="G609" i="2"/>
  <c r="G608" i="2"/>
  <c r="G607" i="2"/>
  <c r="G606" i="2"/>
  <c r="G605" i="2"/>
  <c r="G604" i="2"/>
  <c r="G603" i="2"/>
  <c r="G602" i="2"/>
  <c r="G601" i="2"/>
  <c r="G600" i="2"/>
  <c r="G599" i="2"/>
  <c r="G598" i="2"/>
  <c r="G597" i="2"/>
  <c r="G596" i="2"/>
  <c r="G595" i="2"/>
  <c r="G594" i="2"/>
  <c r="G593" i="2"/>
  <c r="G592" i="2"/>
  <c r="G591" i="2"/>
  <c r="G590" i="2"/>
  <c r="G589" i="2"/>
  <c r="G588" i="2"/>
  <c r="G587" i="2"/>
  <c r="G586" i="2"/>
  <c r="G585" i="2"/>
  <c r="G584" i="2"/>
  <c r="G583" i="2"/>
  <c r="G582" i="2"/>
  <c r="G581" i="2"/>
  <c r="G580" i="2"/>
  <c r="G579" i="2"/>
  <c r="G578" i="2"/>
  <c r="G577" i="2"/>
  <c r="G576" i="2"/>
  <c r="G575" i="2"/>
  <c r="G574" i="2"/>
  <c r="G573" i="2"/>
  <c r="G572" i="2"/>
  <c r="G571" i="2"/>
  <c r="G570" i="2"/>
  <c r="G569" i="2"/>
  <c r="G568" i="2"/>
  <c r="G567" i="2"/>
  <c r="G566" i="2"/>
  <c r="G565" i="2"/>
  <c r="G564" i="2"/>
  <c r="G563" i="2"/>
  <c r="G562" i="2"/>
  <c r="G561" i="2"/>
  <c r="G560" i="2"/>
  <c r="G559" i="2"/>
  <c r="G558" i="2"/>
  <c r="G557" i="2"/>
  <c r="G556" i="2"/>
  <c r="G555" i="2"/>
  <c r="G554" i="2"/>
  <c r="G553" i="2"/>
  <c r="G552" i="2"/>
  <c r="G551" i="2"/>
  <c r="G550" i="2"/>
  <c r="G549" i="2"/>
  <c r="G548" i="2"/>
  <c r="G547" i="2"/>
  <c r="G546" i="2"/>
  <c r="G545" i="2"/>
  <c r="G544" i="2"/>
  <c r="G543" i="2"/>
  <c r="G542" i="2"/>
  <c r="G541" i="2"/>
  <c r="G540" i="2"/>
  <c r="G539" i="2"/>
  <c r="G538" i="2"/>
  <c r="G537" i="2"/>
  <c r="G536" i="2"/>
  <c r="G535" i="2"/>
  <c r="G534" i="2"/>
  <c r="G533" i="2"/>
  <c r="G532" i="2"/>
  <c r="G531" i="2"/>
  <c r="G530" i="2"/>
  <c r="G529" i="2"/>
  <c r="G528" i="2"/>
  <c r="G527" i="2"/>
  <c r="G526" i="2"/>
  <c r="G525" i="2"/>
  <c r="G524" i="2"/>
  <c r="G523" i="2"/>
  <c r="G522" i="2"/>
  <c r="G521" i="2"/>
  <c r="G520" i="2"/>
  <c r="G519" i="2"/>
  <c r="G518" i="2"/>
  <c r="G517" i="2"/>
  <c r="G516" i="2"/>
  <c r="G515" i="2"/>
  <c r="G514" i="2"/>
  <c r="G513" i="2"/>
  <c r="G512" i="2"/>
  <c r="G511" i="2"/>
  <c r="G510" i="2"/>
  <c r="G509" i="2"/>
  <c r="G508" i="2"/>
  <c r="G507" i="2"/>
  <c r="G506" i="2"/>
  <c r="G505" i="2"/>
  <c r="G504" i="2"/>
  <c r="G503" i="2"/>
  <c r="G502" i="2"/>
  <c r="G501" i="2"/>
  <c r="G500" i="2"/>
  <c r="G499" i="2"/>
  <c r="G498" i="2"/>
  <c r="G497" i="2"/>
  <c r="G496" i="2"/>
  <c r="G495" i="2"/>
  <c r="G494" i="2"/>
  <c r="G493" i="2"/>
  <c r="G492" i="2"/>
  <c r="G491" i="2"/>
  <c r="G490" i="2"/>
  <c r="G489" i="2"/>
  <c r="G488" i="2"/>
  <c r="G487" i="2"/>
  <c r="G486" i="2"/>
  <c r="G485" i="2"/>
  <c r="G484" i="2"/>
  <c r="G483" i="2"/>
  <c r="G482" i="2"/>
  <c r="G481" i="2"/>
  <c r="G480" i="2"/>
  <c r="G479" i="2"/>
  <c r="G478" i="2"/>
  <c r="G477" i="2"/>
  <c r="G476" i="2"/>
  <c r="G475" i="2"/>
  <c r="G474" i="2"/>
  <c r="G473" i="2"/>
  <c r="G472" i="2"/>
  <c r="G471" i="2"/>
  <c r="G470" i="2"/>
  <c r="G469" i="2"/>
  <c r="G468" i="2"/>
  <c r="G467" i="2"/>
  <c r="G466" i="2"/>
  <c r="G465" i="2"/>
  <c r="G464" i="2"/>
  <c r="G463" i="2"/>
  <c r="G462" i="2"/>
  <c r="G461" i="2"/>
  <c r="G460" i="2"/>
  <c r="G459" i="2"/>
  <c r="G458" i="2"/>
  <c r="G457" i="2"/>
  <c r="G456" i="2"/>
  <c r="G455" i="2"/>
  <c r="G454" i="2"/>
  <c r="G453" i="2"/>
  <c r="G452" i="2"/>
  <c r="G451" i="2"/>
  <c r="G450" i="2"/>
  <c r="G449" i="2"/>
  <c r="G448" i="2"/>
  <c r="G447" i="2"/>
  <c r="G446" i="2"/>
  <c r="G445" i="2"/>
  <c r="G444" i="2"/>
  <c r="G443" i="2"/>
  <c r="G442" i="2"/>
  <c r="G441" i="2"/>
  <c r="G440" i="2"/>
  <c r="G439" i="2"/>
  <c r="G438" i="2"/>
  <c r="G437" i="2"/>
  <c r="G436" i="2"/>
  <c r="G435" i="2"/>
  <c r="G434" i="2"/>
  <c r="G433" i="2"/>
  <c r="G432" i="2"/>
  <c r="G431" i="2"/>
  <c r="G430" i="2"/>
  <c r="G429" i="2"/>
  <c r="G428" i="2"/>
  <c r="G427" i="2"/>
  <c r="G426" i="2"/>
  <c r="G425" i="2"/>
  <c r="G424" i="2"/>
  <c r="G423" i="2"/>
  <c r="G422" i="2"/>
  <c r="G421" i="2"/>
  <c r="G420" i="2"/>
  <c r="G419" i="2"/>
  <c r="G418" i="2"/>
  <c r="G417" i="2"/>
  <c r="G416" i="2"/>
  <c r="G415" i="2"/>
  <c r="G414" i="2"/>
  <c r="G413" i="2"/>
  <c r="G412" i="2"/>
  <c r="G411" i="2"/>
  <c r="G410" i="2"/>
  <c r="G409" i="2"/>
  <c r="G408" i="2"/>
  <c r="G407" i="2"/>
  <c r="G406" i="2"/>
  <c r="G405" i="2"/>
  <c r="G404" i="2"/>
  <c r="G403" i="2"/>
  <c r="G402" i="2"/>
  <c r="G401" i="2"/>
  <c r="G400" i="2"/>
  <c r="G399" i="2"/>
  <c r="G398" i="2"/>
  <c r="G397" i="2"/>
  <c r="G396" i="2"/>
  <c r="G395" i="2"/>
  <c r="G394" i="2"/>
  <c r="G393" i="2"/>
  <c r="G392" i="2"/>
  <c r="G391" i="2"/>
  <c r="G390" i="2"/>
  <c r="G389" i="2"/>
  <c r="G388" i="2"/>
  <c r="G387" i="2"/>
  <c r="G386" i="2"/>
  <c r="G385" i="2"/>
  <c r="G384" i="2"/>
  <c r="G383" i="2"/>
  <c r="G382" i="2"/>
  <c r="G381" i="2"/>
  <c r="G380" i="2"/>
  <c r="G379" i="2"/>
  <c r="G378" i="2"/>
  <c r="G377" i="2"/>
  <c r="G376" i="2"/>
  <c r="G375" i="2"/>
  <c r="G374" i="2"/>
  <c r="G373" i="2"/>
  <c r="G372" i="2"/>
  <c r="G371" i="2"/>
  <c r="G370" i="2"/>
  <c r="G369" i="2"/>
  <c r="G368" i="2"/>
  <c r="G367" i="2"/>
  <c r="G366" i="2"/>
  <c r="G365" i="2"/>
  <c r="G364" i="2"/>
  <c r="G363" i="2"/>
  <c r="G362" i="2"/>
  <c r="G361" i="2"/>
  <c r="G360" i="2"/>
  <c r="G359" i="2"/>
  <c r="G358" i="2"/>
  <c r="G357" i="2"/>
  <c r="G356" i="2"/>
  <c r="G355" i="2"/>
  <c r="G354" i="2"/>
  <c r="G353" i="2"/>
  <c r="G352" i="2"/>
  <c r="G351" i="2"/>
  <c r="G350" i="2"/>
  <c r="G349" i="2"/>
  <c r="G348" i="2"/>
  <c r="G347" i="2"/>
  <c r="G346" i="2"/>
  <c r="G345" i="2"/>
  <c r="G344" i="2"/>
  <c r="G343" i="2"/>
  <c r="G342" i="2"/>
  <c r="G341" i="2"/>
  <c r="G340" i="2"/>
  <c r="G339" i="2"/>
  <c r="G338" i="2"/>
  <c r="G337" i="2"/>
  <c r="G336" i="2"/>
  <c r="G335" i="2"/>
  <c r="G334" i="2"/>
  <c r="G333" i="2"/>
  <c r="G332" i="2"/>
  <c r="G331" i="2"/>
  <c r="G330" i="2"/>
  <c r="G329" i="2"/>
  <c r="G328" i="2"/>
  <c r="G327" i="2"/>
  <c r="G326" i="2"/>
  <c r="G325" i="2"/>
  <c r="G324" i="2"/>
  <c r="G323" i="2"/>
  <c r="G322" i="2"/>
  <c r="G321" i="2"/>
  <c r="G320" i="2"/>
  <c r="G319" i="2"/>
  <c r="G318" i="2"/>
  <c r="G317" i="2"/>
  <c r="G316" i="2"/>
  <c r="G315" i="2"/>
  <c r="G314" i="2"/>
  <c r="G313" i="2"/>
  <c r="G312" i="2"/>
  <c r="G311" i="2"/>
  <c r="G310" i="2"/>
  <c r="G309" i="2"/>
  <c r="G308" i="2"/>
  <c r="G307" i="2"/>
  <c r="G306" i="2"/>
  <c r="G305" i="2"/>
  <c r="G304" i="2"/>
  <c r="G303" i="2"/>
  <c r="G302" i="2"/>
  <c r="G301" i="2"/>
  <c r="G300" i="2"/>
  <c r="G299" i="2"/>
  <c r="G298" i="2"/>
  <c r="G297" i="2"/>
  <c r="G296" i="2"/>
  <c r="G295" i="2"/>
  <c r="G294" i="2"/>
  <c r="G293" i="2"/>
  <c r="G292" i="2"/>
  <c r="G291" i="2"/>
  <c r="G290" i="2"/>
  <c r="G289" i="2"/>
  <c r="G288" i="2"/>
  <c r="G287" i="2"/>
  <c r="G286" i="2"/>
  <c r="G285" i="2"/>
  <c r="G284" i="2"/>
  <c r="G283" i="2"/>
  <c r="G282" i="2"/>
  <c r="G281" i="2"/>
  <c r="G280" i="2"/>
  <c r="G279" i="2"/>
  <c r="G278" i="2"/>
  <c r="G277" i="2"/>
  <c r="G276" i="2"/>
  <c r="G275" i="2"/>
  <c r="G274" i="2"/>
  <c r="G273" i="2"/>
  <c r="G272" i="2"/>
  <c r="G271" i="2"/>
  <c r="G270" i="2"/>
  <c r="G269" i="2"/>
  <c r="G268" i="2"/>
  <c r="G267" i="2"/>
  <c r="G266" i="2"/>
  <c r="G265" i="2"/>
  <c r="G264" i="2"/>
  <c r="G263" i="2"/>
  <c r="G262" i="2"/>
  <c r="G261" i="2"/>
  <c r="G260" i="2"/>
  <c r="G259" i="2"/>
  <c r="G258" i="2"/>
  <c r="G257" i="2"/>
  <c r="G256" i="2"/>
  <c r="G255" i="2"/>
  <c r="G254" i="2"/>
  <c r="G253" i="2"/>
  <c r="G252" i="2"/>
  <c r="G251" i="2"/>
  <c r="G250" i="2"/>
  <c r="G249" i="2"/>
  <c r="G248" i="2"/>
  <c r="G247" i="2"/>
  <c r="G246" i="2"/>
  <c r="G245" i="2"/>
  <c r="G244" i="2"/>
  <c r="G243" i="2"/>
  <c r="G242" i="2"/>
  <c r="G241" i="2"/>
  <c r="G240" i="2"/>
  <c r="G239" i="2"/>
  <c r="G238" i="2"/>
  <c r="G237" i="2"/>
  <c r="G236" i="2"/>
  <c r="G235" i="2"/>
  <c r="G234" i="2"/>
  <c r="G233" i="2"/>
  <c r="G232" i="2"/>
  <c r="G231" i="2"/>
  <c r="G230" i="2"/>
  <c r="G229" i="2"/>
  <c r="G228" i="2"/>
  <c r="G227" i="2"/>
  <c r="G226" i="2"/>
  <c r="G225" i="2"/>
  <c r="G224" i="2"/>
  <c r="G223" i="2"/>
  <c r="G222" i="2"/>
  <c r="G221" i="2"/>
  <c r="G220" i="2"/>
  <c r="G219" i="2"/>
  <c r="G218" i="2"/>
  <c r="G217" i="2"/>
  <c r="G216" i="2"/>
  <c r="G215" i="2"/>
  <c r="G214" i="2"/>
  <c r="G213" i="2"/>
  <c r="G212" i="2"/>
  <c r="G211" i="2"/>
  <c r="G210" i="2"/>
  <c r="G209" i="2"/>
  <c r="G208" i="2"/>
  <c r="G207" i="2"/>
  <c r="G206" i="2"/>
  <c r="G205" i="2"/>
  <c r="G204" i="2"/>
  <c r="G203" i="2"/>
  <c r="G202" i="2"/>
  <c r="G201" i="2"/>
  <c r="G200" i="2"/>
  <c r="G199" i="2"/>
  <c r="G198" i="2"/>
  <c r="G197" i="2"/>
  <c r="G196" i="2"/>
  <c r="G195" i="2"/>
  <c r="G194" i="2"/>
  <c r="G193" i="2"/>
  <c r="G192" i="2"/>
  <c r="G191" i="2"/>
  <c r="G190" i="2"/>
  <c r="G189" i="2"/>
  <c r="G188" i="2"/>
  <c r="G187" i="2"/>
  <c r="G186" i="2"/>
  <c r="G185" i="2"/>
  <c r="G184" i="2"/>
  <c r="G183" i="2"/>
  <c r="G182" i="2"/>
  <c r="G181" i="2"/>
  <c r="G180" i="2"/>
  <c r="G179" i="2"/>
  <c r="G178" i="2"/>
  <c r="G177" i="2"/>
  <c r="G176" i="2"/>
  <c r="G175" i="2"/>
  <c r="G174" i="2"/>
  <c r="G173" i="2"/>
  <c r="G172" i="2"/>
  <c r="G171" i="2"/>
  <c r="G170" i="2"/>
  <c r="G169" i="2"/>
  <c r="G168" i="2"/>
  <c r="G167" i="2"/>
  <c r="G166" i="2"/>
  <c r="G165" i="2"/>
  <c r="G164" i="2"/>
  <c r="G163" i="2"/>
  <c r="G162" i="2"/>
  <c r="G161" i="2"/>
  <c r="G160" i="2"/>
  <c r="G159" i="2"/>
  <c r="G158" i="2"/>
  <c r="G157" i="2"/>
  <c r="G156" i="2"/>
  <c r="G155" i="2"/>
  <c r="G154" i="2"/>
  <c r="G153" i="2"/>
  <c r="G152" i="2"/>
  <c r="G151" i="2"/>
  <c r="G150" i="2"/>
  <c r="G149" i="2"/>
  <c r="G148" i="2"/>
  <c r="G147" i="2"/>
  <c r="G146" i="2"/>
  <c r="G145" i="2"/>
  <c r="G144" i="2"/>
  <c r="G143" i="2"/>
  <c r="G142" i="2"/>
  <c r="G141" i="2"/>
  <c r="G140" i="2"/>
  <c r="G139" i="2"/>
  <c r="G138" i="2"/>
  <c r="G137" i="2"/>
  <c r="G136" i="2"/>
  <c r="G135" i="2"/>
  <c r="G134" i="2"/>
  <c r="G133" i="2"/>
  <c r="G132" i="2"/>
  <c r="G131" i="2"/>
  <c r="G130" i="2"/>
  <c r="G129" i="2"/>
  <c r="G128" i="2"/>
  <c r="G127" i="2"/>
  <c r="G126" i="2"/>
  <c r="G125" i="2"/>
  <c r="G124" i="2"/>
  <c r="G123" i="2"/>
  <c r="G122" i="2"/>
  <c r="G121" i="2"/>
  <c r="G120" i="2"/>
  <c r="G119" i="2"/>
  <c r="G118" i="2"/>
  <c r="G117" i="2"/>
  <c r="G116" i="2"/>
  <c r="G115" i="2"/>
  <c r="G114" i="2"/>
  <c r="G113" i="2"/>
  <c r="G112" i="2"/>
  <c r="G111" i="2"/>
  <c r="G110" i="2"/>
  <c r="G109" i="2"/>
  <c r="G108" i="2"/>
  <c r="G107" i="2"/>
  <c r="G106" i="2"/>
  <c r="G105" i="2"/>
  <c r="G104" i="2"/>
  <c r="G103" i="2"/>
  <c r="G102" i="2"/>
  <c r="G101" i="2"/>
  <c r="G100" i="2"/>
  <c r="G99" i="2"/>
  <c r="G98" i="2"/>
  <c r="G97" i="2"/>
  <c r="G96" i="2"/>
  <c r="G95" i="2"/>
  <c r="G94" i="2"/>
  <c r="G93" i="2"/>
  <c r="G92" i="2"/>
  <c r="G91" i="2"/>
  <c r="G90" i="2"/>
  <c r="G89" i="2"/>
  <c r="G88" i="2"/>
  <c r="G87" i="2"/>
  <c r="G86" i="2"/>
  <c r="G85" i="2"/>
  <c r="G84" i="2"/>
  <c r="G83" i="2"/>
  <c r="G82" i="2"/>
  <c r="G81" i="2"/>
  <c r="G80" i="2"/>
  <c r="G79" i="2"/>
  <c r="G78" i="2"/>
  <c r="G77" i="2"/>
  <c r="G76" i="2"/>
  <c r="G75" i="2"/>
  <c r="G74" i="2"/>
  <c r="G73" i="2"/>
  <c r="G72" i="2"/>
  <c r="G71" i="2"/>
  <c r="G70" i="2"/>
  <c r="G69" i="2"/>
  <c r="G68" i="2"/>
  <c r="G67" i="2"/>
  <c r="G66" i="2"/>
  <c r="G65" i="2"/>
  <c r="G64" i="2"/>
  <c r="G63" i="2"/>
  <c r="G62" i="2"/>
  <c r="G61" i="2"/>
  <c r="G60" i="2"/>
  <c r="G59" i="2"/>
  <c r="G58" i="2"/>
  <c r="G57" i="2"/>
  <c r="G56" i="2"/>
  <c r="G55" i="2"/>
  <c r="G54" i="2"/>
  <c r="G53" i="2"/>
  <c r="G52" i="2"/>
  <c r="G51" i="2"/>
  <c r="G50" i="2"/>
  <c r="G49" i="2"/>
  <c r="G48" i="2"/>
  <c r="G47" i="2"/>
  <c r="G46" i="2"/>
  <c r="G45" i="2"/>
  <c r="G44" i="2"/>
  <c r="G43" i="2"/>
  <c r="G42" i="2"/>
  <c r="G41" i="2"/>
  <c r="G40" i="2"/>
  <c r="G39" i="2"/>
  <c r="G38" i="2"/>
  <c r="G37" i="2"/>
  <c r="G36" i="2"/>
  <c r="G35" i="2"/>
  <c r="G34" i="2"/>
  <c r="G33" i="2"/>
  <c r="G32" i="2"/>
  <c r="G31" i="2"/>
  <c r="G30" i="2"/>
  <c r="G29" i="2"/>
  <c r="G28" i="2"/>
  <c r="G27" i="2"/>
  <c r="G26" i="2"/>
  <c r="G25" i="2"/>
  <c r="G24" i="2"/>
  <c r="G23" i="2"/>
  <c r="G22" i="2"/>
  <c r="G21" i="2"/>
  <c r="G20" i="2"/>
  <c r="G19" i="2"/>
  <c r="G18" i="2"/>
  <c r="G17" i="2"/>
  <c r="G16" i="2"/>
  <c r="G2" i="2"/>
  <c r="J2" i="2"/>
  <c r="J3" i="2"/>
  <c r="J4" i="2"/>
  <c r="J5" i="2"/>
  <c r="J6" i="2"/>
  <c r="J7" i="2"/>
  <c r="J8" i="2"/>
  <c r="J9" i="2"/>
  <c r="J10" i="2"/>
  <c r="J11" i="2"/>
  <c r="J12" i="2"/>
  <c r="J13" i="2"/>
  <c r="J14" i="2"/>
  <c r="J15" i="2"/>
  <c r="J16" i="2"/>
  <c r="J17" i="2"/>
  <c r="J18" i="2"/>
  <c r="J19" i="2"/>
  <c r="J20" i="2"/>
  <c r="J21" i="2"/>
  <c r="J22" i="2"/>
  <c r="J23" i="2"/>
  <c r="J24" i="2"/>
  <c r="J25" i="2"/>
  <c r="J26" i="2"/>
  <c r="J27" i="2"/>
  <c r="J28" i="2"/>
  <c r="J29" i="2"/>
  <c r="J30" i="2"/>
  <c r="J31" i="2"/>
  <c r="J32" i="2"/>
  <c r="J33" i="2"/>
  <c r="J34" i="2"/>
  <c r="J35" i="2"/>
  <c r="J36" i="2"/>
  <c r="J37" i="2"/>
  <c r="J38" i="2"/>
  <c r="J39" i="2"/>
  <c r="J40" i="2"/>
  <c r="J41" i="2"/>
  <c r="J42" i="2"/>
  <c r="J43" i="2"/>
  <c r="J44" i="2"/>
  <c r="J45" i="2"/>
  <c r="J46" i="2"/>
  <c r="J47" i="2"/>
  <c r="J48" i="2"/>
  <c r="J49" i="2"/>
  <c r="J50" i="2"/>
  <c r="J51" i="2"/>
  <c r="J52" i="2"/>
  <c r="J53" i="2"/>
  <c r="J54" i="2"/>
  <c r="J55" i="2"/>
  <c r="J56" i="2"/>
  <c r="J57" i="2"/>
  <c r="J58" i="2"/>
  <c r="J59" i="2"/>
  <c r="J60" i="2"/>
  <c r="J61" i="2"/>
  <c r="J62" i="2"/>
  <c r="J63" i="2"/>
  <c r="J64" i="2"/>
  <c r="J65" i="2"/>
  <c r="J66" i="2"/>
  <c r="J67" i="2"/>
  <c r="J68" i="2"/>
  <c r="J69" i="2"/>
  <c r="J70" i="2"/>
  <c r="J71" i="2"/>
  <c r="J72" i="2"/>
  <c r="J73" i="2"/>
  <c r="J74" i="2"/>
  <c r="J75" i="2"/>
  <c r="J76" i="2"/>
  <c r="J77" i="2"/>
  <c r="J78" i="2"/>
  <c r="J79" i="2"/>
  <c r="J80" i="2"/>
  <c r="J81" i="2"/>
  <c r="J82" i="2"/>
  <c r="J83" i="2"/>
  <c r="J84" i="2"/>
  <c r="J85" i="2"/>
  <c r="J86" i="2"/>
  <c r="J87" i="2"/>
  <c r="J88" i="2"/>
  <c r="J89" i="2"/>
  <c r="J90" i="2"/>
  <c r="J91" i="2"/>
  <c r="J92" i="2"/>
  <c r="J93" i="2"/>
  <c r="J94" i="2"/>
  <c r="J95" i="2"/>
  <c r="J96" i="2"/>
  <c r="J97" i="2"/>
  <c r="J98" i="2"/>
  <c r="J99" i="2"/>
  <c r="J100" i="2"/>
  <c r="J101" i="2"/>
  <c r="J102" i="2"/>
  <c r="J103" i="2"/>
  <c r="J104" i="2"/>
  <c r="J105" i="2"/>
  <c r="J106" i="2"/>
  <c r="J107" i="2"/>
  <c r="J108" i="2"/>
  <c r="J109" i="2"/>
  <c r="J110" i="2"/>
  <c r="J111" i="2"/>
  <c r="J112" i="2"/>
  <c r="J113" i="2"/>
  <c r="J114" i="2"/>
  <c r="J115" i="2"/>
  <c r="J116" i="2"/>
  <c r="J117" i="2"/>
  <c r="J118" i="2"/>
  <c r="J119" i="2"/>
  <c r="J120" i="2"/>
  <c r="J121" i="2"/>
  <c r="J122" i="2"/>
  <c r="J123" i="2"/>
  <c r="J124" i="2"/>
  <c r="J125" i="2"/>
  <c r="J126" i="2"/>
  <c r="J127" i="2"/>
  <c r="J128" i="2"/>
  <c r="J129" i="2"/>
  <c r="J130" i="2"/>
  <c r="J131" i="2"/>
  <c r="J132" i="2"/>
  <c r="J133" i="2"/>
  <c r="J134" i="2"/>
  <c r="J135" i="2"/>
  <c r="J136" i="2"/>
  <c r="J137" i="2"/>
  <c r="J138" i="2"/>
  <c r="J139" i="2"/>
  <c r="J140" i="2"/>
  <c r="J141" i="2"/>
  <c r="J142" i="2"/>
  <c r="J143" i="2"/>
  <c r="J144" i="2"/>
  <c r="J145" i="2"/>
  <c r="J146" i="2"/>
  <c r="J147" i="2"/>
  <c r="J148" i="2"/>
  <c r="J149" i="2"/>
  <c r="J150" i="2"/>
  <c r="J151" i="2"/>
  <c r="J152" i="2"/>
  <c r="J153" i="2"/>
  <c r="J154" i="2"/>
  <c r="J155" i="2"/>
  <c r="J156" i="2"/>
  <c r="J157" i="2"/>
  <c r="J158" i="2"/>
  <c r="J159" i="2"/>
  <c r="J160" i="2"/>
  <c r="J161" i="2"/>
  <c r="J162" i="2"/>
  <c r="J163" i="2"/>
  <c r="J164" i="2"/>
  <c r="J165" i="2"/>
  <c r="J166" i="2"/>
  <c r="J167" i="2"/>
  <c r="J168" i="2"/>
  <c r="J169" i="2"/>
  <c r="J170" i="2"/>
  <c r="J171" i="2"/>
  <c r="J172" i="2"/>
  <c r="J173" i="2"/>
  <c r="J174" i="2"/>
  <c r="J175" i="2"/>
  <c r="J176" i="2"/>
  <c r="J177" i="2"/>
  <c r="J178" i="2"/>
  <c r="J179" i="2"/>
  <c r="J180" i="2"/>
  <c r="J181" i="2"/>
  <c r="J182" i="2"/>
  <c r="J183" i="2"/>
  <c r="J184" i="2"/>
  <c r="J185" i="2"/>
  <c r="J186" i="2"/>
  <c r="J187" i="2"/>
  <c r="J188" i="2"/>
  <c r="J189" i="2"/>
  <c r="J190" i="2"/>
  <c r="J191" i="2"/>
  <c r="J192" i="2"/>
  <c r="J193" i="2"/>
  <c r="J194" i="2"/>
  <c r="J195" i="2"/>
  <c r="J196" i="2"/>
  <c r="J197" i="2"/>
  <c r="J198" i="2"/>
  <c r="J199" i="2"/>
  <c r="J200" i="2"/>
  <c r="J201" i="2"/>
  <c r="J202" i="2"/>
  <c r="J203" i="2"/>
  <c r="J204" i="2"/>
  <c r="J205" i="2"/>
  <c r="J206" i="2"/>
  <c r="J207" i="2"/>
  <c r="J208" i="2"/>
  <c r="J209" i="2"/>
  <c r="J210" i="2"/>
  <c r="J211" i="2"/>
  <c r="J212" i="2"/>
  <c r="J213" i="2"/>
  <c r="J214" i="2"/>
  <c r="J215" i="2"/>
  <c r="J216" i="2"/>
  <c r="J217" i="2"/>
  <c r="J218" i="2"/>
  <c r="J219" i="2"/>
  <c r="J220" i="2"/>
  <c r="J221" i="2"/>
  <c r="J222" i="2"/>
  <c r="J223" i="2"/>
  <c r="J224" i="2"/>
  <c r="J225" i="2"/>
  <c r="J226" i="2"/>
  <c r="J227" i="2"/>
  <c r="J228" i="2"/>
  <c r="J229" i="2"/>
  <c r="J230" i="2"/>
  <c r="J231" i="2"/>
  <c r="J232" i="2"/>
  <c r="J233" i="2"/>
  <c r="J234" i="2"/>
  <c r="J235" i="2"/>
  <c r="J236" i="2"/>
  <c r="J237" i="2"/>
  <c r="J238" i="2"/>
  <c r="J239" i="2"/>
  <c r="J240" i="2"/>
  <c r="J241" i="2"/>
  <c r="J242" i="2"/>
  <c r="J243" i="2"/>
  <c r="J244" i="2"/>
  <c r="J245" i="2"/>
  <c r="J246" i="2"/>
  <c r="J247" i="2"/>
  <c r="J248" i="2"/>
  <c r="J249" i="2"/>
  <c r="J250" i="2"/>
  <c r="J251" i="2"/>
  <c r="J252" i="2"/>
  <c r="J253" i="2"/>
  <c r="J254" i="2"/>
  <c r="J255" i="2"/>
  <c r="J256" i="2"/>
  <c r="J257" i="2"/>
  <c r="J258" i="2"/>
  <c r="J259" i="2"/>
  <c r="J260" i="2"/>
  <c r="J261" i="2"/>
  <c r="J262" i="2"/>
  <c r="J263" i="2"/>
  <c r="J264" i="2"/>
  <c r="J265" i="2"/>
  <c r="J266" i="2"/>
  <c r="J267" i="2"/>
  <c r="J268" i="2"/>
  <c r="J269" i="2"/>
  <c r="J270" i="2"/>
  <c r="J271" i="2"/>
  <c r="J272" i="2"/>
  <c r="J273" i="2"/>
  <c r="J274" i="2"/>
  <c r="J275" i="2"/>
  <c r="J276" i="2"/>
  <c r="J277" i="2"/>
  <c r="J278" i="2"/>
  <c r="J279" i="2"/>
  <c r="J280" i="2"/>
  <c r="J281" i="2"/>
  <c r="J282" i="2"/>
  <c r="J283" i="2"/>
  <c r="J284" i="2"/>
  <c r="J285" i="2"/>
  <c r="J286" i="2"/>
  <c r="J287" i="2"/>
  <c r="J288" i="2"/>
  <c r="J289" i="2"/>
  <c r="J290" i="2"/>
  <c r="J291" i="2"/>
  <c r="J292" i="2"/>
  <c r="J293" i="2"/>
  <c r="J294" i="2"/>
  <c r="J295" i="2"/>
  <c r="J296" i="2"/>
  <c r="J297" i="2"/>
  <c r="J298" i="2"/>
  <c r="J299" i="2"/>
  <c r="J300" i="2"/>
  <c r="J301" i="2"/>
  <c r="J302" i="2"/>
  <c r="J303" i="2"/>
  <c r="J304" i="2"/>
  <c r="J305" i="2"/>
  <c r="J306" i="2"/>
  <c r="J307" i="2"/>
  <c r="J308" i="2"/>
  <c r="J309" i="2"/>
  <c r="J310" i="2"/>
  <c r="J311" i="2"/>
  <c r="J312" i="2"/>
  <c r="J313" i="2"/>
  <c r="J314" i="2"/>
  <c r="J315" i="2"/>
  <c r="J316" i="2"/>
  <c r="J317" i="2"/>
  <c r="J318" i="2"/>
  <c r="J319" i="2"/>
  <c r="J320" i="2"/>
  <c r="J321" i="2"/>
  <c r="J322" i="2"/>
  <c r="J323" i="2"/>
  <c r="J324" i="2"/>
  <c r="J325" i="2"/>
  <c r="J326" i="2"/>
  <c r="J327" i="2"/>
  <c r="J328" i="2"/>
  <c r="J329" i="2"/>
  <c r="J330" i="2"/>
  <c r="J331" i="2"/>
  <c r="J332" i="2"/>
  <c r="J333" i="2"/>
  <c r="J334" i="2"/>
  <c r="J335" i="2"/>
  <c r="J336" i="2"/>
  <c r="J337" i="2"/>
  <c r="J338" i="2"/>
  <c r="J339" i="2"/>
  <c r="J340" i="2"/>
  <c r="J341" i="2"/>
  <c r="J342" i="2"/>
  <c r="J343" i="2"/>
  <c r="J344" i="2"/>
  <c r="J345" i="2"/>
  <c r="J346" i="2"/>
  <c r="J347" i="2"/>
  <c r="J348" i="2"/>
  <c r="J349" i="2"/>
  <c r="J350" i="2"/>
  <c r="J351" i="2"/>
  <c r="J352" i="2"/>
  <c r="J353" i="2"/>
  <c r="J354" i="2"/>
  <c r="J355" i="2"/>
  <c r="J356" i="2"/>
  <c r="J357" i="2"/>
  <c r="J358" i="2"/>
  <c r="J359" i="2"/>
  <c r="J360" i="2"/>
  <c r="J361" i="2"/>
  <c r="J362" i="2"/>
  <c r="J363" i="2"/>
  <c r="J364" i="2"/>
  <c r="J365" i="2"/>
  <c r="J366" i="2"/>
  <c r="J367" i="2"/>
  <c r="J368" i="2"/>
  <c r="J369" i="2"/>
  <c r="J370" i="2"/>
  <c r="J371" i="2"/>
  <c r="J372" i="2"/>
  <c r="J373" i="2"/>
  <c r="J374" i="2"/>
  <c r="J375" i="2"/>
  <c r="J376" i="2"/>
  <c r="J377" i="2"/>
  <c r="J378" i="2"/>
  <c r="J379" i="2"/>
  <c r="J380" i="2"/>
  <c r="J381" i="2"/>
  <c r="J382" i="2"/>
  <c r="J383" i="2"/>
  <c r="J384" i="2"/>
  <c r="J385" i="2"/>
  <c r="J386" i="2"/>
  <c r="J387" i="2"/>
  <c r="J388" i="2"/>
  <c r="J389" i="2"/>
  <c r="J390" i="2"/>
  <c r="J391" i="2"/>
  <c r="J392" i="2"/>
  <c r="J393" i="2"/>
  <c r="J394" i="2"/>
  <c r="J395" i="2"/>
  <c r="J396" i="2"/>
  <c r="J397" i="2"/>
  <c r="J398" i="2"/>
  <c r="J399" i="2"/>
  <c r="J400" i="2"/>
  <c r="J401" i="2"/>
  <c r="J402" i="2"/>
  <c r="J403" i="2"/>
  <c r="J404" i="2"/>
  <c r="J405" i="2"/>
  <c r="J406" i="2"/>
  <c r="J407" i="2"/>
  <c r="J408" i="2"/>
  <c r="J409" i="2"/>
  <c r="J410" i="2"/>
  <c r="J411" i="2"/>
  <c r="J412" i="2"/>
  <c r="J413" i="2"/>
  <c r="J414" i="2"/>
  <c r="J415" i="2"/>
  <c r="J416" i="2"/>
  <c r="J417" i="2"/>
  <c r="J418" i="2"/>
  <c r="J419" i="2"/>
  <c r="J420" i="2"/>
  <c r="J421" i="2"/>
  <c r="J422" i="2"/>
  <c r="J423" i="2"/>
  <c r="J424" i="2"/>
  <c r="J425" i="2"/>
  <c r="J426" i="2"/>
  <c r="J427" i="2"/>
  <c r="J428" i="2"/>
  <c r="J429" i="2"/>
  <c r="J430" i="2"/>
  <c r="J431" i="2"/>
  <c r="J432" i="2"/>
  <c r="J433" i="2"/>
  <c r="J434" i="2"/>
  <c r="J435" i="2"/>
  <c r="J436" i="2"/>
  <c r="J437" i="2"/>
  <c r="J438" i="2"/>
  <c r="J439" i="2"/>
  <c r="J440" i="2"/>
  <c r="J441" i="2"/>
  <c r="J442" i="2"/>
  <c r="J443" i="2"/>
  <c r="J444" i="2"/>
  <c r="J445" i="2"/>
  <c r="J446" i="2"/>
  <c r="J447" i="2"/>
  <c r="J448" i="2"/>
  <c r="J449" i="2"/>
  <c r="J450" i="2"/>
  <c r="J451" i="2"/>
  <c r="J452" i="2"/>
  <c r="J453" i="2"/>
  <c r="J454" i="2"/>
  <c r="J455" i="2"/>
  <c r="J456" i="2"/>
  <c r="J457" i="2"/>
  <c r="J458" i="2"/>
  <c r="J459" i="2"/>
  <c r="J460" i="2"/>
  <c r="J461" i="2"/>
  <c r="J462" i="2"/>
  <c r="J463" i="2"/>
  <c r="J464" i="2"/>
  <c r="J465" i="2"/>
  <c r="J466" i="2"/>
  <c r="J467" i="2"/>
  <c r="J468" i="2"/>
  <c r="J469" i="2"/>
  <c r="J470" i="2"/>
  <c r="J471" i="2"/>
  <c r="J472" i="2"/>
  <c r="J473" i="2"/>
  <c r="J474" i="2"/>
  <c r="J475" i="2"/>
  <c r="J476" i="2"/>
  <c r="J477" i="2"/>
  <c r="J478" i="2"/>
  <c r="J479" i="2"/>
  <c r="J480" i="2"/>
  <c r="J481" i="2"/>
  <c r="J482" i="2"/>
  <c r="J483" i="2"/>
  <c r="J484" i="2"/>
  <c r="J485" i="2"/>
  <c r="J486" i="2"/>
  <c r="J487" i="2"/>
  <c r="J488" i="2"/>
  <c r="J489" i="2"/>
  <c r="J490" i="2"/>
  <c r="J491" i="2"/>
  <c r="J492" i="2"/>
  <c r="J493" i="2"/>
  <c r="J494" i="2"/>
  <c r="J495" i="2"/>
  <c r="J496" i="2"/>
  <c r="J497" i="2"/>
  <c r="J498" i="2"/>
  <c r="J499" i="2"/>
  <c r="J500" i="2"/>
  <c r="J501" i="2"/>
  <c r="J502" i="2"/>
  <c r="J503" i="2"/>
  <c r="J504" i="2"/>
  <c r="J505" i="2"/>
  <c r="J506" i="2"/>
  <c r="J507" i="2"/>
  <c r="J508" i="2"/>
  <c r="J509" i="2"/>
  <c r="J510" i="2"/>
  <c r="J511" i="2"/>
  <c r="J512" i="2"/>
  <c r="J513" i="2"/>
  <c r="J514" i="2"/>
  <c r="J515" i="2"/>
  <c r="J516" i="2"/>
  <c r="J517" i="2"/>
  <c r="J518" i="2"/>
  <c r="J519" i="2"/>
  <c r="J520" i="2"/>
  <c r="J521" i="2"/>
  <c r="J522" i="2"/>
  <c r="J523" i="2"/>
  <c r="J524" i="2"/>
  <c r="J525" i="2"/>
  <c r="J526" i="2"/>
  <c r="J527" i="2"/>
  <c r="J528" i="2"/>
  <c r="J529" i="2"/>
  <c r="J530" i="2"/>
  <c r="J531" i="2"/>
  <c r="J532" i="2"/>
  <c r="J533" i="2"/>
  <c r="J534" i="2"/>
  <c r="J535" i="2"/>
  <c r="J536" i="2"/>
  <c r="J537" i="2"/>
  <c r="J538" i="2"/>
  <c r="J539" i="2"/>
  <c r="J540" i="2"/>
  <c r="J541" i="2"/>
  <c r="J542" i="2"/>
  <c r="J543" i="2"/>
  <c r="J544" i="2"/>
  <c r="J545" i="2"/>
  <c r="J546" i="2"/>
  <c r="J547" i="2"/>
  <c r="J548" i="2"/>
  <c r="J549" i="2"/>
  <c r="J550" i="2"/>
  <c r="J551" i="2"/>
  <c r="J552" i="2"/>
  <c r="J553" i="2"/>
  <c r="J554" i="2"/>
  <c r="J555" i="2"/>
  <c r="J556" i="2"/>
  <c r="J557" i="2"/>
  <c r="J558" i="2"/>
  <c r="J559" i="2"/>
  <c r="J560" i="2"/>
  <c r="J561" i="2"/>
  <c r="J562" i="2"/>
  <c r="J563" i="2"/>
  <c r="J564" i="2"/>
  <c r="J565" i="2"/>
  <c r="J566" i="2"/>
  <c r="J567" i="2"/>
  <c r="J568" i="2"/>
  <c r="J569" i="2"/>
  <c r="J570" i="2"/>
  <c r="J571" i="2"/>
  <c r="J572" i="2"/>
  <c r="J573" i="2"/>
  <c r="J574" i="2"/>
  <c r="J575" i="2"/>
  <c r="J576" i="2"/>
  <c r="J577" i="2"/>
  <c r="J578" i="2"/>
  <c r="J579" i="2"/>
  <c r="J580" i="2"/>
  <c r="J581" i="2"/>
  <c r="J582" i="2"/>
  <c r="J583" i="2"/>
  <c r="J584" i="2"/>
  <c r="J585" i="2"/>
  <c r="J586" i="2"/>
  <c r="J587" i="2"/>
  <c r="J588" i="2"/>
  <c r="J589" i="2"/>
  <c r="J590" i="2"/>
  <c r="J591" i="2"/>
  <c r="J592" i="2"/>
  <c r="J593" i="2"/>
  <c r="J594" i="2"/>
  <c r="J595" i="2"/>
  <c r="J596" i="2"/>
  <c r="J597" i="2"/>
  <c r="J598" i="2"/>
  <c r="J599" i="2"/>
  <c r="J600" i="2"/>
  <c r="J601" i="2"/>
  <c r="J602" i="2"/>
  <c r="J603" i="2"/>
  <c r="J604" i="2"/>
  <c r="J605" i="2"/>
  <c r="J606" i="2"/>
  <c r="J607" i="2"/>
  <c r="J608" i="2"/>
  <c r="J609" i="2"/>
  <c r="J610" i="2"/>
  <c r="J611" i="2"/>
  <c r="J612" i="2"/>
  <c r="J613" i="2"/>
  <c r="J614" i="2"/>
  <c r="J615" i="2"/>
  <c r="J616" i="2"/>
  <c r="J617" i="2"/>
  <c r="J618" i="2"/>
  <c r="J619" i="2"/>
  <c r="J620" i="2"/>
  <c r="J621" i="2"/>
  <c r="J622" i="2"/>
  <c r="J623" i="2"/>
  <c r="J624" i="2"/>
  <c r="J625" i="2"/>
  <c r="J626" i="2"/>
  <c r="J627" i="2"/>
  <c r="J628" i="2"/>
  <c r="J629" i="2"/>
  <c r="J630" i="2"/>
  <c r="J631" i="2"/>
  <c r="J632" i="2"/>
  <c r="J633" i="2"/>
  <c r="J634" i="2"/>
  <c r="J635" i="2"/>
  <c r="J636" i="2"/>
  <c r="J637" i="2"/>
  <c r="J638" i="2"/>
  <c r="J639" i="2"/>
  <c r="J640" i="2"/>
  <c r="J641" i="2"/>
  <c r="J642" i="2"/>
  <c r="J643" i="2"/>
  <c r="J644" i="2"/>
  <c r="J645" i="2"/>
  <c r="J646" i="2"/>
  <c r="J647" i="2"/>
  <c r="J648" i="2"/>
  <c r="J649" i="2"/>
  <c r="J650" i="2"/>
  <c r="J651" i="2"/>
  <c r="J652" i="2"/>
  <c r="J653" i="2"/>
  <c r="J654" i="2"/>
  <c r="J655" i="2"/>
  <c r="J656" i="2"/>
  <c r="J657" i="2"/>
  <c r="J658" i="2"/>
  <c r="J659" i="2"/>
  <c r="J660" i="2"/>
  <c r="J661" i="2"/>
  <c r="J662" i="2"/>
  <c r="J663" i="2"/>
  <c r="J664" i="2"/>
  <c r="J665" i="2"/>
  <c r="J666" i="2"/>
  <c r="J667" i="2"/>
  <c r="J668" i="2"/>
  <c r="J669" i="2"/>
  <c r="J670" i="2"/>
  <c r="J671" i="2"/>
  <c r="J672" i="2"/>
  <c r="J673" i="2"/>
  <c r="J674" i="2"/>
  <c r="J675" i="2"/>
  <c r="J676" i="2"/>
  <c r="J677" i="2"/>
  <c r="J678" i="2"/>
  <c r="J679" i="2"/>
  <c r="J680" i="2"/>
  <c r="J681" i="2"/>
  <c r="J682" i="2"/>
  <c r="J683" i="2"/>
  <c r="J684" i="2"/>
  <c r="J685" i="2"/>
  <c r="J686" i="2"/>
  <c r="J687" i="2"/>
  <c r="J688" i="2"/>
  <c r="J689" i="2"/>
  <c r="J690" i="2"/>
  <c r="J691" i="2"/>
  <c r="J692" i="2"/>
  <c r="J693" i="2"/>
  <c r="J694" i="2"/>
  <c r="J695" i="2"/>
  <c r="J696" i="2"/>
  <c r="J697" i="2"/>
  <c r="J698" i="2"/>
  <c r="J699" i="2"/>
  <c r="J700" i="2"/>
  <c r="J701" i="2"/>
  <c r="J702" i="2"/>
  <c r="J703" i="2"/>
  <c r="J704" i="2"/>
  <c r="J705" i="2"/>
  <c r="J706" i="2"/>
  <c r="J707" i="2"/>
  <c r="J708" i="2"/>
  <c r="J709" i="2"/>
  <c r="J710" i="2"/>
  <c r="J711" i="2"/>
  <c r="J712" i="2"/>
  <c r="J713" i="2"/>
  <c r="J714" i="2"/>
  <c r="J715" i="2"/>
  <c r="J716" i="2"/>
  <c r="J717" i="2"/>
  <c r="J718" i="2"/>
  <c r="J719" i="2"/>
  <c r="J720" i="2"/>
  <c r="J721" i="2"/>
  <c r="J722" i="2"/>
  <c r="J723" i="2"/>
  <c r="J724" i="2"/>
  <c r="J725" i="2"/>
  <c r="J726" i="2"/>
  <c r="J727" i="2"/>
  <c r="J728" i="2"/>
  <c r="J729" i="2"/>
  <c r="J730" i="2"/>
  <c r="J731" i="2"/>
  <c r="J732" i="2"/>
  <c r="J733" i="2"/>
  <c r="J734" i="2"/>
  <c r="J735" i="2"/>
  <c r="J736" i="2"/>
  <c r="J737" i="2"/>
  <c r="J738" i="2"/>
  <c r="J739" i="2"/>
  <c r="J740" i="2"/>
  <c r="J741" i="2"/>
  <c r="J742" i="2"/>
  <c r="J743" i="2"/>
  <c r="J744" i="2"/>
  <c r="J745" i="2"/>
  <c r="J746" i="2"/>
  <c r="J747" i="2"/>
  <c r="J748" i="2"/>
  <c r="J749" i="2"/>
  <c r="J750" i="2"/>
  <c r="J751" i="2"/>
  <c r="J752" i="2"/>
  <c r="J753" i="2"/>
  <c r="J754" i="2"/>
  <c r="J755" i="2"/>
  <c r="J756" i="2"/>
  <c r="J757" i="2"/>
  <c r="J758" i="2"/>
  <c r="J759" i="2"/>
  <c r="J760" i="2"/>
  <c r="J761" i="2"/>
  <c r="J762" i="2"/>
  <c r="J763" i="2"/>
  <c r="J764" i="2"/>
  <c r="J765" i="2"/>
  <c r="J766" i="2"/>
  <c r="J767" i="2"/>
  <c r="J768" i="2"/>
  <c r="J769" i="2"/>
  <c r="J770" i="2"/>
  <c r="J771" i="2"/>
  <c r="J772" i="2"/>
  <c r="J773" i="2"/>
  <c r="J774" i="2"/>
  <c r="J775" i="2"/>
  <c r="J776" i="2"/>
  <c r="J777" i="2"/>
  <c r="J778" i="2"/>
  <c r="J779" i="2"/>
  <c r="J780" i="2"/>
  <c r="J781" i="2"/>
  <c r="J782" i="2"/>
  <c r="J783" i="2"/>
  <c r="J784" i="2"/>
  <c r="J785" i="2"/>
  <c r="J786" i="2"/>
  <c r="J787" i="2"/>
  <c r="J788" i="2"/>
  <c r="J789" i="2"/>
  <c r="J790" i="2"/>
  <c r="J791" i="2"/>
  <c r="J792" i="2"/>
  <c r="J793" i="2"/>
  <c r="J794" i="2"/>
  <c r="J795" i="2"/>
  <c r="J796" i="2"/>
  <c r="J797" i="2"/>
  <c r="J798" i="2"/>
  <c r="J799" i="2"/>
  <c r="J800" i="2"/>
  <c r="J801" i="2"/>
  <c r="J802" i="2"/>
  <c r="J803" i="2"/>
  <c r="J804" i="2"/>
  <c r="J805" i="2"/>
  <c r="J806" i="2"/>
  <c r="J807" i="2"/>
  <c r="J808" i="2"/>
  <c r="J809" i="2"/>
  <c r="J810" i="2"/>
  <c r="J811" i="2"/>
  <c r="J812" i="2"/>
  <c r="J813" i="2"/>
  <c r="J814" i="2"/>
  <c r="J815" i="2"/>
  <c r="J816" i="2"/>
  <c r="J817" i="2"/>
  <c r="J818" i="2"/>
  <c r="J819" i="2"/>
  <c r="J820" i="2"/>
  <c r="J821" i="2"/>
  <c r="J822" i="2"/>
  <c r="J823" i="2"/>
  <c r="J824" i="2"/>
  <c r="J825" i="2"/>
  <c r="J826" i="2"/>
  <c r="J827" i="2"/>
  <c r="J828" i="2"/>
  <c r="J829" i="2"/>
  <c r="J830" i="2"/>
  <c r="J831" i="2"/>
  <c r="J832" i="2"/>
  <c r="J833" i="2"/>
  <c r="J834" i="2"/>
  <c r="J835" i="2"/>
  <c r="J836" i="2"/>
  <c r="J837" i="2"/>
  <c r="J838" i="2"/>
  <c r="J839" i="2"/>
  <c r="J840" i="2"/>
  <c r="J841" i="2"/>
  <c r="J842" i="2"/>
  <c r="J843" i="2"/>
  <c r="J844" i="2"/>
  <c r="J845" i="2"/>
  <c r="J846" i="2"/>
  <c r="J847" i="2"/>
  <c r="J848" i="2"/>
  <c r="J849" i="2"/>
  <c r="J850" i="2"/>
  <c r="J851" i="2"/>
  <c r="J852" i="2"/>
  <c r="J853" i="2"/>
  <c r="J854" i="2"/>
  <c r="J855" i="2"/>
  <c r="J856" i="2"/>
  <c r="J857" i="2"/>
  <c r="J858" i="2"/>
  <c r="J859" i="2"/>
  <c r="J860" i="2"/>
  <c r="J861" i="2"/>
  <c r="J862" i="2"/>
  <c r="J863" i="2"/>
  <c r="J864" i="2"/>
  <c r="J865" i="2"/>
  <c r="J866" i="2"/>
  <c r="J867" i="2"/>
  <c r="J868" i="2"/>
  <c r="J869" i="2"/>
  <c r="J870" i="2"/>
  <c r="J871" i="2"/>
  <c r="J872" i="2"/>
  <c r="J873" i="2"/>
  <c r="J874" i="2"/>
  <c r="J875" i="2"/>
  <c r="J876" i="2"/>
  <c r="J877" i="2"/>
  <c r="J878" i="2"/>
  <c r="J879" i="2"/>
  <c r="J880" i="2"/>
  <c r="J881" i="2"/>
  <c r="J882" i="2"/>
  <c r="J883" i="2"/>
  <c r="J884" i="2"/>
  <c r="J885" i="2"/>
  <c r="J886" i="2"/>
  <c r="J887" i="2"/>
  <c r="J888" i="2"/>
  <c r="J889" i="2"/>
  <c r="J890" i="2"/>
  <c r="J891" i="2"/>
  <c r="J892" i="2"/>
  <c r="J893" i="2"/>
  <c r="J894" i="2"/>
  <c r="J895" i="2"/>
  <c r="J896" i="2"/>
  <c r="J897" i="2"/>
  <c r="J898" i="2"/>
  <c r="J899" i="2"/>
  <c r="J900" i="2"/>
  <c r="J901" i="2"/>
  <c r="J902" i="2"/>
  <c r="J903" i="2"/>
  <c r="J904" i="2"/>
  <c r="J905" i="2"/>
  <c r="J906" i="2"/>
  <c r="J907" i="2"/>
  <c r="J908" i="2"/>
  <c r="J909" i="2"/>
  <c r="J910" i="2"/>
  <c r="J911" i="2"/>
  <c r="J912" i="2"/>
  <c r="J913" i="2"/>
  <c r="J914" i="2"/>
  <c r="J915" i="2"/>
  <c r="J916" i="2"/>
  <c r="J917" i="2"/>
  <c r="J918" i="2"/>
  <c r="J919" i="2"/>
  <c r="J920" i="2"/>
  <c r="J921" i="2"/>
  <c r="J922" i="2"/>
  <c r="J923" i="2"/>
  <c r="J924" i="2"/>
  <c r="J925" i="2"/>
  <c r="J926" i="2"/>
  <c r="J927" i="2"/>
  <c r="J928" i="2"/>
  <c r="J929" i="2"/>
  <c r="J930" i="2"/>
  <c r="J931" i="2"/>
  <c r="J932" i="2"/>
  <c r="J933" i="2"/>
  <c r="J934" i="2"/>
  <c r="J935" i="2"/>
  <c r="J936" i="2"/>
  <c r="J937" i="2"/>
  <c r="J938" i="2"/>
  <c r="J939" i="2"/>
  <c r="J940" i="2"/>
  <c r="J941" i="2"/>
  <c r="J942" i="2"/>
  <c r="J943" i="2"/>
  <c r="J944" i="2"/>
  <c r="J945" i="2"/>
  <c r="J946" i="2"/>
  <c r="J947" i="2"/>
  <c r="J948" i="2"/>
  <c r="J949" i="2"/>
  <c r="J950" i="2"/>
  <c r="J951" i="2"/>
  <c r="J952" i="2"/>
  <c r="J953" i="2"/>
  <c r="J954" i="2"/>
  <c r="J955" i="2"/>
  <c r="J956" i="2"/>
  <c r="J957" i="2"/>
  <c r="J958" i="2"/>
  <c r="J959" i="2"/>
  <c r="J960" i="2"/>
  <c r="J961" i="2"/>
  <c r="J962" i="2"/>
  <c r="J963" i="2"/>
  <c r="J964" i="2"/>
  <c r="J965" i="2"/>
  <c r="J966" i="2"/>
  <c r="J967" i="2"/>
  <c r="J968" i="2"/>
  <c r="J969" i="2"/>
  <c r="J970" i="2"/>
  <c r="J971" i="2"/>
  <c r="J972" i="2"/>
  <c r="J973" i="2"/>
  <c r="J974" i="2"/>
  <c r="J975" i="2"/>
  <c r="J976" i="2"/>
  <c r="J977" i="2"/>
  <c r="J978" i="2"/>
  <c r="J979" i="2"/>
  <c r="J980" i="2"/>
  <c r="J981" i="2"/>
  <c r="J982" i="2"/>
  <c r="J983" i="2"/>
  <c r="J984" i="2"/>
  <c r="J985" i="2"/>
  <c r="J986" i="2"/>
  <c r="J987" i="2"/>
  <c r="J988" i="2"/>
  <c r="J989" i="2"/>
  <c r="J990" i="2"/>
  <c r="J991" i="2"/>
  <c r="J992" i="2"/>
  <c r="J993" i="2"/>
  <c r="J994" i="2"/>
  <c r="J995" i="2"/>
  <c r="J996" i="2"/>
  <c r="J997" i="2"/>
  <c r="J998" i="2"/>
  <c r="J999" i="2"/>
  <c r="J1000" i="2"/>
  <c r="J1001" i="2"/>
  <c r="J1002" i="2"/>
  <c r="J1003" i="2"/>
  <c r="J1004" i="2"/>
  <c r="J1005" i="2"/>
  <c r="J1006" i="2"/>
  <c r="J1007" i="2"/>
  <c r="J1008" i="2"/>
  <c r="J1009" i="2"/>
  <c r="J1010" i="2"/>
  <c r="J1011" i="2"/>
  <c r="J1012" i="2"/>
  <c r="J1013" i="2"/>
  <c r="J1014" i="2"/>
  <c r="J1015" i="2"/>
  <c r="J1016" i="2"/>
  <c r="J1017" i="2"/>
  <c r="J1018" i="2"/>
  <c r="J1019" i="2"/>
  <c r="J1020" i="2"/>
  <c r="J1021" i="2"/>
  <c r="J1022" i="2"/>
  <c r="J1023" i="2"/>
  <c r="J1024" i="2"/>
  <c r="J1025" i="2"/>
  <c r="J1026" i="2"/>
  <c r="J1027" i="2"/>
  <c r="J1028" i="2"/>
  <c r="J1029" i="2"/>
  <c r="J1030" i="2"/>
  <c r="J1031" i="2"/>
  <c r="J1032" i="2"/>
  <c r="J1033" i="2"/>
  <c r="J1034" i="2"/>
  <c r="J1035" i="2"/>
  <c r="J1036" i="2"/>
  <c r="J1037" i="2"/>
  <c r="J1038" i="2"/>
  <c r="J1039" i="2"/>
  <c r="J1040" i="2"/>
  <c r="J1041" i="2"/>
  <c r="J1042" i="2"/>
  <c r="J1043" i="2"/>
  <c r="J1044" i="2"/>
  <c r="J1045" i="2"/>
  <c r="J1046" i="2"/>
  <c r="J1047" i="2"/>
  <c r="J1048" i="2"/>
  <c r="J1049" i="2"/>
  <c r="J1050" i="2"/>
  <c r="J1051" i="2"/>
  <c r="J1052" i="2"/>
  <c r="J1053" i="2"/>
  <c r="J1054" i="2"/>
  <c r="J1055" i="2"/>
  <c r="J1056" i="2"/>
  <c r="J1057" i="2"/>
  <c r="J1058" i="2"/>
  <c r="J1059" i="2"/>
  <c r="J1060" i="2"/>
  <c r="J1061" i="2"/>
  <c r="J1062" i="2"/>
  <c r="J1063" i="2"/>
  <c r="J1064" i="2"/>
  <c r="J1065" i="2"/>
  <c r="J1066" i="2"/>
  <c r="J1067" i="2"/>
  <c r="J1068" i="2"/>
  <c r="J1069" i="2"/>
  <c r="J1070" i="2"/>
  <c r="J1071" i="2"/>
  <c r="J1072" i="2"/>
  <c r="J1073" i="2"/>
  <c r="J1074" i="2"/>
  <c r="J1075" i="2"/>
  <c r="J1076" i="2"/>
  <c r="J1077" i="2"/>
  <c r="J1078" i="2"/>
  <c r="J1079" i="2"/>
  <c r="J1080" i="2"/>
  <c r="J1081" i="2"/>
  <c r="J1082" i="2"/>
  <c r="J1083" i="2"/>
  <c r="J1084" i="2"/>
  <c r="J1085" i="2"/>
  <c r="J1086" i="2"/>
  <c r="J1087" i="2"/>
  <c r="J1088" i="2"/>
  <c r="J1089" i="2"/>
  <c r="J1090" i="2"/>
  <c r="J1091" i="2"/>
  <c r="J1092" i="2"/>
  <c r="J1093" i="2"/>
  <c r="J1094" i="2"/>
  <c r="J1095" i="2"/>
  <c r="J1096" i="2"/>
  <c r="J1097" i="2"/>
  <c r="J1098" i="2"/>
  <c r="J1099" i="2"/>
  <c r="J1100" i="2"/>
  <c r="J1101" i="2"/>
  <c r="J1102" i="2"/>
  <c r="J1103" i="2"/>
  <c r="J1104" i="2"/>
  <c r="J1105" i="2"/>
  <c r="J1106" i="2"/>
  <c r="J1107" i="2"/>
  <c r="J1108" i="2"/>
  <c r="J1109" i="2"/>
  <c r="J1110" i="2"/>
  <c r="J1111" i="2"/>
  <c r="J1112" i="2"/>
  <c r="J1113" i="2"/>
  <c r="J1114" i="2"/>
  <c r="J1115" i="2"/>
  <c r="J1116" i="2"/>
  <c r="J1117" i="2"/>
  <c r="J1118" i="2"/>
  <c r="J1119" i="2"/>
  <c r="J1120" i="2"/>
  <c r="J1121" i="2"/>
  <c r="J1122" i="2"/>
  <c r="J1123" i="2"/>
  <c r="J1124" i="2"/>
  <c r="J1125" i="2"/>
  <c r="J1126" i="2"/>
  <c r="J1127" i="2"/>
  <c r="J1128" i="2"/>
  <c r="J1129" i="2"/>
  <c r="J1130" i="2"/>
  <c r="J1131" i="2"/>
  <c r="J1132" i="2"/>
  <c r="J1133" i="2"/>
  <c r="J1134" i="2"/>
  <c r="J1135" i="2"/>
  <c r="J1136" i="2"/>
  <c r="J1137" i="2"/>
  <c r="J1138" i="2"/>
  <c r="J1139" i="2"/>
  <c r="J1140" i="2"/>
  <c r="J1141" i="2"/>
  <c r="J1142" i="2"/>
  <c r="J1143" i="2"/>
  <c r="J1144" i="2"/>
  <c r="J1145" i="2"/>
  <c r="J1146" i="2"/>
  <c r="J1147" i="2"/>
  <c r="J1148" i="2"/>
  <c r="J1149" i="2"/>
  <c r="J1150" i="2"/>
  <c r="J1151" i="2"/>
  <c r="J1152" i="2"/>
  <c r="J1153" i="2"/>
  <c r="J1154" i="2"/>
  <c r="J1155" i="2"/>
  <c r="J1156" i="2"/>
  <c r="J1157" i="2"/>
  <c r="J1158" i="2"/>
  <c r="J1159" i="2"/>
  <c r="J1160" i="2"/>
  <c r="J1161" i="2"/>
  <c r="J1162" i="2"/>
  <c r="J1163" i="2"/>
  <c r="J1164" i="2"/>
  <c r="J1165" i="2"/>
  <c r="J1166" i="2"/>
  <c r="J1167" i="2"/>
  <c r="J1168" i="2"/>
  <c r="J1169" i="2"/>
  <c r="J1170" i="2"/>
  <c r="J1171" i="2"/>
  <c r="J1172" i="2"/>
  <c r="J1173" i="2"/>
  <c r="J1174" i="2"/>
  <c r="J1175" i="2"/>
  <c r="J1176" i="2"/>
  <c r="J1177" i="2"/>
  <c r="J1178" i="2"/>
  <c r="J1179" i="2"/>
  <c r="J1180" i="2"/>
  <c r="J1181" i="2"/>
  <c r="J1182" i="2"/>
  <c r="J1183" i="2"/>
  <c r="J1184" i="2"/>
  <c r="J1185" i="2"/>
  <c r="J1186" i="2"/>
  <c r="J1187" i="2"/>
  <c r="J1188" i="2"/>
  <c r="J1189" i="2"/>
  <c r="J1190" i="2"/>
  <c r="J1191" i="2"/>
  <c r="J1192" i="2"/>
  <c r="J1193" i="2"/>
  <c r="J1194" i="2"/>
  <c r="J1195" i="2"/>
  <c r="J1196" i="2"/>
  <c r="J1197" i="2"/>
  <c r="J1198" i="2"/>
  <c r="J1199" i="2"/>
  <c r="J1200" i="2"/>
  <c r="J1201" i="2"/>
  <c r="J1202" i="2"/>
  <c r="J1203" i="2"/>
  <c r="J1204" i="2"/>
  <c r="J1205" i="2"/>
  <c r="J1206" i="2"/>
  <c r="J1207" i="2"/>
  <c r="J1208" i="2"/>
  <c r="J1209" i="2"/>
  <c r="J1210" i="2"/>
  <c r="J1211" i="2"/>
  <c r="J1212" i="2"/>
  <c r="J1213" i="2"/>
  <c r="J1214" i="2"/>
  <c r="J1215" i="2"/>
  <c r="J1216" i="2"/>
  <c r="J1217" i="2"/>
  <c r="J1218" i="2"/>
  <c r="J1219" i="2"/>
  <c r="J1220" i="2"/>
  <c r="J1221" i="2"/>
  <c r="J1222" i="2"/>
  <c r="J1223" i="2"/>
  <c r="J1224" i="2"/>
  <c r="J1225" i="2"/>
  <c r="J1226" i="2"/>
  <c r="J1227" i="2"/>
  <c r="J1228" i="2"/>
  <c r="J1229" i="2"/>
  <c r="J1230" i="2"/>
  <c r="J1231" i="2"/>
  <c r="J1232" i="2"/>
  <c r="J1233" i="2"/>
  <c r="J1234" i="2"/>
  <c r="J1235" i="2"/>
  <c r="J1236" i="2"/>
  <c r="J1237" i="2"/>
  <c r="J1238" i="2"/>
  <c r="J1239" i="2"/>
  <c r="J1240" i="2"/>
  <c r="J1241" i="2"/>
  <c r="J1242" i="2"/>
  <c r="J1243" i="2"/>
  <c r="J1244" i="2"/>
  <c r="J1245" i="2"/>
  <c r="J1246" i="2"/>
  <c r="J1247" i="2"/>
  <c r="J1248" i="2"/>
  <c r="J1249" i="2"/>
  <c r="J1250" i="2"/>
  <c r="J1251" i="2"/>
  <c r="J1252" i="2"/>
  <c r="J1253" i="2"/>
  <c r="J1254" i="2"/>
  <c r="J1255" i="2"/>
  <c r="J1256" i="2"/>
  <c r="J1257" i="2"/>
  <c r="J1258" i="2"/>
  <c r="J1259" i="2"/>
  <c r="J1260" i="2"/>
  <c r="J1261" i="2"/>
  <c r="J1262" i="2"/>
  <c r="J1263" i="2"/>
  <c r="J1264" i="2"/>
  <c r="J1265" i="2"/>
  <c r="J1266" i="2"/>
  <c r="J1267" i="2"/>
  <c r="J1268" i="2"/>
  <c r="J1269" i="2"/>
  <c r="J1270" i="2"/>
  <c r="J1271" i="2"/>
  <c r="J1272" i="2"/>
  <c r="J1273" i="2"/>
  <c r="J1274" i="2"/>
  <c r="J1275" i="2"/>
  <c r="J1276" i="2"/>
  <c r="J1277" i="2"/>
  <c r="J1278" i="2"/>
  <c r="J1279" i="2"/>
  <c r="J1280" i="2"/>
  <c r="J1281" i="2"/>
  <c r="J1282" i="2"/>
  <c r="J1283" i="2"/>
  <c r="J1284" i="2"/>
  <c r="J1285" i="2"/>
  <c r="J1286" i="2"/>
  <c r="J1287" i="2"/>
  <c r="J1288" i="2"/>
  <c r="J1289" i="2"/>
  <c r="J1290" i="2"/>
  <c r="J1291" i="2"/>
  <c r="J1292" i="2"/>
  <c r="J1293" i="2"/>
  <c r="J1294" i="2"/>
  <c r="J1295" i="2"/>
  <c r="J1296" i="2"/>
  <c r="J1297" i="2"/>
  <c r="J1298" i="2"/>
  <c r="J1299" i="2"/>
  <c r="J1300" i="2"/>
  <c r="J1301" i="2"/>
  <c r="J1302" i="2"/>
  <c r="J1303" i="2"/>
  <c r="J1304" i="2"/>
  <c r="J1305" i="2"/>
  <c r="J1306" i="2"/>
  <c r="J1307" i="2"/>
  <c r="J1308" i="2"/>
  <c r="J1309" i="2"/>
  <c r="J1310" i="2"/>
  <c r="J1311" i="2"/>
  <c r="J1312" i="2"/>
  <c r="J1313" i="2"/>
  <c r="J1314" i="2"/>
  <c r="J1315" i="2"/>
  <c r="J1316" i="2"/>
  <c r="J1317" i="2"/>
  <c r="J1318" i="2"/>
  <c r="J1319" i="2"/>
  <c r="J1320" i="2"/>
  <c r="J1321" i="2"/>
  <c r="J1322" i="2"/>
  <c r="J1323" i="2"/>
  <c r="J1324" i="2"/>
  <c r="J1325" i="2"/>
  <c r="J1326" i="2"/>
  <c r="J1327" i="2"/>
  <c r="J1328" i="2"/>
  <c r="J1329" i="2"/>
  <c r="J1330" i="2"/>
  <c r="J1331" i="2"/>
  <c r="J1332" i="2"/>
  <c r="J1333" i="2"/>
  <c r="J1334" i="2"/>
  <c r="J1335" i="2"/>
  <c r="J1336" i="2"/>
  <c r="J1337" i="2"/>
  <c r="J1338" i="2"/>
  <c r="J1339" i="2"/>
  <c r="J1340" i="2"/>
  <c r="J1341" i="2"/>
  <c r="J1342" i="2"/>
  <c r="J1343" i="2"/>
  <c r="J1344" i="2"/>
  <c r="J1345" i="2"/>
  <c r="J1346" i="2"/>
  <c r="J1347" i="2"/>
  <c r="J1348" i="2"/>
  <c r="J1349" i="2"/>
  <c r="J1350" i="2"/>
  <c r="J1351" i="2"/>
  <c r="J1352" i="2"/>
  <c r="J1353" i="2"/>
  <c r="J1354" i="2"/>
  <c r="J1355" i="2"/>
  <c r="J1356" i="2"/>
  <c r="J1357" i="2"/>
  <c r="J1358" i="2"/>
  <c r="J1359" i="2"/>
  <c r="J1360" i="2"/>
  <c r="J1361" i="2"/>
  <c r="J1362" i="2"/>
  <c r="J1363" i="2"/>
  <c r="J1364" i="2"/>
  <c r="J1365" i="2"/>
  <c r="J1366" i="2"/>
  <c r="J1367" i="2"/>
  <c r="J1368" i="2"/>
  <c r="J1369" i="2"/>
  <c r="J1370" i="2"/>
  <c r="J1371" i="2"/>
  <c r="J1372" i="2"/>
  <c r="J1373" i="2"/>
  <c r="J1374" i="2"/>
  <c r="J1375" i="2"/>
  <c r="J1376" i="2"/>
  <c r="J1377" i="2"/>
  <c r="J1378" i="2"/>
  <c r="J1379" i="2"/>
  <c r="J1380" i="2"/>
  <c r="J1381" i="2"/>
  <c r="J1382" i="2"/>
  <c r="J1383" i="2"/>
  <c r="J1384" i="2"/>
  <c r="J1385" i="2"/>
  <c r="J1386" i="2"/>
  <c r="J1387" i="2"/>
  <c r="J1388" i="2"/>
  <c r="J1389" i="2"/>
  <c r="J1390" i="2"/>
  <c r="J1391" i="2"/>
  <c r="J1392" i="2"/>
  <c r="J1393" i="2"/>
  <c r="J1394" i="2"/>
  <c r="J1395" i="2"/>
  <c r="J1396" i="2"/>
  <c r="J1397" i="2"/>
  <c r="J1398" i="2"/>
  <c r="J1399" i="2"/>
  <c r="J1400" i="2"/>
  <c r="J1401" i="2"/>
  <c r="J1402" i="2"/>
  <c r="J1403" i="2"/>
  <c r="J1404" i="2"/>
  <c r="J1405" i="2"/>
  <c r="J1406" i="2"/>
  <c r="J1407" i="2"/>
  <c r="J1408" i="2"/>
  <c r="J1409" i="2"/>
  <c r="J1410" i="2"/>
  <c r="J1411" i="2"/>
  <c r="J1412" i="2"/>
  <c r="J1413" i="2"/>
  <c r="J1414" i="2"/>
  <c r="J1415" i="2"/>
  <c r="J1416" i="2"/>
  <c r="J1417" i="2"/>
  <c r="J1418" i="2"/>
  <c r="J1419" i="2"/>
  <c r="J1420" i="2"/>
  <c r="J1421" i="2"/>
  <c r="J1422" i="2"/>
  <c r="J1423" i="2"/>
  <c r="J1424" i="2"/>
  <c r="J1425" i="2"/>
  <c r="J1426" i="2"/>
  <c r="J1427" i="2"/>
  <c r="J1428" i="2"/>
  <c r="J1429" i="2"/>
  <c r="J1430" i="2"/>
  <c r="J1431" i="2"/>
  <c r="J1432" i="2"/>
  <c r="J1433" i="2"/>
  <c r="J1434" i="2"/>
  <c r="J1435" i="2"/>
  <c r="J1436" i="2"/>
  <c r="J1437" i="2"/>
  <c r="J1438" i="2"/>
  <c r="J1439" i="2"/>
  <c r="J1440" i="2"/>
  <c r="J1441" i="2"/>
  <c r="J1442" i="2"/>
  <c r="J1443" i="2"/>
  <c r="J1444" i="2"/>
  <c r="J1445" i="2"/>
  <c r="J1446" i="2"/>
  <c r="J1447" i="2"/>
  <c r="J1448" i="2"/>
  <c r="J1449" i="2"/>
  <c r="J1450" i="2"/>
  <c r="J1451" i="2"/>
  <c r="J1452" i="2"/>
  <c r="J1453" i="2"/>
  <c r="J1454" i="2"/>
  <c r="J1455" i="2"/>
  <c r="J1456" i="2"/>
  <c r="J1457" i="2"/>
  <c r="J1458" i="2"/>
  <c r="J1459" i="2"/>
  <c r="J1460" i="2"/>
  <c r="J1461" i="2"/>
  <c r="J1462" i="2"/>
  <c r="J1463" i="2"/>
  <c r="J1464" i="2"/>
  <c r="J1465" i="2"/>
  <c r="J1466" i="2"/>
  <c r="J1467" i="2"/>
  <c r="J1468" i="2"/>
  <c r="J1469" i="2"/>
  <c r="J1470" i="2"/>
  <c r="J1471" i="2"/>
  <c r="J1472" i="2"/>
  <c r="J1473" i="2"/>
  <c r="J1474" i="2"/>
  <c r="J1475" i="2"/>
  <c r="J1476" i="2"/>
  <c r="J1477" i="2"/>
  <c r="J1478" i="2"/>
  <c r="J1479" i="2"/>
  <c r="J1480" i="2"/>
  <c r="J1481" i="2"/>
  <c r="J1482" i="2"/>
  <c r="J1483" i="2"/>
  <c r="J1484" i="2"/>
  <c r="J1485" i="2"/>
  <c r="J1486" i="2"/>
  <c r="J1487" i="2"/>
  <c r="J1488" i="2"/>
  <c r="J1489" i="2"/>
  <c r="J1490" i="2"/>
  <c r="J1491" i="2"/>
  <c r="J1492" i="2"/>
  <c r="J1493" i="2"/>
  <c r="J1494" i="2"/>
  <c r="J1495" i="2"/>
  <c r="J1496" i="2"/>
  <c r="J1497" i="2"/>
  <c r="J1498" i="2"/>
  <c r="J1499" i="2"/>
  <c r="J1500" i="2"/>
  <c r="J1501" i="2"/>
  <c r="J1502" i="2"/>
  <c r="J1503" i="2"/>
  <c r="J1504" i="2"/>
  <c r="J1505" i="2"/>
  <c r="J1506" i="2"/>
  <c r="J1507" i="2"/>
  <c r="J1508" i="2"/>
  <c r="J1509" i="2"/>
  <c r="J1510" i="2"/>
  <c r="J1511" i="2"/>
  <c r="J1512" i="2"/>
  <c r="J1513" i="2"/>
  <c r="J1514" i="2"/>
  <c r="J1515" i="2"/>
  <c r="J1516" i="2"/>
  <c r="J1517" i="2"/>
  <c r="J1518" i="2"/>
  <c r="J1519" i="2"/>
  <c r="J1520" i="2"/>
  <c r="J1521" i="2"/>
  <c r="J1522" i="2"/>
  <c r="J1523" i="2"/>
  <c r="J1524" i="2"/>
  <c r="J1525" i="2"/>
  <c r="J1526" i="2"/>
  <c r="J1527" i="2"/>
  <c r="J1528" i="2"/>
  <c r="J1529" i="2"/>
  <c r="J1530" i="2"/>
  <c r="J1531" i="2"/>
  <c r="J1532" i="2"/>
  <c r="J1533" i="2"/>
  <c r="J1534" i="2"/>
  <c r="J1535" i="2"/>
  <c r="J1536" i="2"/>
  <c r="J1537" i="2"/>
  <c r="J1538" i="2"/>
  <c r="J1539" i="2"/>
  <c r="J1540" i="2"/>
  <c r="J1541" i="2"/>
  <c r="J1542" i="2"/>
  <c r="J1543" i="2"/>
  <c r="J1544" i="2"/>
  <c r="J1545" i="2"/>
  <c r="J1546" i="2"/>
  <c r="J1547" i="2"/>
  <c r="J1548" i="2"/>
  <c r="J1549" i="2"/>
  <c r="J1550" i="2"/>
  <c r="J1551" i="2"/>
  <c r="J1552" i="2"/>
  <c r="J1553" i="2"/>
  <c r="J1554" i="2"/>
  <c r="J1555" i="2"/>
  <c r="J1556" i="2"/>
  <c r="J1557" i="2"/>
  <c r="J1558" i="2"/>
  <c r="J1559" i="2"/>
  <c r="J1560" i="2"/>
  <c r="J1561" i="2"/>
  <c r="J1562" i="2"/>
  <c r="J1563" i="2"/>
  <c r="J1564" i="2"/>
  <c r="J1565" i="2"/>
  <c r="J1566" i="2"/>
  <c r="J1567" i="2"/>
  <c r="J1568" i="2"/>
  <c r="J1569" i="2"/>
  <c r="J1570" i="2"/>
  <c r="J1571" i="2"/>
  <c r="J1572" i="2"/>
  <c r="J1573" i="2"/>
  <c r="J1574" i="2"/>
  <c r="J1575" i="2"/>
  <c r="J1576" i="2"/>
  <c r="J1577" i="2"/>
  <c r="J1578" i="2"/>
  <c r="J1579" i="2"/>
  <c r="J1580" i="2"/>
  <c r="J1581" i="2"/>
  <c r="J1582" i="2"/>
  <c r="J1583" i="2"/>
  <c r="J1584" i="2"/>
  <c r="J1585" i="2"/>
  <c r="J1586" i="2"/>
  <c r="J1587" i="2"/>
  <c r="J1588" i="2"/>
  <c r="J1589" i="2"/>
  <c r="J1590" i="2"/>
  <c r="J1591" i="2"/>
  <c r="J1592" i="2"/>
  <c r="J1593" i="2"/>
  <c r="J1594" i="2"/>
  <c r="J1595" i="2"/>
  <c r="J1596" i="2"/>
  <c r="J1597" i="2"/>
  <c r="J1598" i="2"/>
  <c r="J1599" i="2"/>
  <c r="J1600" i="2"/>
  <c r="J1601" i="2"/>
  <c r="J1602" i="2"/>
  <c r="J1603" i="2"/>
  <c r="J1604" i="2"/>
  <c r="J1605" i="2"/>
  <c r="J1606" i="2"/>
  <c r="J1607" i="2"/>
  <c r="J1608" i="2"/>
  <c r="J1609" i="2"/>
  <c r="J1610" i="2"/>
  <c r="J1611" i="2"/>
  <c r="J1612" i="2"/>
  <c r="J1613" i="2"/>
  <c r="J1614" i="2"/>
  <c r="J1615" i="2"/>
  <c r="J1616" i="2"/>
  <c r="J1617" i="2"/>
  <c r="J1618" i="2"/>
  <c r="J1619" i="2"/>
  <c r="J1620" i="2"/>
  <c r="J1621" i="2"/>
  <c r="J1622" i="2"/>
  <c r="J1623" i="2"/>
  <c r="J1624" i="2"/>
  <c r="J1625" i="2"/>
  <c r="J1626" i="2"/>
  <c r="J1627" i="2"/>
  <c r="J1628" i="2"/>
  <c r="J1629" i="2"/>
  <c r="J1630" i="2"/>
  <c r="J1631" i="2"/>
  <c r="J1632" i="2"/>
  <c r="J1633" i="2"/>
  <c r="J1634" i="2"/>
  <c r="J1635" i="2"/>
  <c r="J1636" i="2"/>
  <c r="J1637" i="2"/>
  <c r="J1638" i="2"/>
  <c r="J1639" i="2"/>
  <c r="J1640" i="2"/>
  <c r="J1641" i="2"/>
  <c r="J1642" i="2"/>
  <c r="J1643" i="2"/>
  <c r="J1644" i="2"/>
  <c r="J1645" i="2"/>
  <c r="J1646" i="2"/>
  <c r="J1647" i="2"/>
  <c r="J1648" i="2"/>
  <c r="J1649" i="2"/>
  <c r="J1650" i="2"/>
  <c r="J1651" i="2"/>
  <c r="J1652" i="2"/>
  <c r="J1653" i="2"/>
  <c r="J1654" i="2"/>
  <c r="J1655" i="2"/>
  <c r="J1656" i="2"/>
  <c r="J1657" i="2"/>
  <c r="J1658" i="2"/>
  <c r="J1659" i="2"/>
  <c r="J1660" i="2"/>
  <c r="J1661" i="2"/>
  <c r="J1662" i="2"/>
  <c r="J1663" i="2"/>
  <c r="J1664" i="2"/>
  <c r="J1665" i="2"/>
  <c r="J1666" i="2"/>
  <c r="J1667" i="2"/>
  <c r="J1668" i="2"/>
  <c r="J1669" i="2"/>
  <c r="J1670" i="2"/>
  <c r="J1671" i="2"/>
  <c r="J1672" i="2"/>
  <c r="J1673" i="2"/>
  <c r="J1674" i="2"/>
  <c r="J1675" i="2"/>
  <c r="J1676" i="2"/>
  <c r="J1677" i="2"/>
  <c r="J1678" i="2"/>
  <c r="J1679" i="2"/>
  <c r="J1680" i="2"/>
  <c r="J1681" i="2"/>
  <c r="J1682" i="2"/>
  <c r="J1683" i="2"/>
  <c r="J1684" i="2"/>
  <c r="J1685" i="2"/>
  <c r="J1686" i="2"/>
  <c r="J1687" i="2"/>
  <c r="J1688" i="2"/>
  <c r="J1689" i="2"/>
  <c r="J1690" i="2"/>
  <c r="J1691" i="2"/>
  <c r="J1692" i="2"/>
  <c r="J1693" i="2"/>
  <c r="J1694" i="2"/>
  <c r="J1695" i="2"/>
  <c r="J1696" i="2"/>
  <c r="J1697" i="2"/>
  <c r="J1698" i="2"/>
  <c r="J1699" i="2"/>
  <c r="J1700" i="2"/>
  <c r="J1701" i="2"/>
  <c r="J1702" i="2"/>
  <c r="J1703" i="2"/>
  <c r="J1704" i="2"/>
  <c r="J1705" i="2"/>
  <c r="J1706" i="2"/>
  <c r="J1707" i="2"/>
  <c r="J1708" i="2"/>
  <c r="J1709" i="2"/>
  <c r="J1710" i="2"/>
  <c r="J1711" i="2"/>
  <c r="J1712" i="2"/>
  <c r="J1713" i="2"/>
  <c r="J1714" i="2"/>
  <c r="J1715" i="2"/>
  <c r="J1716" i="2"/>
  <c r="J1717" i="2"/>
  <c r="J1718" i="2"/>
  <c r="J1719" i="2"/>
  <c r="J1720" i="2"/>
  <c r="J1721" i="2"/>
  <c r="J1722" i="2"/>
  <c r="J1723" i="2"/>
  <c r="J1724" i="2"/>
  <c r="J1725" i="2"/>
  <c r="J1726" i="2"/>
  <c r="J1727" i="2"/>
  <c r="J1728" i="2"/>
  <c r="J1729" i="2"/>
  <c r="J1730" i="2"/>
  <c r="J1731" i="2"/>
  <c r="J1732" i="2"/>
  <c r="J1733" i="2"/>
  <c r="J1734" i="2"/>
  <c r="J1735" i="2"/>
  <c r="J1736" i="2"/>
  <c r="J1737" i="2"/>
  <c r="J1738" i="2"/>
  <c r="J1739" i="2"/>
  <c r="J1740" i="2"/>
  <c r="J1741" i="2"/>
  <c r="J1742" i="2"/>
  <c r="J1743" i="2"/>
  <c r="J1744" i="2"/>
  <c r="J1745" i="2"/>
  <c r="J1746" i="2"/>
  <c r="J1747" i="2"/>
  <c r="J1748" i="2"/>
  <c r="J1749" i="2"/>
  <c r="J1750" i="2"/>
  <c r="J1751" i="2"/>
  <c r="J1752" i="2"/>
  <c r="J1753" i="2"/>
  <c r="J1754" i="2"/>
  <c r="J1755" i="2"/>
  <c r="J1756" i="2"/>
  <c r="J1757" i="2"/>
  <c r="J1758" i="2"/>
  <c r="J1759" i="2"/>
  <c r="J1760" i="2"/>
  <c r="J1761" i="2"/>
  <c r="J1762" i="2"/>
  <c r="J1763" i="2"/>
  <c r="J1764" i="2"/>
  <c r="J1765" i="2"/>
  <c r="J1766" i="2"/>
  <c r="J1767" i="2"/>
  <c r="J1768" i="2"/>
  <c r="J1769" i="2"/>
  <c r="J1770" i="2"/>
  <c r="J1771" i="2"/>
  <c r="J1772" i="2"/>
  <c r="J1773" i="2"/>
  <c r="J1774" i="2"/>
  <c r="J1775" i="2"/>
  <c r="J1776" i="2"/>
  <c r="J1777" i="2"/>
  <c r="J1778" i="2"/>
  <c r="J1779" i="2"/>
  <c r="J1780" i="2"/>
  <c r="J1781" i="2"/>
  <c r="J1782" i="2"/>
  <c r="J1783" i="2"/>
  <c r="J1784" i="2"/>
  <c r="J1785" i="2"/>
  <c r="J1786" i="2"/>
  <c r="J1787" i="2"/>
  <c r="J1788" i="2"/>
  <c r="J1789" i="2"/>
  <c r="J1790" i="2"/>
  <c r="J1791" i="2"/>
  <c r="J1792" i="2"/>
  <c r="J1793" i="2"/>
  <c r="J1794" i="2"/>
  <c r="J1795" i="2"/>
  <c r="J1796" i="2"/>
  <c r="J1797" i="2"/>
  <c r="J1798" i="2"/>
  <c r="J1799" i="2"/>
  <c r="J1800" i="2"/>
  <c r="J1801" i="2"/>
  <c r="J1802" i="2"/>
  <c r="J1803" i="2"/>
  <c r="J1804" i="2"/>
  <c r="J1805" i="2"/>
  <c r="J1806" i="2"/>
  <c r="J1807" i="2"/>
  <c r="J1808" i="2"/>
  <c r="J1809" i="2"/>
  <c r="J1810" i="2"/>
  <c r="J1811" i="2"/>
  <c r="J1812" i="2"/>
  <c r="J1813" i="2"/>
  <c r="J1814" i="2"/>
  <c r="J1815" i="2"/>
  <c r="J1816" i="2"/>
  <c r="J1817" i="2"/>
  <c r="J1818" i="2"/>
  <c r="J1819" i="2"/>
  <c r="J1820" i="2"/>
  <c r="J1821" i="2"/>
  <c r="J1822" i="2"/>
  <c r="J1823" i="2"/>
  <c r="J1824" i="2"/>
  <c r="J1825" i="2"/>
  <c r="J1826" i="2"/>
  <c r="J1827" i="2"/>
  <c r="J1828" i="2"/>
  <c r="J1829" i="2"/>
  <c r="J1830" i="2"/>
  <c r="J1831" i="2"/>
  <c r="J1832" i="2"/>
  <c r="J1833" i="2"/>
  <c r="J1834" i="2"/>
  <c r="J1835" i="2"/>
  <c r="J1836" i="2"/>
  <c r="J1837" i="2"/>
  <c r="J1838" i="2"/>
  <c r="J1839" i="2"/>
  <c r="J1840" i="2"/>
  <c r="J1841" i="2"/>
  <c r="J1842" i="2"/>
  <c r="J1843" i="2"/>
  <c r="J1844" i="2"/>
  <c r="J1845" i="2"/>
  <c r="J1846" i="2"/>
  <c r="J1847" i="2"/>
  <c r="J1848" i="2"/>
  <c r="J1849" i="2"/>
  <c r="J1850" i="2"/>
  <c r="J1851" i="2"/>
  <c r="J1852" i="2"/>
  <c r="J1853" i="2"/>
  <c r="J1854" i="2"/>
  <c r="J1855" i="2"/>
  <c r="J1856" i="2"/>
  <c r="J1857" i="2"/>
  <c r="J1858" i="2"/>
  <c r="J1859" i="2"/>
  <c r="J1860" i="2"/>
  <c r="J1861" i="2"/>
  <c r="J1862" i="2"/>
  <c r="J1863" i="2"/>
  <c r="J1864" i="2"/>
  <c r="J1865" i="2"/>
  <c r="J1866" i="2"/>
  <c r="J1867" i="2"/>
  <c r="J1868" i="2"/>
  <c r="J1869" i="2"/>
  <c r="J1870" i="2"/>
  <c r="J1871" i="2"/>
  <c r="J1872" i="2"/>
  <c r="J1873" i="2"/>
  <c r="J1874" i="2"/>
  <c r="J1875" i="2"/>
  <c r="J1876" i="2"/>
  <c r="J1877" i="2"/>
  <c r="J1878" i="2"/>
  <c r="J1879" i="2"/>
  <c r="J1880" i="2"/>
  <c r="J1881" i="2"/>
  <c r="J1882" i="2"/>
  <c r="J1883" i="2"/>
  <c r="J1884" i="2"/>
  <c r="J1885" i="2"/>
  <c r="J1886" i="2"/>
  <c r="J1887" i="2"/>
  <c r="J1888" i="2"/>
  <c r="J1889" i="2"/>
  <c r="J1890" i="2"/>
  <c r="J1891" i="2"/>
  <c r="J1892" i="2"/>
  <c r="J1893" i="2"/>
  <c r="J1894" i="2"/>
  <c r="J1895" i="2"/>
  <c r="J1896" i="2"/>
  <c r="J1897" i="2"/>
  <c r="J1898" i="2"/>
  <c r="J1899" i="2"/>
  <c r="J1900" i="2"/>
  <c r="J1901" i="2"/>
  <c r="J1902" i="2"/>
  <c r="J1903" i="2"/>
  <c r="J1904" i="2"/>
  <c r="J1905" i="2"/>
  <c r="J1906" i="2"/>
  <c r="J1907" i="2"/>
  <c r="J1908" i="2"/>
  <c r="J1909" i="2"/>
  <c r="J1910" i="2"/>
  <c r="J1911" i="2"/>
  <c r="J1912" i="2"/>
  <c r="J1913" i="2"/>
  <c r="J1914" i="2"/>
  <c r="J1915" i="2"/>
  <c r="J1916" i="2"/>
  <c r="J1917" i="2"/>
  <c r="J1918" i="2"/>
  <c r="J1919" i="2"/>
  <c r="J1920" i="2"/>
  <c r="J1921" i="2"/>
  <c r="J1922" i="2"/>
  <c r="J1923" i="2"/>
  <c r="J1924" i="2"/>
  <c r="J1925" i="2"/>
  <c r="J1926" i="2"/>
  <c r="J1927" i="2"/>
  <c r="J1928" i="2"/>
  <c r="J1929" i="2"/>
  <c r="J1930" i="2"/>
  <c r="J1931" i="2"/>
  <c r="J1932" i="2"/>
  <c r="J1933" i="2"/>
  <c r="J1934" i="2"/>
  <c r="J1935" i="2"/>
  <c r="J1936" i="2"/>
  <c r="J1937" i="2"/>
  <c r="J1938" i="2"/>
  <c r="J1939" i="2"/>
  <c r="J1940" i="2"/>
  <c r="J1941" i="2"/>
  <c r="J1942" i="2"/>
  <c r="J1943" i="2"/>
  <c r="J1944" i="2"/>
  <c r="J1945" i="2"/>
  <c r="J1946" i="2"/>
  <c r="J1947" i="2"/>
  <c r="J1948" i="2"/>
  <c r="J1949" i="2"/>
  <c r="J1950" i="2"/>
  <c r="J1951" i="2"/>
  <c r="J1952" i="2"/>
  <c r="J1953" i="2"/>
  <c r="J1954" i="2"/>
  <c r="J1955" i="2"/>
  <c r="J1956" i="2"/>
  <c r="J1957" i="2"/>
  <c r="J1958" i="2"/>
  <c r="J1959" i="2"/>
  <c r="J1960" i="2"/>
  <c r="J1961" i="2"/>
  <c r="J1962" i="2"/>
  <c r="J1963" i="2"/>
  <c r="J1964" i="2"/>
  <c r="J1965" i="2"/>
  <c r="J1966" i="2"/>
  <c r="J1967" i="2"/>
  <c r="J1968" i="2"/>
  <c r="J1969" i="2"/>
  <c r="J1970" i="2"/>
  <c r="J1971" i="2"/>
  <c r="J1972" i="2"/>
  <c r="J1973" i="2"/>
  <c r="J1974" i="2"/>
  <c r="J1975" i="2"/>
  <c r="J1976" i="2"/>
  <c r="J1977" i="2"/>
  <c r="J1978" i="2"/>
  <c r="J1979" i="2"/>
  <c r="J1980" i="2"/>
  <c r="J1981" i="2"/>
  <c r="J1982" i="2"/>
  <c r="J1983" i="2"/>
  <c r="J1984" i="2"/>
  <c r="J1985" i="2"/>
  <c r="J1986" i="2"/>
  <c r="J1987" i="2"/>
  <c r="J1988" i="2"/>
  <c r="J1989" i="2"/>
  <c r="J1990" i="2"/>
  <c r="J1991" i="2"/>
  <c r="J1992" i="2"/>
  <c r="J1993" i="2"/>
  <c r="J1994" i="2"/>
  <c r="J1995" i="2"/>
  <c r="J1996" i="2"/>
  <c r="J1997" i="2"/>
  <c r="J1998" i="2"/>
  <c r="J1999" i="2"/>
  <c r="J2000" i="2"/>
  <c r="J2001" i="2"/>
  <c r="J2002" i="2"/>
  <c r="J2003" i="2"/>
  <c r="J2004" i="2"/>
  <c r="J2005" i="2"/>
  <c r="J2006" i="2"/>
  <c r="J2007" i="2"/>
  <c r="J2008" i="2"/>
  <c r="J2009" i="2"/>
  <c r="J2010" i="2"/>
  <c r="J2011" i="2"/>
  <c r="J2012" i="2"/>
  <c r="J2013" i="2"/>
  <c r="J2014" i="2"/>
  <c r="J2015" i="2"/>
  <c r="J2016" i="2"/>
  <c r="J2017" i="2"/>
  <c r="J2018" i="2"/>
  <c r="J2019" i="2"/>
  <c r="J2020" i="2"/>
  <c r="J2021" i="2"/>
  <c r="J2022" i="2"/>
  <c r="J2023" i="2"/>
  <c r="J2024" i="2"/>
  <c r="J2025" i="2"/>
  <c r="J2026" i="2"/>
  <c r="J2027" i="2"/>
  <c r="J2028" i="2"/>
  <c r="J2029" i="2"/>
  <c r="J2030" i="2"/>
  <c r="J2031" i="2"/>
  <c r="J2032" i="2"/>
  <c r="J2033" i="2"/>
  <c r="J2034" i="2"/>
  <c r="J2035" i="2"/>
  <c r="J2036" i="2"/>
  <c r="J2037" i="2"/>
  <c r="J2038" i="2"/>
  <c r="J2039" i="2"/>
  <c r="J2040" i="2"/>
  <c r="J2041" i="2"/>
  <c r="J2042" i="2"/>
  <c r="J2043" i="2"/>
  <c r="J2044" i="2"/>
  <c r="J2045" i="2"/>
  <c r="J2046" i="2"/>
  <c r="J2047" i="2"/>
  <c r="J2048" i="2"/>
  <c r="J2049" i="2"/>
  <c r="J2050" i="2"/>
  <c r="J2051" i="2"/>
  <c r="J2052" i="2"/>
  <c r="J2053" i="2"/>
  <c r="J2054" i="2"/>
  <c r="J2055" i="2"/>
  <c r="J2056" i="2"/>
  <c r="J2057" i="2"/>
  <c r="J2058" i="2"/>
  <c r="J2059" i="2"/>
  <c r="J2060" i="2"/>
  <c r="J2061" i="2"/>
  <c r="J2062" i="2"/>
  <c r="J2063" i="2"/>
  <c r="J2064" i="2"/>
  <c r="J2065" i="2"/>
  <c r="J2066" i="2"/>
  <c r="J2067" i="2"/>
  <c r="J2068" i="2"/>
  <c r="J2069" i="2"/>
  <c r="J2070" i="2"/>
  <c r="J2071" i="2"/>
  <c r="J2072" i="2"/>
  <c r="J2073" i="2"/>
  <c r="J2074" i="2"/>
  <c r="J2075" i="2"/>
  <c r="J2076" i="2"/>
  <c r="J2077" i="2"/>
  <c r="J2078" i="2"/>
  <c r="J2079" i="2"/>
  <c r="J2080" i="2"/>
  <c r="J2081" i="2"/>
  <c r="J2082" i="2"/>
  <c r="J2083" i="2"/>
  <c r="J2084" i="2"/>
  <c r="J2085" i="2"/>
  <c r="J2086" i="2"/>
  <c r="J2087" i="2"/>
  <c r="J2088" i="2"/>
  <c r="J2089" i="2"/>
  <c r="J2090" i="2"/>
  <c r="J2091" i="2"/>
  <c r="J2092" i="2"/>
  <c r="J2093" i="2"/>
  <c r="J2094" i="2"/>
  <c r="J2095" i="2"/>
  <c r="J2096" i="2"/>
  <c r="J2097" i="2"/>
  <c r="J2098" i="2"/>
  <c r="J2099" i="2"/>
  <c r="J2100" i="2"/>
  <c r="J2101" i="2"/>
  <c r="J2102" i="2"/>
  <c r="J2103" i="2"/>
  <c r="J2104" i="2"/>
  <c r="J2105" i="2"/>
  <c r="J2106" i="2"/>
  <c r="J2107" i="2"/>
  <c r="J2108" i="2"/>
  <c r="J2109" i="2"/>
  <c r="J2110" i="2"/>
  <c r="J2111" i="2"/>
  <c r="J2112" i="2"/>
  <c r="J2113" i="2"/>
  <c r="J2114" i="2"/>
  <c r="J2115" i="2"/>
  <c r="J2116" i="2"/>
  <c r="J2117" i="2"/>
  <c r="J2118" i="2"/>
  <c r="J2119" i="2"/>
  <c r="J2120" i="2"/>
  <c r="J2121" i="2"/>
  <c r="J2122" i="2"/>
  <c r="J2123" i="2"/>
  <c r="J2124" i="2"/>
  <c r="J2125" i="2"/>
  <c r="J2126" i="2"/>
  <c r="J2127" i="2"/>
  <c r="J2128" i="2"/>
  <c r="J2129" i="2"/>
  <c r="J2130" i="2"/>
  <c r="J2131" i="2"/>
  <c r="J2132" i="2"/>
  <c r="J2133" i="2"/>
  <c r="J2134" i="2"/>
  <c r="J2135" i="2"/>
  <c r="J2136" i="2"/>
  <c r="J2137" i="2"/>
  <c r="J2138" i="2"/>
  <c r="J2139" i="2"/>
  <c r="J2140" i="2"/>
  <c r="J2141" i="2"/>
  <c r="J2142" i="2"/>
  <c r="J2143" i="2"/>
  <c r="J2144" i="2"/>
  <c r="J2145" i="2"/>
  <c r="J2146" i="2"/>
  <c r="J2147" i="2"/>
  <c r="J2148" i="2"/>
  <c r="J2149" i="2"/>
  <c r="J2150" i="2"/>
  <c r="J2151" i="2"/>
  <c r="J2152" i="2"/>
  <c r="J2153" i="2"/>
  <c r="J2154" i="2"/>
  <c r="J2155" i="2"/>
  <c r="J2156" i="2"/>
  <c r="J2157" i="2"/>
  <c r="J2158" i="2"/>
  <c r="J2159" i="2"/>
  <c r="J2160" i="2"/>
  <c r="J2161" i="2"/>
  <c r="J2162" i="2"/>
  <c r="J2163" i="2"/>
  <c r="J2164" i="2"/>
  <c r="J2165" i="2"/>
  <c r="J2166" i="2"/>
  <c r="J2167" i="2"/>
  <c r="J2168" i="2"/>
  <c r="J2169" i="2"/>
  <c r="J2170" i="2"/>
  <c r="J2171" i="2"/>
  <c r="J2172" i="2"/>
  <c r="J2173" i="2"/>
  <c r="J2174" i="2"/>
  <c r="J2175" i="2"/>
  <c r="J2176" i="2"/>
  <c r="J2177" i="2"/>
  <c r="J2178" i="2"/>
  <c r="J2179" i="2"/>
  <c r="J2180" i="2"/>
  <c r="J2181" i="2"/>
  <c r="J2182" i="2"/>
  <c r="J2183" i="2"/>
  <c r="J2184" i="2"/>
  <c r="J2185" i="2"/>
  <c r="J2186" i="2"/>
  <c r="J2187" i="2"/>
  <c r="J2188" i="2"/>
  <c r="J2189" i="2"/>
  <c r="J2190" i="2"/>
  <c r="J2191" i="2"/>
  <c r="J2192" i="2"/>
  <c r="J2193" i="2"/>
  <c r="J2194" i="2"/>
  <c r="J2195" i="2"/>
  <c r="J2196" i="2"/>
  <c r="J2197" i="2"/>
  <c r="J2198" i="2"/>
  <c r="J2199" i="2"/>
  <c r="J2200" i="2"/>
  <c r="J2201" i="2"/>
  <c r="J2202" i="2"/>
  <c r="J2203" i="2"/>
  <c r="J2204" i="2"/>
  <c r="J2205" i="2"/>
  <c r="J2206" i="2"/>
  <c r="J2207" i="2"/>
  <c r="J2208" i="2"/>
  <c r="J2209" i="2"/>
  <c r="J2210" i="2"/>
  <c r="J2211" i="2"/>
  <c r="J2212" i="2"/>
  <c r="J2213" i="2"/>
  <c r="J2214" i="2"/>
  <c r="J2215" i="2"/>
  <c r="J2216" i="2"/>
  <c r="J2217" i="2"/>
  <c r="J2218" i="2"/>
  <c r="J2219" i="2"/>
  <c r="J2220" i="2"/>
  <c r="J2221" i="2"/>
  <c r="J2222" i="2"/>
  <c r="J2223" i="2"/>
  <c r="J2224" i="2"/>
  <c r="J2225" i="2"/>
  <c r="J2226" i="2"/>
  <c r="J2227" i="2"/>
  <c r="J2228" i="2"/>
  <c r="J2229" i="2"/>
  <c r="J2230" i="2"/>
  <c r="J2231" i="2"/>
  <c r="J2232" i="2"/>
  <c r="J2233" i="2"/>
  <c r="J2234" i="2"/>
  <c r="J2235" i="2"/>
  <c r="J2236" i="2"/>
  <c r="J2237" i="2"/>
  <c r="J2238" i="2"/>
  <c r="J2239" i="2"/>
  <c r="J2240" i="2"/>
  <c r="J2241" i="2"/>
  <c r="J2242" i="2"/>
  <c r="J2243" i="2"/>
  <c r="J2244" i="2"/>
  <c r="J2245" i="2"/>
  <c r="J2246" i="2"/>
  <c r="J2247" i="2"/>
  <c r="J2248" i="2"/>
  <c r="J2249" i="2"/>
  <c r="J2250" i="2"/>
  <c r="J2251" i="2"/>
  <c r="J2252" i="2"/>
  <c r="J2253" i="2"/>
  <c r="J2254" i="2"/>
  <c r="J2255" i="2"/>
  <c r="J2256" i="2"/>
  <c r="J2257" i="2"/>
  <c r="J2258" i="2"/>
  <c r="J2259" i="2"/>
  <c r="J2260" i="2"/>
  <c r="J2261" i="2"/>
  <c r="J2262" i="2"/>
  <c r="J2263" i="2"/>
  <c r="J2264" i="2"/>
  <c r="J2265" i="2"/>
  <c r="J2266" i="2"/>
  <c r="J2267" i="2"/>
  <c r="J2268" i="2"/>
  <c r="J2269" i="2"/>
  <c r="J2270" i="2"/>
  <c r="J2271" i="2"/>
  <c r="J2272" i="2"/>
  <c r="J2273" i="2"/>
  <c r="J2274" i="2"/>
  <c r="J2275" i="2"/>
  <c r="J2276" i="2"/>
  <c r="J2277" i="2"/>
  <c r="J2278" i="2"/>
  <c r="J2279" i="2"/>
  <c r="J2280" i="2"/>
  <c r="J2281" i="2"/>
  <c r="J2282" i="2"/>
  <c r="J2283" i="2"/>
  <c r="J2284" i="2"/>
  <c r="J2285" i="2"/>
  <c r="J2286" i="2"/>
  <c r="J2287" i="2"/>
  <c r="J2288" i="2"/>
  <c r="J2289" i="2"/>
  <c r="J2290" i="2"/>
  <c r="J2291" i="2"/>
  <c r="J2292" i="2"/>
  <c r="J2293" i="2"/>
  <c r="J2294" i="2"/>
  <c r="J2295" i="2"/>
  <c r="J2296" i="2"/>
  <c r="J2297" i="2"/>
  <c r="J2298" i="2"/>
  <c r="J2299" i="2"/>
  <c r="J2300" i="2"/>
  <c r="J2301" i="2"/>
  <c r="J2302" i="2"/>
  <c r="J2303" i="2"/>
  <c r="J2304" i="2"/>
  <c r="J2305" i="2"/>
  <c r="J2306" i="2"/>
  <c r="J2307" i="2"/>
  <c r="J2308" i="2"/>
  <c r="J2309" i="2"/>
  <c r="J2310" i="2"/>
  <c r="J2311" i="2"/>
  <c r="J2312" i="2"/>
  <c r="J2313" i="2"/>
  <c r="J2314" i="2"/>
  <c r="J2315" i="2"/>
  <c r="J2316" i="2"/>
  <c r="J2317" i="2"/>
  <c r="J2318" i="2"/>
  <c r="J2319" i="2"/>
  <c r="J2320" i="2"/>
  <c r="J2321" i="2"/>
  <c r="J2322" i="2"/>
  <c r="J2323" i="2"/>
  <c r="J2324" i="2"/>
  <c r="J2325" i="2"/>
  <c r="J2326" i="2"/>
  <c r="J2327" i="2"/>
  <c r="J2328" i="2"/>
  <c r="J2329" i="2"/>
  <c r="J2330" i="2"/>
  <c r="J2331" i="2"/>
  <c r="J2332" i="2"/>
  <c r="J2333" i="2"/>
  <c r="J2334" i="2"/>
  <c r="J2335" i="2"/>
  <c r="J2336" i="2"/>
  <c r="J2337" i="2"/>
  <c r="J2338" i="2"/>
  <c r="J2339" i="2"/>
  <c r="J2340" i="2"/>
  <c r="J2341" i="2"/>
  <c r="J2342" i="2"/>
  <c r="J2343" i="2"/>
  <c r="J2344" i="2"/>
  <c r="J2345" i="2"/>
  <c r="J2346" i="2"/>
  <c r="J2347" i="2"/>
  <c r="J2348" i="2"/>
  <c r="J2349" i="2"/>
  <c r="J2350" i="2"/>
  <c r="J2351" i="2"/>
  <c r="J2352" i="2"/>
  <c r="J2353" i="2"/>
  <c r="J2354" i="2"/>
  <c r="J2355" i="2"/>
  <c r="J2356" i="2"/>
  <c r="J2357" i="2"/>
  <c r="J2358" i="2"/>
  <c r="J2359" i="2"/>
  <c r="J2360" i="2"/>
  <c r="J2361" i="2"/>
  <c r="J2362" i="2"/>
  <c r="J2363" i="2"/>
  <c r="J2364" i="2"/>
  <c r="J2365" i="2"/>
  <c r="J2366" i="2"/>
  <c r="J2367" i="2"/>
  <c r="J2368" i="2"/>
  <c r="J2369" i="2"/>
  <c r="J2370" i="2"/>
  <c r="J2371" i="2"/>
  <c r="J2372" i="2"/>
  <c r="J2373" i="2"/>
  <c r="J2374" i="2"/>
  <c r="J2375" i="2"/>
  <c r="J2376" i="2"/>
  <c r="J2377" i="2"/>
  <c r="J2378" i="2"/>
  <c r="J2379" i="2"/>
  <c r="J2380" i="2"/>
  <c r="J2381" i="2"/>
  <c r="J2382" i="2"/>
  <c r="J2383" i="2"/>
  <c r="J2384" i="2"/>
  <c r="J2385" i="2"/>
  <c r="J2386" i="2"/>
  <c r="J2387" i="2"/>
  <c r="J2388" i="2"/>
  <c r="J2389" i="2"/>
  <c r="J2390" i="2"/>
  <c r="J2391" i="2"/>
  <c r="J2392" i="2"/>
  <c r="J2393" i="2"/>
  <c r="J2394" i="2"/>
  <c r="J2395" i="2"/>
  <c r="J2396" i="2"/>
  <c r="J2397" i="2"/>
  <c r="J2398" i="2"/>
  <c r="J2399" i="2"/>
  <c r="J2400" i="2"/>
  <c r="J2401" i="2"/>
  <c r="J2402" i="2"/>
  <c r="J2403" i="2"/>
  <c r="J2404" i="2"/>
  <c r="J2405" i="2"/>
  <c r="J2406" i="2"/>
  <c r="J2407" i="2"/>
  <c r="J2408" i="2"/>
  <c r="J2409" i="2"/>
  <c r="J2410" i="2"/>
  <c r="J2411" i="2"/>
  <c r="J2412" i="2"/>
  <c r="J2413" i="2"/>
  <c r="J2414" i="2"/>
  <c r="J2415" i="2"/>
  <c r="J2416" i="2"/>
  <c r="J2417" i="2"/>
  <c r="J2418" i="2"/>
  <c r="J2419" i="2"/>
  <c r="J2420" i="2"/>
  <c r="J2421" i="2"/>
  <c r="J2422" i="2"/>
  <c r="J2423" i="2"/>
  <c r="J2424" i="2"/>
  <c r="J2425" i="2"/>
  <c r="J2426" i="2"/>
  <c r="J2427" i="2"/>
  <c r="J2428" i="2"/>
  <c r="J2429" i="2"/>
  <c r="J2430" i="2"/>
  <c r="J2431" i="2"/>
  <c r="J2432" i="2"/>
  <c r="J2433" i="2"/>
  <c r="J2434" i="2"/>
  <c r="J2435" i="2"/>
  <c r="J2436" i="2"/>
  <c r="J2437" i="2"/>
  <c r="J2438" i="2"/>
  <c r="J2439" i="2"/>
  <c r="J2440" i="2"/>
  <c r="J2441" i="2"/>
  <c r="J2442" i="2"/>
  <c r="J2443" i="2"/>
  <c r="J2444" i="2"/>
  <c r="J2445" i="2"/>
  <c r="J2446" i="2"/>
  <c r="J2447" i="2"/>
  <c r="J2448" i="2"/>
  <c r="J2449" i="2"/>
  <c r="J2450" i="2"/>
  <c r="J2451" i="2"/>
  <c r="J2452" i="2"/>
  <c r="J2453" i="2"/>
  <c r="J2454" i="2"/>
  <c r="J2455" i="2"/>
  <c r="J2456" i="2"/>
  <c r="J2457" i="2"/>
  <c r="J2458" i="2"/>
  <c r="J2459" i="2"/>
  <c r="J2460" i="2"/>
  <c r="J2461" i="2"/>
  <c r="J2462" i="2"/>
  <c r="J2463" i="2"/>
  <c r="J2464" i="2"/>
  <c r="J2465" i="2"/>
  <c r="J2466" i="2"/>
  <c r="J2467" i="2"/>
  <c r="J2468" i="2"/>
  <c r="J2469" i="2"/>
  <c r="J2470" i="2"/>
  <c r="J2471" i="2"/>
  <c r="J2472" i="2"/>
  <c r="J2473" i="2"/>
  <c r="J2474" i="2"/>
  <c r="J2475" i="2"/>
  <c r="J2476" i="2"/>
  <c r="J2477" i="2"/>
  <c r="J2478" i="2"/>
  <c r="J2479" i="2"/>
  <c r="J2480" i="2"/>
  <c r="J2481" i="2"/>
  <c r="J2482" i="2"/>
  <c r="J2483" i="2"/>
  <c r="J2484" i="2"/>
  <c r="J2485" i="2"/>
  <c r="J2486" i="2"/>
  <c r="J2487" i="2"/>
  <c r="J2488" i="2"/>
  <c r="J2489" i="2"/>
  <c r="J2490" i="2"/>
  <c r="J2491" i="2"/>
  <c r="J2492" i="2"/>
  <c r="J2493" i="2"/>
  <c r="J2494" i="2"/>
  <c r="J2495" i="2"/>
  <c r="J2496" i="2"/>
  <c r="J2497" i="2"/>
  <c r="J2498" i="2"/>
  <c r="J2499" i="2"/>
  <c r="J2500" i="2"/>
  <c r="J2501" i="2"/>
  <c r="J2502" i="2"/>
  <c r="J2503" i="2"/>
  <c r="J2504" i="2"/>
  <c r="J2505" i="2"/>
  <c r="J2506" i="2"/>
  <c r="J2507" i="2"/>
  <c r="J2508" i="2"/>
  <c r="J2509" i="2"/>
  <c r="J2510" i="2"/>
  <c r="J2511" i="2"/>
  <c r="J2512" i="2"/>
  <c r="J2513" i="2"/>
  <c r="J2514" i="2"/>
  <c r="J2515" i="2"/>
  <c r="J2516" i="2"/>
  <c r="J2517" i="2"/>
  <c r="J2518" i="2"/>
  <c r="J2519" i="2"/>
  <c r="J2520" i="2"/>
  <c r="J2521" i="2"/>
  <c r="J2522" i="2"/>
  <c r="J2523" i="2"/>
  <c r="J2524" i="2"/>
  <c r="J2525" i="2"/>
  <c r="J2526" i="2"/>
  <c r="J2527" i="2"/>
  <c r="J2528" i="2"/>
  <c r="J2529" i="2"/>
  <c r="J2530" i="2"/>
  <c r="J2531" i="2"/>
  <c r="J2532" i="2"/>
  <c r="J2533" i="2"/>
  <c r="J2534" i="2"/>
  <c r="J2535" i="2"/>
  <c r="J2536" i="2"/>
  <c r="J2537" i="2"/>
  <c r="J2538" i="2"/>
  <c r="J2539" i="2"/>
  <c r="J2540" i="2"/>
  <c r="J2541" i="2"/>
  <c r="J2542" i="2"/>
  <c r="J2543" i="2"/>
  <c r="J2544" i="2"/>
  <c r="J2545" i="2"/>
  <c r="J2546" i="2"/>
  <c r="J2547" i="2"/>
  <c r="J2548" i="2"/>
  <c r="J2549" i="2"/>
  <c r="J2550" i="2"/>
  <c r="J2551" i="2"/>
  <c r="J2552" i="2"/>
  <c r="J2553" i="2"/>
  <c r="J2554" i="2"/>
  <c r="J2555" i="2"/>
  <c r="J2556" i="2"/>
  <c r="J2557" i="2"/>
  <c r="J2558" i="2"/>
  <c r="J2559" i="2"/>
  <c r="J2560" i="2"/>
  <c r="J2561" i="2"/>
  <c r="J2562" i="2"/>
  <c r="J2563" i="2"/>
  <c r="J2564" i="2"/>
  <c r="J2565" i="2"/>
  <c r="J2566" i="2"/>
  <c r="J2567" i="2"/>
  <c r="J2568" i="2"/>
  <c r="J2569" i="2"/>
  <c r="J2570" i="2"/>
  <c r="J2571" i="2"/>
  <c r="J2572" i="2"/>
  <c r="J2573" i="2"/>
  <c r="J2574" i="2"/>
  <c r="J2575" i="2"/>
  <c r="J2576" i="2"/>
  <c r="J2577" i="2"/>
  <c r="J2578" i="2"/>
  <c r="J2579" i="2"/>
  <c r="J2580" i="2"/>
  <c r="J2581" i="2"/>
  <c r="J2582" i="2"/>
  <c r="J2583" i="2"/>
  <c r="J2584" i="2"/>
  <c r="J2585" i="2"/>
  <c r="J2586" i="2"/>
  <c r="J2587" i="2"/>
  <c r="J2588" i="2"/>
  <c r="J2589" i="2"/>
  <c r="J2590" i="2"/>
  <c r="J2591" i="2"/>
  <c r="J2592" i="2"/>
  <c r="J2593" i="2"/>
  <c r="J2594" i="2"/>
  <c r="J2595" i="2"/>
  <c r="J2596" i="2"/>
  <c r="J2597" i="2"/>
  <c r="J2598" i="2"/>
  <c r="J2599" i="2"/>
  <c r="J2600" i="2"/>
  <c r="J2601" i="2"/>
  <c r="J2602" i="2"/>
  <c r="J2603" i="2"/>
  <c r="J2604" i="2"/>
  <c r="J2605" i="2"/>
  <c r="J2606" i="2"/>
  <c r="J2607" i="2"/>
  <c r="J2608" i="2"/>
  <c r="J2609" i="2"/>
  <c r="J2610" i="2"/>
  <c r="J2611" i="2"/>
  <c r="J2612" i="2"/>
  <c r="J2613" i="2"/>
  <c r="J2614" i="2"/>
  <c r="J2615" i="2"/>
  <c r="J2616" i="2"/>
  <c r="J2617" i="2"/>
  <c r="J2618" i="2"/>
  <c r="J2619" i="2"/>
  <c r="J2620" i="2"/>
  <c r="J2621" i="2"/>
  <c r="J2622" i="2"/>
  <c r="J2623" i="2"/>
  <c r="J2624" i="2"/>
  <c r="J2625" i="2"/>
  <c r="J2626" i="2"/>
  <c r="J2627" i="2"/>
  <c r="J2628" i="2"/>
  <c r="J2629" i="2"/>
  <c r="J2630" i="2"/>
  <c r="J2631" i="2"/>
  <c r="J2632" i="2"/>
  <c r="J2633" i="2"/>
  <c r="J2634" i="2"/>
  <c r="J2635" i="2"/>
  <c r="J2636" i="2"/>
  <c r="J2637" i="2"/>
  <c r="J2638" i="2"/>
  <c r="J2639" i="2"/>
  <c r="J2640" i="2"/>
  <c r="J2641" i="2"/>
  <c r="J2642" i="2"/>
  <c r="J2643" i="2"/>
  <c r="J2644" i="2"/>
  <c r="J2645" i="2"/>
  <c r="J2646" i="2"/>
  <c r="J2647" i="2"/>
  <c r="J2648" i="2"/>
  <c r="J2649" i="2"/>
  <c r="J2650" i="2"/>
  <c r="J2651" i="2"/>
  <c r="J2652" i="2"/>
  <c r="J2653" i="2"/>
  <c r="J2654" i="2"/>
  <c r="J2655" i="2"/>
  <c r="J2656" i="2"/>
  <c r="J2657" i="2"/>
  <c r="J2658" i="2"/>
  <c r="J2659" i="2"/>
  <c r="J2660" i="2"/>
  <c r="J2661" i="2"/>
  <c r="J2662" i="2"/>
  <c r="J2663" i="2"/>
  <c r="J2664" i="2"/>
  <c r="J2665" i="2"/>
  <c r="J2666" i="2"/>
  <c r="J2667" i="2"/>
  <c r="J2668" i="2"/>
  <c r="J2669" i="2"/>
  <c r="J2670" i="2"/>
  <c r="J2671" i="2"/>
  <c r="J2672" i="2"/>
  <c r="J2673" i="2"/>
  <c r="J2674" i="2"/>
  <c r="J2675" i="2"/>
  <c r="J2676" i="2"/>
  <c r="J2677" i="2"/>
  <c r="J2678" i="2"/>
  <c r="J2679" i="2"/>
  <c r="J2680" i="2"/>
  <c r="J2681" i="2"/>
  <c r="J2682" i="2"/>
  <c r="J2683" i="2"/>
  <c r="J2684" i="2"/>
  <c r="J2685" i="2"/>
  <c r="J2686" i="2"/>
  <c r="J2687" i="2"/>
  <c r="J2688" i="2"/>
  <c r="J2689" i="2"/>
  <c r="J2690" i="2"/>
  <c r="J2691" i="2"/>
  <c r="J2692" i="2"/>
  <c r="J2693" i="2"/>
  <c r="J2694" i="2"/>
  <c r="J2695" i="2"/>
  <c r="J2696" i="2"/>
  <c r="J2697" i="2"/>
  <c r="J2698" i="2"/>
  <c r="J2699" i="2"/>
  <c r="J2700" i="2"/>
  <c r="J2701" i="2"/>
  <c r="J2702" i="2"/>
  <c r="J2703" i="2"/>
  <c r="J2704" i="2"/>
  <c r="J2705" i="2"/>
  <c r="J2706" i="2"/>
  <c r="J2707" i="2"/>
  <c r="J2708" i="2"/>
  <c r="J2709" i="2"/>
  <c r="J2710" i="2"/>
  <c r="J2711" i="2"/>
  <c r="J2712" i="2"/>
  <c r="J2713" i="2"/>
  <c r="J2714" i="2"/>
  <c r="J2715" i="2"/>
  <c r="J2716" i="2"/>
  <c r="J2717" i="2"/>
  <c r="J2718" i="2"/>
  <c r="J2719" i="2"/>
  <c r="J2720" i="2"/>
  <c r="J2721" i="2"/>
  <c r="J2722" i="2"/>
  <c r="J2723" i="2"/>
  <c r="J2724" i="2"/>
  <c r="J2725" i="2"/>
  <c r="J2726" i="2"/>
  <c r="J2727" i="2"/>
  <c r="J2728" i="2"/>
  <c r="J2729" i="2"/>
  <c r="J2730" i="2"/>
  <c r="J2731" i="2"/>
  <c r="J2732" i="2"/>
  <c r="J2733" i="2"/>
  <c r="J2734" i="2"/>
  <c r="J2735" i="2"/>
  <c r="J2736" i="2"/>
  <c r="J2737" i="2"/>
  <c r="J2738" i="2"/>
  <c r="J2739" i="2"/>
  <c r="J2740" i="2"/>
  <c r="J2741" i="2"/>
  <c r="J2742" i="2"/>
  <c r="J2743" i="2"/>
  <c r="J2744" i="2"/>
  <c r="J2745" i="2"/>
  <c r="J2746" i="2"/>
  <c r="J2747" i="2"/>
  <c r="J2748" i="2"/>
  <c r="J2749" i="2"/>
  <c r="J2750" i="2"/>
  <c r="J2751" i="2"/>
  <c r="J2752" i="2"/>
  <c r="J2753" i="2"/>
  <c r="J2754" i="2"/>
  <c r="J2755" i="2"/>
  <c r="J2756" i="2"/>
  <c r="J2757" i="2"/>
  <c r="J2758" i="2"/>
  <c r="J2759" i="2"/>
  <c r="J2760" i="2"/>
  <c r="J2761" i="2"/>
  <c r="J2762" i="2"/>
  <c r="J2763" i="2"/>
  <c r="J2764" i="2"/>
  <c r="J2765" i="2"/>
  <c r="J2766" i="2"/>
  <c r="J2767" i="2"/>
  <c r="J2768" i="2"/>
  <c r="J2769" i="2"/>
  <c r="J2770" i="2"/>
  <c r="J2771" i="2"/>
  <c r="J2772" i="2"/>
  <c r="J2773" i="2"/>
  <c r="J2774" i="2"/>
  <c r="J2775" i="2"/>
  <c r="J2776" i="2"/>
  <c r="J2777" i="2"/>
  <c r="J2778" i="2"/>
  <c r="J2779" i="2"/>
  <c r="J2780" i="2"/>
  <c r="J2781" i="2"/>
  <c r="J2782" i="2"/>
  <c r="J2783" i="2"/>
  <c r="J2784" i="2"/>
  <c r="J2785" i="2"/>
  <c r="J2786" i="2"/>
  <c r="J2787" i="2"/>
  <c r="J2788" i="2"/>
  <c r="J2789" i="2"/>
  <c r="J2790" i="2"/>
  <c r="J2791" i="2"/>
  <c r="J2792" i="2"/>
  <c r="J2793" i="2"/>
  <c r="J2794" i="2"/>
  <c r="J2795" i="2"/>
  <c r="J2796" i="2"/>
  <c r="J2797" i="2"/>
  <c r="J2798" i="2"/>
  <c r="J2799" i="2"/>
  <c r="J2800" i="2"/>
  <c r="J2801" i="2"/>
  <c r="J2802" i="2"/>
  <c r="J2803" i="2"/>
  <c r="J2804" i="2"/>
  <c r="J2805" i="2"/>
  <c r="J2806" i="2"/>
  <c r="J2807" i="2"/>
  <c r="J2808" i="2"/>
  <c r="J2809" i="2"/>
  <c r="J2810" i="2"/>
  <c r="J2811" i="2"/>
  <c r="J2812" i="2"/>
  <c r="J2813" i="2"/>
  <c r="J2814" i="2"/>
  <c r="J2815" i="2"/>
  <c r="J2816" i="2"/>
  <c r="J2817" i="2"/>
  <c r="J2818" i="2"/>
  <c r="J2819" i="2"/>
  <c r="J2820" i="2"/>
  <c r="J2821" i="2"/>
  <c r="J2822" i="2"/>
  <c r="J2823" i="2"/>
  <c r="J2824" i="2"/>
  <c r="J2825" i="2"/>
  <c r="J2826" i="2"/>
  <c r="J2827" i="2"/>
  <c r="J2828" i="2"/>
  <c r="J2829" i="2"/>
  <c r="J2830" i="2"/>
  <c r="J2831" i="2"/>
  <c r="J2832" i="2"/>
  <c r="J2833" i="2"/>
  <c r="J2834" i="2"/>
  <c r="J2835" i="2"/>
  <c r="J2836" i="2"/>
  <c r="J2837" i="2"/>
  <c r="J2838" i="2"/>
  <c r="J2839" i="2"/>
  <c r="J2840" i="2"/>
  <c r="J2841" i="2"/>
  <c r="J2842" i="2"/>
  <c r="J2843" i="2"/>
  <c r="J2844" i="2"/>
  <c r="J2845" i="2"/>
  <c r="J2846" i="2"/>
  <c r="J2847" i="2"/>
  <c r="J2848" i="2"/>
  <c r="J2849" i="2"/>
  <c r="J2850" i="2"/>
  <c r="J2851" i="2"/>
  <c r="J2852" i="2"/>
  <c r="J2853" i="2"/>
  <c r="J2854" i="2"/>
  <c r="J2855" i="2"/>
  <c r="J2856" i="2"/>
  <c r="J2857" i="2"/>
  <c r="J2858" i="2"/>
  <c r="J2859" i="2"/>
  <c r="J2860" i="2"/>
  <c r="J2861" i="2"/>
  <c r="J2862" i="2"/>
  <c r="J2863" i="2"/>
  <c r="J2864" i="2"/>
  <c r="J2865" i="2"/>
  <c r="J2866" i="2"/>
  <c r="J2867" i="2"/>
  <c r="J2868" i="2"/>
  <c r="J2869" i="2"/>
  <c r="J2870" i="2"/>
  <c r="J2871" i="2"/>
  <c r="J2872" i="2"/>
  <c r="J2873" i="2"/>
  <c r="J2874" i="2"/>
  <c r="J2875" i="2"/>
  <c r="J2876" i="2"/>
  <c r="J2877" i="2"/>
  <c r="J2878" i="2"/>
  <c r="J2879" i="2"/>
  <c r="J2880" i="2"/>
  <c r="J2881" i="2"/>
  <c r="J2882" i="2"/>
  <c r="J2883" i="2"/>
  <c r="J2884" i="2"/>
  <c r="J2885" i="2"/>
  <c r="J2886" i="2"/>
  <c r="J2887" i="2"/>
  <c r="J2888" i="2"/>
  <c r="J2889" i="2"/>
  <c r="J2890" i="2"/>
  <c r="J2891" i="2"/>
  <c r="J2892" i="2"/>
  <c r="J2893" i="2"/>
  <c r="J2894" i="2"/>
  <c r="J2895" i="2"/>
  <c r="J2896" i="2"/>
  <c r="J2897" i="2"/>
  <c r="J2898" i="2"/>
  <c r="J2899" i="2"/>
  <c r="J2900" i="2"/>
  <c r="J2901" i="2"/>
  <c r="J2902" i="2"/>
  <c r="J2903" i="2"/>
  <c r="J2904" i="2"/>
  <c r="J2905" i="2"/>
  <c r="J2906" i="2"/>
  <c r="J2907" i="2"/>
  <c r="J2908" i="2"/>
  <c r="J2909" i="2"/>
  <c r="J2910" i="2"/>
  <c r="J2911" i="2"/>
  <c r="J2912" i="2"/>
  <c r="J2913" i="2"/>
  <c r="J2914" i="2"/>
  <c r="J2915" i="2"/>
  <c r="J2916" i="2"/>
  <c r="J2917" i="2"/>
  <c r="J2918" i="2"/>
  <c r="J2919" i="2"/>
  <c r="J2920" i="2"/>
  <c r="J2921" i="2"/>
  <c r="J2922" i="2"/>
  <c r="J2923" i="2"/>
  <c r="J2924" i="2"/>
  <c r="J2925" i="2"/>
  <c r="J2926" i="2"/>
  <c r="J2927" i="2"/>
  <c r="J2928" i="2"/>
  <c r="J2929" i="2"/>
  <c r="J2930" i="2"/>
  <c r="J2931" i="2"/>
  <c r="J2932" i="2"/>
  <c r="J2933" i="2"/>
  <c r="J2934" i="2"/>
  <c r="J2935" i="2"/>
  <c r="J2936" i="2"/>
  <c r="J2937" i="2"/>
  <c r="J2938" i="2"/>
  <c r="J2939" i="2"/>
  <c r="J2940" i="2"/>
  <c r="J2941" i="2"/>
  <c r="J2942" i="2"/>
  <c r="J2943" i="2"/>
  <c r="J2944" i="2"/>
  <c r="J2945" i="2"/>
  <c r="J2946" i="2"/>
  <c r="J2947" i="2"/>
  <c r="J2948" i="2"/>
  <c r="J2949" i="2"/>
  <c r="J2950" i="2"/>
  <c r="J2951" i="2"/>
  <c r="J2952" i="2"/>
  <c r="J2953" i="2"/>
  <c r="J2954" i="2"/>
  <c r="J2955" i="2"/>
  <c r="J2956" i="2"/>
  <c r="J2957" i="2"/>
  <c r="J2958" i="2"/>
  <c r="J2959" i="2"/>
  <c r="J2960" i="2"/>
  <c r="J2961" i="2"/>
  <c r="J2962" i="2"/>
  <c r="J2963" i="2"/>
  <c r="J2964" i="2"/>
  <c r="J2965" i="2"/>
  <c r="J2966" i="2"/>
  <c r="J2967" i="2"/>
  <c r="J2968" i="2"/>
  <c r="J2969" i="2"/>
  <c r="J2970" i="2"/>
  <c r="J2971" i="2"/>
  <c r="J2972" i="2"/>
  <c r="J2973" i="2"/>
  <c r="J2974" i="2"/>
  <c r="J2975" i="2"/>
  <c r="J2976" i="2"/>
  <c r="J2977" i="2"/>
  <c r="J2978" i="2"/>
  <c r="J2979" i="2"/>
  <c r="J2980" i="2"/>
  <c r="J2981" i="2"/>
  <c r="J2982" i="2"/>
  <c r="J2983" i="2"/>
  <c r="J2984" i="2"/>
  <c r="J2985" i="2"/>
  <c r="J2986" i="2"/>
  <c r="J2987" i="2"/>
  <c r="J2988" i="2"/>
  <c r="J2989" i="2"/>
  <c r="J2990" i="2"/>
  <c r="J2991" i="2"/>
  <c r="J2992" i="2"/>
  <c r="J2993" i="2"/>
  <c r="J2994" i="2"/>
  <c r="J2995" i="2"/>
  <c r="J2996" i="2"/>
  <c r="J2997" i="2"/>
  <c r="J2998" i="2"/>
  <c r="J2999" i="2"/>
  <c r="J3000" i="2"/>
  <c r="J3001" i="2"/>
  <c r="J3002" i="2"/>
  <c r="J3003" i="2"/>
  <c r="J3004" i="2"/>
  <c r="J3005" i="2"/>
  <c r="J3006" i="2"/>
  <c r="J3007" i="2"/>
  <c r="J3008" i="2"/>
  <c r="J3009" i="2"/>
  <c r="J3010" i="2"/>
  <c r="J3011" i="2"/>
  <c r="J3012" i="2"/>
  <c r="J3013" i="2"/>
  <c r="J3014" i="2"/>
  <c r="J3015" i="2"/>
  <c r="J3016" i="2"/>
  <c r="J3017" i="2"/>
  <c r="J3018" i="2"/>
  <c r="J3019" i="2"/>
  <c r="J3020" i="2"/>
  <c r="J3021" i="2"/>
  <c r="J3022" i="2"/>
  <c r="J3023" i="2"/>
  <c r="J3024" i="2"/>
  <c r="J3025" i="2"/>
  <c r="J3026" i="2"/>
  <c r="J3027" i="2"/>
  <c r="J3028" i="2"/>
  <c r="J3029" i="2"/>
  <c r="J3030" i="2"/>
  <c r="J3031" i="2"/>
  <c r="J3032" i="2"/>
  <c r="J3033" i="2"/>
  <c r="J3034" i="2"/>
  <c r="J3035" i="2"/>
  <c r="J3036" i="2"/>
  <c r="J3037" i="2"/>
  <c r="J3038" i="2"/>
  <c r="J3039" i="2"/>
  <c r="J3040" i="2"/>
  <c r="J3041" i="2"/>
  <c r="J3042" i="2"/>
  <c r="J3043" i="2"/>
  <c r="J3044" i="2"/>
  <c r="J3045" i="2"/>
  <c r="J3046" i="2"/>
  <c r="J3047" i="2"/>
  <c r="J3048" i="2"/>
  <c r="J3049" i="2"/>
  <c r="J3050" i="2"/>
  <c r="J3051" i="2"/>
  <c r="J3052" i="2"/>
  <c r="J3053" i="2"/>
  <c r="J3054" i="2"/>
  <c r="J3055" i="2"/>
  <c r="J3056" i="2"/>
  <c r="J3057" i="2"/>
  <c r="J3058" i="2"/>
  <c r="J3059" i="2"/>
  <c r="J3060" i="2"/>
  <c r="J3061" i="2"/>
  <c r="J3062" i="2"/>
  <c r="J3063" i="2"/>
  <c r="J3064" i="2"/>
  <c r="J3065" i="2"/>
  <c r="J3066" i="2"/>
  <c r="J3067" i="2"/>
  <c r="J3068" i="2"/>
  <c r="J3069" i="2"/>
  <c r="J3070" i="2"/>
  <c r="J3071" i="2"/>
  <c r="J3072" i="2"/>
  <c r="J3073" i="2"/>
  <c r="J3074" i="2"/>
  <c r="J3075" i="2"/>
  <c r="J3076" i="2"/>
  <c r="J3077" i="2"/>
  <c r="J3078" i="2"/>
  <c r="J3079" i="2"/>
  <c r="J3080" i="2"/>
  <c r="J3081" i="2"/>
  <c r="J3082" i="2"/>
  <c r="J3083" i="2"/>
  <c r="J3084" i="2"/>
  <c r="J3085" i="2"/>
  <c r="J3086" i="2"/>
  <c r="J3087" i="2"/>
  <c r="J3088" i="2"/>
  <c r="J3089" i="2"/>
  <c r="J3090" i="2"/>
  <c r="J3091" i="2"/>
  <c r="J3092" i="2"/>
  <c r="J3093" i="2"/>
  <c r="J3094" i="2"/>
  <c r="J3095" i="2"/>
  <c r="J3096" i="2"/>
  <c r="J3097" i="2"/>
  <c r="J3098" i="2"/>
  <c r="J3099" i="2"/>
  <c r="J3100" i="2"/>
  <c r="J3101" i="2"/>
  <c r="J3102" i="2"/>
  <c r="J3103" i="2"/>
  <c r="J3104" i="2"/>
  <c r="J3105" i="2"/>
  <c r="J3106" i="2"/>
  <c r="J3107" i="2"/>
  <c r="J3108" i="2"/>
  <c r="J3109" i="2"/>
  <c r="J3110" i="2"/>
  <c r="J3111" i="2"/>
  <c r="J3112" i="2"/>
  <c r="J3113" i="2"/>
  <c r="J3114" i="2"/>
  <c r="J3115" i="2"/>
  <c r="J3116" i="2"/>
  <c r="J3117" i="2"/>
  <c r="J3118" i="2"/>
  <c r="J3119" i="2"/>
  <c r="J3120" i="2"/>
  <c r="J3121" i="2"/>
  <c r="J3122" i="2"/>
  <c r="J3123" i="2"/>
  <c r="J3124" i="2"/>
  <c r="J3125" i="2"/>
  <c r="J3126" i="2"/>
  <c r="J3127" i="2"/>
  <c r="J3128" i="2"/>
  <c r="J3129" i="2"/>
  <c r="J3130" i="2"/>
  <c r="J3131" i="2"/>
  <c r="J3132" i="2"/>
  <c r="J3133" i="2"/>
  <c r="J3134" i="2"/>
  <c r="J3135" i="2"/>
  <c r="J3136" i="2"/>
  <c r="J3137" i="2"/>
  <c r="J3138" i="2"/>
  <c r="J3139" i="2"/>
  <c r="J3140" i="2"/>
  <c r="J3141" i="2"/>
  <c r="J3142" i="2"/>
  <c r="J3143" i="2"/>
  <c r="J3144" i="2"/>
  <c r="J3145" i="2"/>
  <c r="J3146" i="2"/>
  <c r="J3147" i="2"/>
  <c r="J3148" i="2"/>
  <c r="J3149" i="2"/>
  <c r="J3150" i="2"/>
  <c r="J3151" i="2"/>
  <c r="J3152" i="2"/>
  <c r="J3153" i="2"/>
  <c r="J3154" i="2"/>
  <c r="J3155" i="2"/>
  <c r="J3156" i="2"/>
  <c r="J3157" i="2"/>
  <c r="J3158" i="2"/>
  <c r="J3159" i="2"/>
  <c r="J3160" i="2"/>
  <c r="J3161" i="2"/>
  <c r="J3162" i="2"/>
  <c r="J3163" i="2"/>
  <c r="J3164" i="2"/>
  <c r="J3165" i="2"/>
  <c r="J3166" i="2"/>
  <c r="J3167" i="2"/>
  <c r="J3168" i="2"/>
  <c r="J3169" i="2"/>
  <c r="J3170" i="2"/>
  <c r="J3171" i="2"/>
  <c r="J3172" i="2"/>
  <c r="J3173" i="2"/>
  <c r="J3174" i="2"/>
  <c r="J3175" i="2"/>
  <c r="J3176" i="2"/>
  <c r="J3177" i="2"/>
  <c r="J3178" i="2"/>
  <c r="J3179" i="2"/>
  <c r="J3180" i="2"/>
  <c r="J3181" i="2"/>
  <c r="J3182" i="2"/>
  <c r="J3183" i="2"/>
  <c r="J3184" i="2"/>
  <c r="J3185" i="2"/>
  <c r="J3186" i="2"/>
  <c r="J3187" i="2"/>
  <c r="J3188" i="2"/>
  <c r="J3189" i="2"/>
  <c r="J3190" i="2"/>
  <c r="J3191" i="2"/>
  <c r="J3192" i="2"/>
  <c r="J3193" i="2"/>
  <c r="J3194" i="2"/>
  <c r="J3195" i="2"/>
  <c r="J3196" i="2"/>
  <c r="J3197" i="2"/>
  <c r="J3198" i="2"/>
  <c r="J3199" i="2"/>
  <c r="J3200" i="2"/>
  <c r="J3201" i="2"/>
  <c r="J3202" i="2"/>
  <c r="J3203" i="2"/>
  <c r="J3204" i="2"/>
  <c r="J3205" i="2"/>
  <c r="J3206" i="2"/>
  <c r="J3207" i="2"/>
  <c r="J3208" i="2"/>
  <c r="J3209" i="2"/>
  <c r="J3210" i="2"/>
  <c r="J3211" i="2"/>
  <c r="J3212" i="2"/>
  <c r="J3213" i="2"/>
  <c r="J3214" i="2"/>
  <c r="J3215" i="2"/>
  <c r="J3216" i="2"/>
  <c r="J3217" i="2"/>
  <c r="J3218" i="2"/>
  <c r="J3219" i="2"/>
  <c r="J3220" i="2"/>
  <c r="J3221" i="2"/>
  <c r="J3222" i="2"/>
  <c r="J3223" i="2"/>
  <c r="J3224" i="2"/>
  <c r="J3225" i="2"/>
  <c r="J3226" i="2"/>
  <c r="J3227" i="2"/>
  <c r="J3228" i="2"/>
  <c r="J3229" i="2"/>
  <c r="J3230" i="2"/>
  <c r="J3231" i="2"/>
  <c r="J3232" i="2"/>
  <c r="J3233" i="2"/>
  <c r="J3234" i="2"/>
  <c r="J3235" i="2"/>
  <c r="J3236" i="2"/>
  <c r="J3237" i="2"/>
  <c r="J3238" i="2"/>
  <c r="J3239" i="2"/>
  <c r="J3240" i="2"/>
  <c r="J3241" i="2"/>
  <c r="J3242" i="2"/>
  <c r="J3243" i="2"/>
  <c r="J3244" i="2"/>
  <c r="J3245" i="2"/>
  <c r="J3246" i="2"/>
  <c r="J3247" i="2"/>
  <c r="J3248" i="2"/>
  <c r="J3249" i="2"/>
  <c r="J3250" i="2"/>
  <c r="J3251" i="2"/>
  <c r="J3252" i="2"/>
  <c r="J3253" i="2"/>
  <c r="J3254" i="2"/>
  <c r="J3255" i="2"/>
  <c r="J3256" i="2"/>
  <c r="J3257" i="2"/>
  <c r="J3258" i="2"/>
  <c r="J3259" i="2"/>
  <c r="J3260" i="2"/>
  <c r="J3261" i="2"/>
  <c r="J3262" i="2"/>
  <c r="J3263" i="2"/>
  <c r="J3264" i="2"/>
  <c r="J3265" i="2"/>
  <c r="J3266" i="2"/>
  <c r="J3267" i="2"/>
  <c r="J3268" i="2"/>
  <c r="J3269" i="2"/>
  <c r="J3270" i="2"/>
  <c r="J3271" i="2"/>
  <c r="J3272" i="2"/>
  <c r="J3273" i="2"/>
  <c r="J3274" i="2"/>
  <c r="J3275" i="2"/>
  <c r="J3276" i="2"/>
  <c r="J3277" i="2"/>
  <c r="J3278" i="2"/>
  <c r="J3279" i="2"/>
  <c r="J3280" i="2"/>
  <c r="J3281" i="2"/>
  <c r="J3282" i="2"/>
  <c r="J3283" i="2"/>
  <c r="J3284" i="2"/>
  <c r="J3285" i="2"/>
  <c r="J3286" i="2"/>
  <c r="J3287" i="2"/>
  <c r="J3288" i="2"/>
  <c r="J3289" i="2"/>
  <c r="J3290" i="2"/>
  <c r="J3291" i="2"/>
  <c r="J3292" i="2"/>
  <c r="J3293" i="2"/>
  <c r="J3294" i="2"/>
  <c r="J3295" i="2"/>
  <c r="J3296" i="2"/>
  <c r="J3297" i="2"/>
  <c r="J3298" i="2"/>
  <c r="J3299" i="2"/>
  <c r="J3300" i="2"/>
  <c r="J3301" i="2"/>
  <c r="J3302" i="2"/>
  <c r="J3303" i="2"/>
  <c r="J3304" i="2"/>
  <c r="J3305" i="2"/>
  <c r="J3306" i="2"/>
  <c r="J3307" i="2"/>
  <c r="J3308" i="2"/>
  <c r="J3309" i="2"/>
  <c r="J3310" i="2"/>
  <c r="J3311" i="2"/>
  <c r="J3312" i="2"/>
  <c r="J3313" i="2"/>
  <c r="J3314" i="2"/>
  <c r="J3315" i="2"/>
  <c r="J3316" i="2"/>
  <c r="J3317" i="2"/>
  <c r="J3318" i="2"/>
  <c r="J3319" i="2"/>
  <c r="J3320" i="2"/>
  <c r="J3321" i="2"/>
  <c r="J3322" i="2"/>
  <c r="J3323" i="2"/>
  <c r="J3324" i="2"/>
  <c r="J3325" i="2"/>
  <c r="J3326" i="2"/>
  <c r="J3327" i="2"/>
  <c r="J3328" i="2"/>
  <c r="J3329" i="2"/>
  <c r="J3330" i="2"/>
  <c r="J3331" i="2"/>
  <c r="J3332" i="2"/>
  <c r="J3333" i="2"/>
  <c r="J3334" i="2"/>
  <c r="J3335" i="2"/>
  <c r="J3336" i="2"/>
  <c r="J3337" i="2"/>
  <c r="J3338" i="2"/>
  <c r="J3339" i="2"/>
  <c r="J3340" i="2"/>
  <c r="J3341" i="2"/>
  <c r="J3342" i="2"/>
  <c r="J3343" i="2"/>
  <c r="J3344" i="2"/>
  <c r="J3345" i="2"/>
  <c r="J3346" i="2"/>
  <c r="J3347" i="2"/>
  <c r="J3348" i="2"/>
  <c r="J3349" i="2"/>
  <c r="J3350" i="2"/>
  <c r="J3351" i="2"/>
  <c r="J3352" i="2"/>
  <c r="J3353" i="2"/>
  <c r="J3354" i="2"/>
  <c r="J3355" i="2"/>
  <c r="J3356" i="2"/>
  <c r="J3357" i="2"/>
  <c r="J3358" i="2"/>
  <c r="J3359" i="2"/>
  <c r="J3360" i="2"/>
  <c r="J3361" i="2"/>
  <c r="J3362" i="2"/>
  <c r="J3363" i="2"/>
  <c r="J3364" i="2"/>
  <c r="J3365" i="2"/>
  <c r="J3366" i="2"/>
  <c r="J3367" i="2"/>
  <c r="J3368" i="2"/>
  <c r="J3369" i="2"/>
  <c r="J3370" i="2"/>
  <c r="J3371" i="2"/>
  <c r="J3372" i="2"/>
  <c r="J3373" i="2"/>
  <c r="J3374" i="2"/>
  <c r="J3375" i="2"/>
  <c r="J3376" i="2"/>
  <c r="J3377" i="2"/>
  <c r="J3378" i="2"/>
  <c r="J3379" i="2"/>
  <c r="J3380" i="2"/>
  <c r="J3381" i="2"/>
  <c r="J3382" i="2"/>
  <c r="J3383" i="2"/>
  <c r="J3384" i="2"/>
  <c r="J3385" i="2"/>
  <c r="J3386" i="2"/>
  <c r="J3387" i="2"/>
  <c r="J3388" i="2"/>
  <c r="J3389" i="2"/>
  <c r="J3390" i="2"/>
  <c r="J3391" i="2"/>
  <c r="J3392" i="2"/>
  <c r="J3393" i="2"/>
  <c r="J3394" i="2"/>
  <c r="J3395" i="2"/>
  <c r="J3396" i="2"/>
  <c r="J3397" i="2"/>
  <c r="J3398" i="2"/>
  <c r="J3399" i="2"/>
  <c r="J3400" i="2"/>
  <c r="J3401" i="2"/>
  <c r="J3402" i="2"/>
  <c r="J3403" i="2"/>
  <c r="J3404" i="2"/>
  <c r="J3405" i="2"/>
  <c r="J3406" i="2"/>
  <c r="J3407" i="2"/>
  <c r="J3408" i="2"/>
  <c r="J3409" i="2"/>
  <c r="J3410" i="2"/>
  <c r="J3411" i="2"/>
  <c r="J3412" i="2"/>
  <c r="J3413" i="2"/>
  <c r="J3414" i="2"/>
  <c r="J3415" i="2"/>
  <c r="J3416" i="2"/>
  <c r="J3417" i="2"/>
  <c r="J3418" i="2"/>
  <c r="J3419" i="2"/>
  <c r="J3420" i="2"/>
  <c r="J3421" i="2"/>
  <c r="J3422" i="2"/>
  <c r="J3423" i="2"/>
  <c r="J3424" i="2"/>
  <c r="J3425" i="2"/>
  <c r="J3426" i="2"/>
  <c r="J3427" i="2"/>
  <c r="J3428" i="2"/>
  <c r="J3429" i="2"/>
  <c r="J3430" i="2"/>
  <c r="J3431" i="2"/>
  <c r="J3432" i="2"/>
  <c r="J3433" i="2"/>
  <c r="J3434" i="2"/>
  <c r="J3435" i="2"/>
  <c r="J3436" i="2"/>
  <c r="J3437" i="2"/>
  <c r="J3438" i="2"/>
  <c r="J3439" i="2"/>
  <c r="J3440" i="2"/>
  <c r="J3441" i="2"/>
  <c r="J3442" i="2"/>
  <c r="J3443" i="2"/>
  <c r="J3444" i="2"/>
  <c r="J3445" i="2"/>
  <c r="J3446" i="2"/>
  <c r="J3447" i="2"/>
  <c r="J3448" i="2"/>
  <c r="J3449" i="2"/>
  <c r="J3450" i="2"/>
  <c r="J3451" i="2"/>
  <c r="J3452" i="2"/>
  <c r="J3453" i="2"/>
  <c r="J3454" i="2"/>
  <c r="J3455" i="2"/>
  <c r="J3456" i="2"/>
  <c r="J3457" i="2"/>
  <c r="J3458" i="2"/>
  <c r="J3459" i="2"/>
  <c r="J3460" i="2"/>
  <c r="J3461" i="2"/>
  <c r="J3462" i="2"/>
  <c r="J3463" i="2"/>
  <c r="J3464" i="2"/>
  <c r="J3465" i="2"/>
  <c r="J3466" i="2"/>
  <c r="J3467" i="2"/>
  <c r="J3468" i="2"/>
  <c r="J3469" i="2"/>
  <c r="J3470" i="2"/>
  <c r="J3471" i="2"/>
  <c r="J3472" i="2"/>
  <c r="J3473" i="2"/>
  <c r="J3474" i="2"/>
  <c r="J3475" i="2"/>
  <c r="J3476" i="2"/>
  <c r="J3477" i="2"/>
  <c r="J3478" i="2"/>
  <c r="J3479" i="2"/>
  <c r="J3480" i="2"/>
  <c r="J3481" i="2"/>
  <c r="J3482" i="2"/>
  <c r="J3483" i="2"/>
  <c r="J3484" i="2"/>
  <c r="J3485" i="2"/>
  <c r="J3486" i="2"/>
  <c r="J3487" i="2"/>
  <c r="J3488" i="2"/>
  <c r="J3489" i="2"/>
  <c r="J3490" i="2"/>
  <c r="J3491" i="2"/>
  <c r="J3492" i="2"/>
  <c r="J3493" i="2"/>
  <c r="J3494" i="2"/>
  <c r="J3495" i="2"/>
  <c r="J3496" i="2"/>
  <c r="J3497" i="2"/>
  <c r="J3498" i="2"/>
  <c r="J3499" i="2"/>
  <c r="J3500" i="2"/>
  <c r="J3501" i="2"/>
  <c r="J3502" i="2"/>
  <c r="J3503" i="2"/>
  <c r="J3504" i="2"/>
  <c r="J3505" i="2"/>
  <c r="J3506" i="2"/>
  <c r="J3507" i="2"/>
  <c r="J3508" i="2"/>
  <c r="J3509" i="2"/>
  <c r="J3510" i="2"/>
  <c r="J3511" i="2"/>
  <c r="J3512" i="2"/>
  <c r="J3513" i="2"/>
  <c r="J3514" i="2"/>
  <c r="J3515" i="2"/>
  <c r="J3516" i="2"/>
  <c r="J3517" i="2"/>
  <c r="J3518" i="2"/>
  <c r="J3519" i="2"/>
  <c r="J3520" i="2"/>
  <c r="J3521" i="2"/>
  <c r="J3522" i="2"/>
  <c r="J3523" i="2"/>
  <c r="J3524" i="2"/>
  <c r="J3525" i="2"/>
  <c r="J3526" i="2"/>
  <c r="J3527" i="2"/>
  <c r="J3528" i="2"/>
  <c r="J3529" i="2"/>
  <c r="J3530" i="2"/>
  <c r="J3531" i="2"/>
  <c r="J3532" i="2"/>
  <c r="J3533" i="2"/>
  <c r="J3534" i="2"/>
  <c r="J3535" i="2"/>
  <c r="J3536" i="2"/>
  <c r="J3537" i="2"/>
  <c r="J3538" i="2"/>
  <c r="J3539" i="2"/>
  <c r="J3540" i="2"/>
  <c r="J3541" i="2"/>
  <c r="J3542" i="2"/>
  <c r="J3543" i="2"/>
  <c r="J3544" i="2"/>
  <c r="J3545" i="2"/>
  <c r="J3546" i="2"/>
  <c r="J3547" i="2"/>
  <c r="J3548" i="2"/>
  <c r="J3549" i="2"/>
  <c r="J3550" i="2"/>
  <c r="J3551" i="2"/>
  <c r="J3552" i="2"/>
  <c r="J3553" i="2"/>
  <c r="J3554" i="2"/>
  <c r="J3555" i="2"/>
  <c r="J3556" i="2"/>
  <c r="J3557" i="2"/>
  <c r="J3558" i="2"/>
  <c r="J3559" i="2"/>
  <c r="J3560" i="2"/>
  <c r="J3561" i="2"/>
  <c r="J3562" i="2"/>
  <c r="J3563" i="2"/>
  <c r="J3564" i="2"/>
  <c r="J3565" i="2"/>
  <c r="J3566" i="2"/>
  <c r="J3567" i="2"/>
  <c r="J3568" i="2"/>
  <c r="J3569" i="2"/>
  <c r="J3570" i="2"/>
  <c r="J3571" i="2"/>
  <c r="J3572" i="2"/>
  <c r="J3573" i="2"/>
  <c r="J3574" i="2"/>
  <c r="J3575" i="2"/>
  <c r="J3576" i="2"/>
  <c r="J3577" i="2"/>
  <c r="J3578" i="2"/>
  <c r="J3579" i="2"/>
  <c r="J3580" i="2"/>
  <c r="J3581" i="2"/>
  <c r="J3582" i="2"/>
  <c r="J3583" i="2"/>
  <c r="J3584" i="2"/>
  <c r="J3585" i="2"/>
  <c r="J3586" i="2"/>
  <c r="J3587" i="2"/>
  <c r="J3588" i="2"/>
  <c r="J3589" i="2"/>
  <c r="J3590" i="2"/>
  <c r="J3591" i="2"/>
  <c r="J3592" i="2"/>
  <c r="J3593" i="2"/>
  <c r="J3594" i="2"/>
  <c r="J3595" i="2"/>
  <c r="J3596" i="2"/>
  <c r="J3597" i="2"/>
  <c r="J3598" i="2"/>
  <c r="J3599" i="2"/>
  <c r="J3600" i="2"/>
  <c r="J3601" i="2"/>
  <c r="J3602" i="2"/>
  <c r="J3603" i="2"/>
  <c r="J3604" i="2"/>
  <c r="J3605" i="2"/>
  <c r="J3606" i="2"/>
  <c r="J3607" i="2"/>
  <c r="J3608" i="2"/>
  <c r="J3609" i="2"/>
  <c r="J3610" i="2"/>
  <c r="J3611" i="2"/>
  <c r="J3612" i="2"/>
  <c r="J3613" i="2"/>
  <c r="J3614" i="2"/>
  <c r="J3615" i="2"/>
  <c r="J3616" i="2"/>
  <c r="J3617" i="2"/>
  <c r="J3618" i="2"/>
  <c r="J3619" i="2"/>
  <c r="J3620" i="2"/>
  <c r="J3621" i="2"/>
  <c r="J3622" i="2"/>
  <c r="J3623" i="2"/>
  <c r="J3624" i="2"/>
  <c r="J3625" i="2"/>
  <c r="J3626" i="2"/>
  <c r="J3627" i="2"/>
  <c r="J3628" i="2"/>
  <c r="J3629" i="2"/>
  <c r="J3630" i="2"/>
  <c r="J3631" i="2"/>
  <c r="J3632" i="2"/>
  <c r="J3633" i="2"/>
  <c r="J3634" i="2"/>
  <c r="J3635" i="2"/>
  <c r="J3636" i="2"/>
  <c r="J3637" i="2"/>
  <c r="J3638" i="2"/>
  <c r="J3639" i="2"/>
  <c r="J3640" i="2"/>
  <c r="J3641" i="2"/>
  <c r="J3642" i="2"/>
  <c r="J3643" i="2"/>
  <c r="J3644" i="2"/>
  <c r="J3645" i="2"/>
  <c r="J3646" i="2"/>
  <c r="J3647" i="2"/>
  <c r="J3648" i="2"/>
  <c r="J3649" i="2"/>
  <c r="J3650" i="2"/>
  <c r="J3651" i="2"/>
  <c r="J3652" i="2"/>
  <c r="J3653" i="2"/>
  <c r="J3654" i="2"/>
  <c r="J3655" i="2"/>
  <c r="J3656" i="2"/>
  <c r="J3657" i="2"/>
  <c r="J3658" i="2"/>
  <c r="J3659" i="2"/>
  <c r="J3660" i="2"/>
  <c r="J3661" i="2"/>
  <c r="J3662" i="2"/>
  <c r="J3663" i="2"/>
  <c r="J3664" i="2"/>
  <c r="J3665" i="2"/>
  <c r="J3666" i="2"/>
  <c r="J3667" i="2"/>
  <c r="J3668" i="2"/>
  <c r="J3669" i="2"/>
  <c r="J3670" i="2"/>
  <c r="J3671" i="2"/>
  <c r="J3672" i="2"/>
  <c r="J3673" i="2"/>
  <c r="J3674" i="2"/>
  <c r="J3675" i="2"/>
  <c r="J3676" i="2"/>
  <c r="J3677" i="2"/>
  <c r="J3678" i="2"/>
  <c r="J3679" i="2"/>
  <c r="J3680" i="2"/>
  <c r="J3681" i="2"/>
  <c r="J3682" i="2"/>
  <c r="J3683" i="2"/>
  <c r="J3684" i="2"/>
  <c r="J3685" i="2"/>
  <c r="J3686" i="2"/>
  <c r="J3687" i="2"/>
  <c r="J3688" i="2"/>
  <c r="J3689" i="2"/>
  <c r="J3690" i="2"/>
  <c r="J3691" i="2"/>
  <c r="J3692" i="2"/>
  <c r="J3693" i="2"/>
  <c r="J3694" i="2"/>
  <c r="J3695" i="2"/>
  <c r="J3696" i="2"/>
  <c r="J3697" i="2"/>
  <c r="J3698" i="2"/>
  <c r="J3699" i="2"/>
  <c r="J3700" i="2"/>
  <c r="J3701" i="2"/>
  <c r="J3702" i="2"/>
  <c r="J3703" i="2"/>
  <c r="J3704" i="2"/>
  <c r="J3705" i="2"/>
  <c r="J3706" i="2"/>
  <c r="J3707" i="2"/>
  <c r="J3708" i="2"/>
  <c r="J3709" i="2"/>
  <c r="J3710" i="2"/>
  <c r="J3711" i="2"/>
  <c r="J3712" i="2"/>
  <c r="J3713" i="2"/>
  <c r="J3714" i="2"/>
  <c r="J3715" i="2"/>
  <c r="J3716" i="2"/>
  <c r="J3717" i="2"/>
  <c r="J3718" i="2"/>
  <c r="J3719" i="2"/>
  <c r="J3720" i="2"/>
  <c r="J3721" i="2"/>
  <c r="J3722" i="2"/>
  <c r="J3723" i="2"/>
  <c r="J3724" i="2"/>
  <c r="J3725" i="2"/>
  <c r="J3726" i="2"/>
  <c r="J3727" i="2"/>
  <c r="J3728" i="2"/>
  <c r="J3729" i="2"/>
  <c r="J3730" i="2"/>
  <c r="J3731" i="2"/>
  <c r="J3732" i="2"/>
  <c r="J3733" i="2"/>
  <c r="J3734" i="2"/>
  <c r="J3735" i="2"/>
  <c r="J3736" i="2"/>
  <c r="J3737" i="2"/>
  <c r="J3738" i="2"/>
  <c r="J3739" i="2"/>
  <c r="J3740" i="2"/>
  <c r="J3741" i="2"/>
  <c r="J3742" i="2"/>
  <c r="J3743" i="2"/>
  <c r="J3744" i="2"/>
  <c r="J3745" i="2"/>
  <c r="J3746" i="2"/>
  <c r="J3747" i="2"/>
  <c r="J3748" i="2"/>
  <c r="J3749" i="2"/>
  <c r="J3750" i="2"/>
  <c r="J3751" i="2"/>
  <c r="J3752" i="2"/>
  <c r="J3753" i="2"/>
  <c r="J3754" i="2"/>
  <c r="J3755" i="2"/>
  <c r="J3756" i="2"/>
  <c r="J3757" i="2"/>
  <c r="J3758" i="2"/>
  <c r="J3759" i="2"/>
  <c r="J3760" i="2"/>
  <c r="J3761" i="2"/>
  <c r="J3762" i="2"/>
  <c r="J3763" i="2"/>
  <c r="J3764" i="2"/>
  <c r="J3765" i="2"/>
  <c r="J3766" i="2"/>
  <c r="J3767" i="2"/>
  <c r="J3768" i="2"/>
  <c r="J3769" i="2"/>
  <c r="J3770" i="2"/>
  <c r="J3771" i="2"/>
  <c r="J3772" i="2"/>
  <c r="J3773" i="2"/>
  <c r="J3774" i="2"/>
  <c r="J3775" i="2"/>
  <c r="J3776" i="2"/>
  <c r="J3777" i="2"/>
  <c r="J3778" i="2"/>
  <c r="J3779" i="2"/>
  <c r="J3780" i="2"/>
  <c r="J3781" i="2"/>
  <c r="J3782" i="2"/>
  <c r="J3783" i="2"/>
  <c r="J3784" i="2"/>
  <c r="J3785" i="2"/>
  <c r="J3786" i="2"/>
  <c r="J3787" i="2"/>
  <c r="J3788" i="2"/>
  <c r="J3789" i="2"/>
  <c r="J3790" i="2"/>
  <c r="J3791" i="2"/>
  <c r="J3792" i="2"/>
  <c r="J3793" i="2"/>
  <c r="J3794" i="2"/>
  <c r="J3795" i="2"/>
  <c r="J3796" i="2"/>
  <c r="J3797" i="2"/>
  <c r="J3798" i="2"/>
  <c r="J3799" i="2"/>
  <c r="J3800" i="2"/>
  <c r="J3801" i="2"/>
  <c r="J3802" i="2"/>
  <c r="J3803" i="2"/>
  <c r="J3804" i="2"/>
  <c r="J3805" i="2"/>
  <c r="J3806" i="2"/>
  <c r="J3807" i="2"/>
  <c r="J3808" i="2"/>
  <c r="J3809" i="2"/>
  <c r="J3810" i="2"/>
  <c r="J3811" i="2"/>
  <c r="J3812" i="2"/>
  <c r="J3813" i="2"/>
  <c r="J3814" i="2"/>
  <c r="J3815" i="2"/>
  <c r="J3816" i="2"/>
  <c r="J3817" i="2"/>
  <c r="J3818" i="2"/>
  <c r="J3819" i="2"/>
  <c r="J3820" i="2"/>
  <c r="J3821" i="2"/>
  <c r="J3822" i="2"/>
  <c r="J3823" i="2"/>
  <c r="J3824" i="2"/>
  <c r="J3825" i="2"/>
  <c r="J3826" i="2"/>
  <c r="J3827" i="2"/>
  <c r="J3828" i="2"/>
  <c r="J3829" i="2"/>
  <c r="J3830" i="2"/>
  <c r="J3831" i="2"/>
  <c r="J3832" i="2"/>
  <c r="J3833" i="2"/>
  <c r="J3834" i="2"/>
  <c r="J3835" i="2"/>
  <c r="J3836" i="2"/>
  <c r="J3837" i="2"/>
  <c r="J3838" i="2"/>
  <c r="J3839" i="2"/>
  <c r="J3840" i="2"/>
  <c r="J3841" i="2"/>
  <c r="J3842" i="2"/>
  <c r="J3843" i="2"/>
  <c r="J3844" i="2"/>
  <c r="J3845" i="2"/>
  <c r="J3846" i="2"/>
  <c r="J3847" i="2"/>
  <c r="J3848" i="2"/>
  <c r="J3849" i="2"/>
  <c r="J3850" i="2"/>
  <c r="J3851" i="2"/>
  <c r="J3852" i="2"/>
  <c r="J3853" i="2"/>
  <c r="J3854" i="2"/>
  <c r="J3855" i="2"/>
  <c r="J3856" i="2"/>
  <c r="J3857" i="2"/>
  <c r="J3858" i="2"/>
  <c r="J3859" i="2"/>
  <c r="J3860" i="2"/>
  <c r="J3861" i="2"/>
  <c r="J3862" i="2"/>
  <c r="J3863" i="2"/>
  <c r="J3864" i="2"/>
  <c r="J3865" i="2"/>
  <c r="J3866" i="2"/>
  <c r="J3867" i="2"/>
  <c r="J3868" i="2"/>
  <c r="J3869" i="2"/>
  <c r="J3870" i="2"/>
  <c r="J3871" i="2"/>
  <c r="J3872" i="2"/>
  <c r="J3873" i="2"/>
  <c r="J3874" i="2"/>
  <c r="J3875" i="2"/>
  <c r="J3876" i="2"/>
  <c r="J3877" i="2"/>
  <c r="J3878" i="2"/>
  <c r="J3879" i="2"/>
  <c r="J3880" i="2"/>
  <c r="J3881" i="2"/>
  <c r="J3882" i="2"/>
  <c r="J3883" i="2"/>
  <c r="J3884" i="2"/>
  <c r="J3885" i="2"/>
  <c r="J3886" i="2"/>
  <c r="J3887" i="2"/>
  <c r="J3888" i="2"/>
  <c r="J3889" i="2"/>
  <c r="J3890" i="2"/>
  <c r="J3891" i="2"/>
  <c r="J3892" i="2"/>
  <c r="J3893" i="2"/>
  <c r="J3894" i="2"/>
  <c r="J3895" i="2"/>
  <c r="J3896" i="2"/>
  <c r="J3897" i="2"/>
  <c r="J3898" i="2"/>
  <c r="J3899" i="2"/>
  <c r="J3900" i="2"/>
  <c r="J3901" i="2"/>
  <c r="J3902" i="2"/>
  <c r="J3903" i="2"/>
  <c r="J3904" i="2"/>
  <c r="J3905" i="2"/>
  <c r="J3906" i="2"/>
  <c r="J3907" i="2"/>
  <c r="J3908" i="2"/>
  <c r="J3909" i="2"/>
  <c r="J3910" i="2"/>
  <c r="J3911" i="2"/>
  <c r="J3912" i="2"/>
  <c r="J3913" i="2"/>
  <c r="J3914" i="2"/>
  <c r="J3915" i="2"/>
  <c r="J3916" i="2"/>
  <c r="J3917" i="2"/>
  <c r="J3918" i="2"/>
  <c r="J3919" i="2"/>
  <c r="J3920" i="2"/>
  <c r="J3921" i="2"/>
  <c r="J3922" i="2"/>
  <c r="J3923" i="2"/>
  <c r="J3924" i="2"/>
  <c r="J3925" i="2"/>
  <c r="J3926" i="2"/>
  <c r="J3927" i="2"/>
  <c r="J3928" i="2"/>
  <c r="J3929" i="2"/>
  <c r="J3930" i="2"/>
  <c r="J3931" i="2"/>
  <c r="J3932" i="2"/>
  <c r="J3933" i="2"/>
  <c r="J3934" i="2"/>
  <c r="J3935" i="2"/>
  <c r="J3936" i="2"/>
  <c r="J3937" i="2"/>
  <c r="J3938" i="2"/>
  <c r="J3939" i="2"/>
  <c r="J3940" i="2"/>
  <c r="J3941" i="2"/>
  <c r="J3942" i="2"/>
  <c r="J3943" i="2"/>
  <c r="J3944" i="2"/>
  <c r="J3945" i="2"/>
  <c r="J3946" i="2"/>
  <c r="J3947" i="2"/>
  <c r="J3948" i="2"/>
  <c r="J3949" i="2"/>
  <c r="J3950" i="2"/>
  <c r="J3951" i="2"/>
  <c r="J3952" i="2"/>
  <c r="J3953" i="2"/>
  <c r="J3954" i="2"/>
  <c r="J3955" i="2"/>
  <c r="J3956" i="2"/>
  <c r="J3957" i="2"/>
  <c r="J3958" i="2"/>
  <c r="J3959" i="2"/>
  <c r="J3960" i="2"/>
  <c r="J3961" i="2"/>
  <c r="J3962" i="2"/>
  <c r="J3963" i="2"/>
  <c r="J3964" i="2"/>
  <c r="J3965" i="2"/>
  <c r="J3966" i="2"/>
  <c r="J3967" i="2"/>
  <c r="J3968" i="2"/>
  <c r="J3969" i="2"/>
  <c r="J3970" i="2"/>
  <c r="J3971" i="2"/>
  <c r="J3972" i="2"/>
  <c r="J3973" i="2"/>
  <c r="J3974" i="2"/>
  <c r="J3975" i="2"/>
  <c r="J3976" i="2"/>
  <c r="J3977" i="2"/>
  <c r="J3978" i="2"/>
  <c r="J3979" i="2"/>
  <c r="J3980" i="2"/>
  <c r="J3981" i="2"/>
  <c r="J3982" i="2"/>
  <c r="J3983" i="2"/>
  <c r="J3984" i="2"/>
  <c r="J3985" i="2"/>
  <c r="C3986" i="2"/>
  <c r="I689" i="2"/>
  <c r="I690" i="2"/>
  <c r="I691" i="2"/>
  <c r="I692" i="2"/>
  <c r="I693" i="2"/>
  <c r="I694" i="2"/>
  <c r="I695" i="2"/>
  <c r="I696" i="2"/>
  <c r="I697" i="2"/>
  <c r="I698" i="2"/>
  <c r="I699" i="2"/>
  <c r="I700" i="2"/>
  <c r="I701" i="2"/>
  <c r="I702" i="2"/>
  <c r="I703" i="2"/>
  <c r="I704" i="2"/>
  <c r="I705" i="2"/>
  <c r="I706" i="2"/>
  <c r="I707" i="2"/>
  <c r="I708" i="2"/>
  <c r="I709" i="2"/>
  <c r="I710" i="2"/>
  <c r="I711" i="2"/>
  <c r="I712" i="2"/>
  <c r="I713" i="2"/>
  <c r="I714" i="2"/>
  <c r="I715" i="2"/>
  <c r="I716" i="2"/>
  <c r="I717" i="2"/>
  <c r="I718" i="2"/>
  <c r="I719" i="2"/>
  <c r="I720" i="2"/>
  <c r="I721" i="2"/>
  <c r="I722" i="2"/>
  <c r="I723" i="2"/>
  <c r="I724" i="2"/>
  <c r="I725" i="2"/>
  <c r="I726" i="2"/>
  <c r="I727" i="2"/>
  <c r="I728" i="2"/>
  <c r="I729" i="2"/>
  <c r="I730" i="2"/>
  <c r="I731" i="2"/>
  <c r="I732" i="2"/>
  <c r="I733" i="2"/>
  <c r="I734" i="2"/>
  <c r="I735" i="2"/>
  <c r="I736" i="2"/>
  <c r="I737" i="2"/>
  <c r="I738" i="2"/>
  <c r="I739" i="2"/>
  <c r="I740" i="2"/>
  <c r="I741" i="2"/>
  <c r="I742" i="2"/>
  <c r="I743" i="2"/>
  <c r="I744" i="2"/>
  <c r="I745" i="2"/>
  <c r="I746" i="2"/>
  <c r="I747" i="2"/>
  <c r="I748" i="2"/>
  <c r="I749" i="2"/>
  <c r="I750" i="2"/>
  <c r="I751" i="2"/>
  <c r="I752" i="2"/>
  <c r="I753" i="2"/>
  <c r="I754" i="2"/>
  <c r="I755" i="2"/>
  <c r="I756" i="2"/>
  <c r="I2948" i="2"/>
  <c r="I2949" i="2"/>
  <c r="I757" i="2"/>
  <c r="I2950" i="2"/>
  <c r="I758" i="2"/>
  <c r="I759" i="2"/>
  <c r="I2951" i="2"/>
  <c r="I2952" i="2"/>
  <c r="I2953" i="2"/>
  <c r="I2954" i="2"/>
  <c r="I2955" i="2"/>
  <c r="I2956" i="2"/>
  <c r="I2957" i="2"/>
  <c r="I2958" i="2"/>
  <c r="I2959" i="2"/>
  <c r="I2960" i="2"/>
  <c r="I2961" i="2"/>
  <c r="I2962" i="2"/>
  <c r="I2963" i="2"/>
  <c r="I2964" i="2"/>
  <c r="I2965" i="2"/>
  <c r="I2966" i="2"/>
  <c r="I2967" i="2"/>
  <c r="I2968" i="2"/>
  <c r="I2969" i="2"/>
  <c r="I2970" i="2"/>
  <c r="I2971" i="2"/>
  <c r="I2972" i="2"/>
  <c r="I2973" i="2"/>
  <c r="I2974" i="2"/>
  <c r="I2975" i="2"/>
  <c r="I2976" i="2"/>
  <c r="I2977" i="2"/>
  <c r="I2978" i="2"/>
  <c r="I2979" i="2"/>
  <c r="I2980" i="2"/>
  <c r="I2981" i="2"/>
  <c r="I2982" i="2"/>
  <c r="I2983" i="2"/>
  <c r="I2984" i="2"/>
  <c r="I2985" i="2"/>
  <c r="I2986" i="2"/>
  <c r="I2987" i="2"/>
  <c r="I2988" i="2"/>
  <c r="I2989" i="2"/>
  <c r="I2990" i="2"/>
  <c r="I2991" i="2"/>
  <c r="I2992" i="2"/>
  <c r="I2993" i="2"/>
  <c r="I2994" i="2"/>
  <c r="I2995" i="2"/>
  <c r="I2996" i="2"/>
  <c r="I2997" i="2"/>
  <c r="I2998" i="2"/>
  <c r="I2999" i="2"/>
  <c r="I3000" i="2"/>
  <c r="I3001" i="2"/>
  <c r="I3002" i="2"/>
  <c r="I3003" i="2"/>
  <c r="I3004" i="2"/>
  <c r="I3005" i="2"/>
  <c r="I3006" i="2"/>
  <c r="I3007" i="2"/>
  <c r="I3008" i="2"/>
  <c r="I3009" i="2"/>
  <c r="I3010" i="2"/>
  <c r="I3011" i="2"/>
  <c r="I3012" i="2"/>
  <c r="I3013" i="2"/>
  <c r="I3014" i="2"/>
  <c r="I3015" i="2"/>
  <c r="I3016" i="2"/>
  <c r="I3291" i="2"/>
  <c r="I3017" i="2"/>
  <c r="I3018" i="2"/>
  <c r="I3019" i="2"/>
  <c r="I3292" i="2"/>
  <c r="I3293" i="2"/>
  <c r="I3294" i="2"/>
  <c r="I3295" i="2"/>
  <c r="I3296" i="2"/>
  <c r="I3297" i="2"/>
  <c r="I3298" i="2"/>
  <c r="I3299" i="2"/>
  <c r="I3300" i="2"/>
  <c r="I3301" i="2"/>
  <c r="I3302" i="2"/>
  <c r="I3303" i="2"/>
  <c r="I3304" i="2"/>
  <c r="I3305" i="2"/>
  <c r="I3306" i="2"/>
  <c r="I3307" i="2"/>
  <c r="I3308" i="2"/>
  <c r="I3309" i="2"/>
  <c r="I3310" i="2"/>
  <c r="I3311" i="2"/>
  <c r="I3312" i="2"/>
  <c r="I3313" i="2"/>
  <c r="I3314" i="2"/>
  <c r="I3315" i="2"/>
  <c r="I3316" i="2"/>
  <c r="I3317" i="2"/>
  <c r="I3318" i="2"/>
  <c r="I3319" i="2"/>
  <c r="I3320" i="2"/>
  <c r="I3321" i="2"/>
  <c r="I3322" i="2"/>
  <c r="I3323" i="2"/>
  <c r="I3324" i="2"/>
  <c r="I3325" i="2"/>
  <c r="I3326" i="2"/>
  <c r="I3327" i="2"/>
  <c r="I3328" i="2"/>
  <c r="I3329" i="2"/>
  <c r="I3330" i="2"/>
  <c r="I3331" i="2"/>
  <c r="I3332" i="2"/>
  <c r="I3333" i="2"/>
  <c r="I3334" i="2"/>
  <c r="I3335" i="2"/>
  <c r="I3336" i="2"/>
  <c r="I3337" i="2"/>
  <c r="I3338" i="2"/>
  <c r="I3339" i="2"/>
  <c r="I3340" i="2"/>
  <c r="I3341" i="2"/>
  <c r="I3342" i="2"/>
  <c r="I3343" i="2"/>
  <c r="I3344" i="2"/>
  <c r="I3345" i="2"/>
  <c r="I3346" i="2"/>
  <c r="I3347" i="2"/>
  <c r="I3348" i="2"/>
  <c r="I3349" i="2"/>
  <c r="I3350" i="2"/>
  <c r="I3351" i="2"/>
  <c r="I3352" i="2"/>
  <c r="I3353" i="2"/>
  <c r="I3354" i="2"/>
  <c r="I3355" i="2"/>
  <c r="I3356" i="2"/>
  <c r="I3357" i="2"/>
  <c r="I3358" i="2"/>
  <c r="I3359" i="2"/>
  <c r="I3360" i="2"/>
  <c r="I3361" i="2"/>
  <c r="I3637" i="2"/>
  <c r="I3362" i="2"/>
  <c r="I3363" i="2"/>
  <c r="I3638" i="2"/>
  <c r="I3639" i="2"/>
  <c r="I3640" i="2"/>
  <c r="I3641" i="2"/>
  <c r="I3642" i="2"/>
  <c r="I3643" i="2"/>
  <c r="I3644" i="2"/>
  <c r="I3645" i="2"/>
  <c r="I3646" i="2"/>
  <c r="I3647" i="2"/>
  <c r="I3648" i="2"/>
  <c r="I3649" i="2"/>
  <c r="I3650" i="2"/>
  <c r="I3651" i="2"/>
  <c r="I3652" i="2"/>
  <c r="I3653" i="2"/>
  <c r="I3654" i="2"/>
  <c r="I3655" i="2"/>
  <c r="I3656" i="2"/>
  <c r="I3657" i="2"/>
  <c r="I3658" i="2"/>
  <c r="I3659" i="2"/>
  <c r="I3660" i="2"/>
  <c r="I3661" i="2"/>
  <c r="I3662" i="2"/>
  <c r="I3663" i="2"/>
  <c r="I3664" i="2"/>
  <c r="I3665" i="2"/>
  <c r="I3666" i="2"/>
  <c r="I3667" i="2"/>
  <c r="I3668" i="2"/>
  <c r="I3669" i="2"/>
  <c r="I3670" i="2"/>
  <c r="I3671" i="2"/>
  <c r="I3672" i="2"/>
  <c r="I3673" i="2"/>
  <c r="I3674" i="2"/>
  <c r="I3675" i="2"/>
  <c r="I3676" i="2"/>
  <c r="I3677" i="2"/>
  <c r="I3678" i="2"/>
  <c r="I3679" i="2"/>
  <c r="I3680" i="2"/>
  <c r="I3681" i="2"/>
  <c r="I3682" i="2"/>
  <c r="I3683" i="2"/>
  <c r="I3684" i="2"/>
  <c r="I3685" i="2"/>
  <c r="I3686" i="2"/>
  <c r="I3687" i="2"/>
  <c r="I3688" i="2"/>
  <c r="I3689" i="2"/>
  <c r="I3690" i="2"/>
  <c r="I3691" i="2"/>
  <c r="I3692" i="2"/>
  <c r="I3693" i="2"/>
  <c r="I3694" i="2"/>
  <c r="I3695" i="2"/>
  <c r="I3696" i="2"/>
  <c r="I3697" i="2"/>
  <c r="I3698" i="2"/>
  <c r="I3699" i="2"/>
  <c r="I3700" i="2"/>
  <c r="I3701" i="2"/>
  <c r="I3702" i="2"/>
  <c r="I3703" i="2"/>
  <c r="I3704" i="2"/>
  <c r="I3705" i="2"/>
  <c r="I3706" i="2"/>
  <c r="I346" i="2"/>
  <c r="I3707" i="2"/>
  <c r="I347" i="2"/>
  <c r="I348" i="2"/>
  <c r="I349" i="2"/>
  <c r="I350" i="2"/>
  <c r="I351" i="2"/>
  <c r="I352" i="2"/>
  <c r="I353" i="2"/>
  <c r="I354" i="2"/>
  <c r="I355" i="2"/>
  <c r="I356" i="2"/>
  <c r="I357" i="2"/>
  <c r="I358" i="2"/>
  <c r="I359" i="2"/>
  <c r="I360" i="2"/>
  <c r="I361" i="2"/>
  <c r="I362" i="2"/>
  <c r="I363" i="2"/>
  <c r="I364" i="2"/>
  <c r="I365" i="2"/>
  <c r="I366" i="2"/>
  <c r="I367" i="2"/>
  <c r="I368" i="2"/>
  <c r="I369" i="2"/>
  <c r="I370" i="2"/>
  <c r="I371" i="2"/>
  <c r="I372" i="2"/>
  <c r="I373" i="2"/>
  <c r="I374" i="2"/>
  <c r="I375" i="2"/>
  <c r="I376" i="2"/>
  <c r="I377" i="2"/>
  <c r="I378" i="2"/>
  <c r="I379" i="2"/>
  <c r="I380" i="2"/>
  <c r="I381" i="2"/>
  <c r="I382" i="2"/>
  <c r="I383" i="2"/>
  <c r="I384" i="2"/>
  <c r="I385" i="2"/>
  <c r="I386" i="2"/>
  <c r="I387" i="2"/>
  <c r="I388" i="2"/>
  <c r="I389" i="2"/>
  <c r="I390" i="2"/>
  <c r="I391" i="2"/>
  <c r="I392" i="2"/>
  <c r="I393" i="2"/>
  <c r="I394" i="2"/>
  <c r="I395" i="2"/>
  <c r="I396" i="2"/>
  <c r="I397" i="2"/>
  <c r="I398" i="2"/>
  <c r="I399" i="2"/>
  <c r="I400" i="2"/>
  <c r="I401" i="2"/>
  <c r="I402" i="2"/>
  <c r="I403" i="2"/>
  <c r="I404" i="2"/>
  <c r="I405" i="2"/>
  <c r="I406" i="2"/>
  <c r="I407" i="2"/>
  <c r="I408" i="2"/>
  <c r="I409" i="2"/>
  <c r="I410" i="2"/>
  <c r="I411" i="2"/>
  <c r="I412" i="2"/>
  <c r="I413" i="2"/>
  <c r="I414" i="2"/>
  <c r="I415" i="2"/>
  <c r="I416" i="2"/>
  <c r="I417" i="2"/>
  <c r="I418" i="2"/>
  <c r="I1587" i="2"/>
  <c r="I1588" i="2"/>
  <c r="I1589" i="2"/>
  <c r="I419" i="2"/>
  <c r="I1590" i="2"/>
  <c r="I1591" i="2"/>
  <c r="I1592" i="2"/>
  <c r="I1593" i="2"/>
  <c r="I1594" i="2"/>
  <c r="I1595" i="2"/>
  <c r="I1596" i="2"/>
  <c r="I1597" i="2"/>
  <c r="I1598" i="2"/>
  <c r="I1599" i="2"/>
  <c r="I1600" i="2"/>
  <c r="I1601" i="2"/>
  <c r="I1602" i="2"/>
  <c r="I1603" i="2"/>
  <c r="I1604" i="2"/>
  <c r="I1605" i="2"/>
  <c r="I1606" i="2"/>
  <c r="I1607" i="2"/>
  <c r="I1608" i="2"/>
  <c r="I1609" i="2"/>
  <c r="I1610" i="2"/>
  <c r="I1611" i="2"/>
  <c r="I1612" i="2"/>
  <c r="I1613" i="2"/>
  <c r="I1614" i="2"/>
  <c r="I1615" i="2"/>
  <c r="I1616" i="2"/>
  <c r="I1617" i="2"/>
  <c r="I1618" i="2"/>
  <c r="I1619" i="2"/>
  <c r="I1620" i="2"/>
  <c r="I1621" i="2"/>
  <c r="I1622" i="2"/>
  <c r="I1623" i="2"/>
  <c r="I1624" i="2"/>
  <c r="I1625" i="2"/>
  <c r="I1626" i="2"/>
  <c r="I1627" i="2"/>
  <c r="I1628" i="2"/>
  <c r="I1629" i="2"/>
  <c r="I1630" i="2"/>
  <c r="I1631" i="2"/>
  <c r="I1632" i="2"/>
  <c r="I1633" i="2"/>
  <c r="I1634" i="2"/>
  <c r="I1635" i="2"/>
  <c r="I1636" i="2"/>
  <c r="I1637" i="2"/>
  <c r="I1638" i="2"/>
  <c r="I1639" i="2"/>
  <c r="I1640" i="2"/>
  <c r="I1641" i="2"/>
  <c r="I1642" i="2"/>
  <c r="I1643" i="2"/>
  <c r="I1644" i="2"/>
  <c r="I1645" i="2"/>
  <c r="I1646" i="2"/>
  <c r="I1647" i="2"/>
  <c r="I1648" i="2"/>
  <c r="I1649" i="2"/>
  <c r="I1917" i="2"/>
  <c r="I1918" i="2"/>
  <c r="I1650" i="2"/>
  <c r="I1919" i="2"/>
  <c r="I1920" i="2"/>
  <c r="I1921" i="2"/>
  <c r="I1922" i="2"/>
  <c r="I1923" i="2"/>
  <c r="I1924" i="2"/>
  <c r="I1925" i="2"/>
  <c r="I1926" i="2"/>
  <c r="I1927" i="2"/>
  <c r="I1928" i="2"/>
  <c r="I1929" i="2"/>
  <c r="I1930" i="2"/>
  <c r="I1931" i="2"/>
  <c r="I1932" i="2"/>
  <c r="I1933" i="2"/>
  <c r="I1934" i="2"/>
  <c r="I1935" i="2"/>
  <c r="I1936" i="2"/>
  <c r="I1937" i="2"/>
  <c r="I1938" i="2"/>
  <c r="I1939" i="2"/>
  <c r="I1940" i="2"/>
  <c r="I1941" i="2"/>
  <c r="I1942" i="2"/>
  <c r="I1943" i="2"/>
  <c r="I1944" i="2"/>
  <c r="I1945" i="2"/>
  <c r="I1946" i="2"/>
  <c r="I1947" i="2"/>
  <c r="I1948" i="2"/>
  <c r="I1949" i="2"/>
  <c r="I1950" i="2"/>
  <c r="I1951" i="2"/>
  <c r="I1952" i="2"/>
  <c r="I1953" i="2"/>
  <c r="I1954" i="2"/>
  <c r="I1955" i="2"/>
  <c r="I1956" i="2"/>
  <c r="I1957" i="2"/>
  <c r="I1958" i="2"/>
  <c r="I1959" i="2"/>
  <c r="I1960" i="2"/>
  <c r="I1961" i="2"/>
  <c r="I1962" i="2"/>
  <c r="I1963" i="2"/>
  <c r="I1964" i="2"/>
  <c r="I1965" i="2"/>
  <c r="I1966" i="2"/>
  <c r="I1967" i="2"/>
  <c r="I1968" i="2"/>
  <c r="I1969" i="2"/>
  <c r="I1970" i="2"/>
  <c r="I1971" i="2"/>
  <c r="I1972" i="2"/>
  <c r="I1973" i="2"/>
  <c r="I1974" i="2"/>
  <c r="I1975" i="2"/>
  <c r="I1976" i="2"/>
  <c r="I1977" i="2"/>
  <c r="I1978" i="2"/>
  <c r="I1979" i="2"/>
  <c r="I1980" i="2"/>
  <c r="I1981" i="2"/>
  <c r="I1982" i="2"/>
  <c r="I1983" i="2"/>
  <c r="I1984" i="2"/>
  <c r="I1985" i="2"/>
  <c r="I1986" i="2"/>
  <c r="I1987" i="2"/>
  <c r="I1988" i="2"/>
  <c r="I1989" i="2"/>
  <c r="I1990" i="2"/>
  <c r="I1991" i="2"/>
  <c r="I1992" i="2"/>
  <c r="I2584" i="2"/>
  <c r="I1993" i="2"/>
  <c r="I1994" i="2"/>
  <c r="I2585" i="2"/>
  <c r="I2586" i="2"/>
  <c r="I2587" i="2"/>
  <c r="I2588" i="2"/>
  <c r="I2589" i="2"/>
  <c r="I2590" i="2"/>
  <c r="I2591" i="2"/>
  <c r="I2592" i="2"/>
  <c r="I2593" i="2"/>
  <c r="I2594" i="2"/>
  <c r="I2595" i="2"/>
  <c r="I2596" i="2"/>
  <c r="I2597" i="2"/>
  <c r="I2598" i="2"/>
  <c r="I2599" i="2"/>
  <c r="I2600" i="2"/>
  <c r="I2601" i="2"/>
  <c r="I2602" i="2"/>
  <c r="I2603" i="2"/>
  <c r="I2604" i="2"/>
  <c r="I2605" i="2"/>
  <c r="I2606" i="2"/>
  <c r="I2607" i="2"/>
  <c r="I2608" i="2"/>
  <c r="I2609" i="2"/>
  <c r="I2610" i="2"/>
  <c r="I2611" i="2"/>
  <c r="I2612" i="2"/>
  <c r="I2613" i="2"/>
  <c r="I2614" i="2"/>
  <c r="I2615" i="2"/>
  <c r="I2616" i="2"/>
  <c r="I2617" i="2"/>
  <c r="I2618" i="2"/>
  <c r="I2619" i="2"/>
  <c r="I2620" i="2"/>
  <c r="I2621" i="2"/>
  <c r="I2622" i="2"/>
  <c r="I2623" i="2"/>
  <c r="I2624" i="2"/>
  <c r="I2625" i="2"/>
  <c r="I2626" i="2"/>
  <c r="I2627" i="2"/>
  <c r="I2628" i="2"/>
  <c r="I2629" i="2"/>
  <c r="I2630" i="2"/>
  <c r="I2631" i="2"/>
  <c r="I2632" i="2"/>
  <c r="I2633" i="2"/>
  <c r="I2634" i="2"/>
  <c r="I2635" i="2"/>
  <c r="I2636" i="2"/>
  <c r="I2637" i="2"/>
  <c r="I2638" i="2"/>
  <c r="I2639" i="2"/>
  <c r="I2640" i="2"/>
  <c r="I2641" i="2"/>
  <c r="I2642" i="2"/>
  <c r="I2" i="2"/>
  <c r="I3" i="2"/>
  <c r="I4"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2274" i="2"/>
  <c r="I2275" i="2"/>
  <c r="I2276" i="2"/>
  <c r="I2277" i="2"/>
  <c r="I2278" i="2"/>
  <c r="I2279" i="2"/>
  <c r="I2280" i="2"/>
  <c r="I2281" i="2"/>
  <c r="I2282" i="2"/>
  <c r="I2283" i="2"/>
  <c r="I2284" i="2"/>
  <c r="I2285" i="2"/>
  <c r="I2286" i="2"/>
  <c r="I2287" i="2"/>
  <c r="I2288" i="2"/>
  <c r="I2289" i="2"/>
  <c r="I2290" i="2"/>
  <c r="I2291" i="2"/>
  <c r="I2292" i="2"/>
  <c r="I2293" i="2"/>
  <c r="I2294" i="2"/>
  <c r="I2295" i="2"/>
  <c r="I2296" i="2"/>
  <c r="I2297" i="2"/>
  <c r="I2298" i="2"/>
  <c r="I2299" i="2"/>
  <c r="I2300" i="2"/>
  <c r="I2301" i="2"/>
  <c r="I2302" i="2"/>
  <c r="I2303" i="2"/>
  <c r="I2304" i="2"/>
  <c r="I2305" i="2"/>
  <c r="I2306" i="2"/>
  <c r="I2307" i="2"/>
  <c r="I2308" i="2"/>
  <c r="I2309" i="2"/>
  <c r="I2310" i="2"/>
  <c r="I2311" i="2"/>
  <c r="I2312" i="2"/>
  <c r="I2313" i="2"/>
  <c r="I2314" i="2"/>
  <c r="I2315" i="2"/>
  <c r="I2316" i="2"/>
  <c r="I2317" i="2"/>
  <c r="I2318" i="2"/>
  <c r="I2319" i="2"/>
  <c r="I2320" i="2"/>
  <c r="I2321" i="2"/>
  <c r="I2322" i="2"/>
  <c r="I2323" i="2"/>
  <c r="I2324" i="2"/>
  <c r="I2325" i="2"/>
  <c r="I2326" i="2"/>
  <c r="I2327" i="2"/>
  <c r="I2328" i="2"/>
  <c r="I2329" i="2"/>
  <c r="I2330" i="2"/>
  <c r="I2331" i="2"/>
  <c r="I967" i="2"/>
  <c r="I2332" i="2"/>
  <c r="I2333" i="2"/>
  <c r="I968" i="2"/>
  <c r="I969" i="2"/>
  <c r="I970" i="2"/>
  <c r="I971" i="2"/>
  <c r="I972" i="2"/>
  <c r="I973" i="2"/>
  <c r="I974" i="2"/>
  <c r="I975" i="2"/>
  <c r="I976" i="2"/>
  <c r="I977" i="2"/>
  <c r="I978" i="2"/>
  <c r="I979" i="2"/>
  <c r="I980" i="2"/>
  <c r="I981" i="2"/>
  <c r="I982" i="2"/>
  <c r="I983" i="2"/>
  <c r="I984" i="2"/>
  <c r="I985" i="2"/>
  <c r="I986" i="2"/>
  <c r="I987" i="2"/>
  <c r="I988" i="2"/>
  <c r="I989" i="2"/>
  <c r="I990" i="2"/>
  <c r="I991" i="2"/>
  <c r="I992" i="2"/>
  <c r="I993" i="2"/>
  <c r="I994" i="2"/>
  <c r="I995" i="2"/>
  <c r="I996" i="2"/>
  <c r="I997" i="2"/>
  <c r="I998" i="2"/>
  <c r="I999" i="2"/>
  <c r="I1000" i="2"/>
  <c r="I1001" i="2"/>
  <c r="I1002" i="2"/>
  <c r="I1003" i="2"/>
  <c r="I1004" i="2"/>
  <c r="I1005" i="2"/>
  <c r="I1006" i="2"/>
  <c r="I1007" i="2"/>
  <c r="I1008" i="2"/>
  <c r="I1009" i="2"/>
  <c r="I1010" i="2"/>
  <c r="I1011" i="2"/>
  <c r="I1012" i="2"/>
  <c r="I1013" i="2"/>
  <c r="I1014" i="2"/>
  <c r="I1015" i="2"/>
  <c r="I1016" i="2"/>
  <c r="I1017" i="2"/>
  <c r="I1018" i="2"/>
  <c r="I1019" i="2"/>
  <c r="I1020" i="2"/>
  <c r="I1021" i="2"/>
  <c r="I1273" i="2"/>
  <c r="I1274" i="2"/>
  <c r="I1275" i="2"/>
  <c r="I1276" i="2"/>
  <c r="I1277" i="2"/>
  <c r="I1278" i="2"/>
  <c r="I1279" i="2"/>
  <c r="I1280" i="2"/>
  <c r="I1281" i="2"/>
  <c r="I1282" i="2"/>
  <c r="I1283" i="2"/>
  <c r="I1284" i="2"/>
  <c r="I1285" i="2"/>
  <c r="I1286" i="2"/>
  <c r="I1287" i="2"/>
  <c r="I1288" i="2"/>
  <c r="I1289" i="2"/>
  <c r="I1290" i="2"/>
  <c r="I1291" i="2"/>
  <c r="I1292" i="2"/>
  <c r="I1293" i="2"/>
  <c r="I1294" i="2"/>
  <c r="I1295" i="2"/>
  <c r="I1296" i="2"/>
  <c r="I1297" i="2"/>
  <c r="I1298" i="2"/>
  <c r="I1299" i="2"/>
  <c r="I1300" i="2"/>
  <c r="I1301" i="2"/>
  <c r="I1302" i="2"/>
  <c r="I1303" i="2"/>
  <c r="I1304" i="2"/>
  <c r="I1305" i="2"/>
  <c r="I1306" i="2"/>
  <c r="I1307" i="2"/>
  <c r="I1308" i="2"/>
  <c r="I1309" i="2"/>
  <c r="I1310" i="2"/>
  <c r="I1311" i="2"/>
  <c r="I1312" i="2"/>
  <c r="I1313" i="2"/>
  <c r="I1314" i="2"/>
  <c r="I1315" i="2"/>
  <c r="I1316" i="2"/>
  <c r="I1317" i="2"/>
  <c r="I1318" i="2"/>
  <c r="I1319" i="2"/>
  <c r="I1320" i="2"/>
  <c r="I1321" i="2"/>
  <c r="I1322" i="2"/>
  <c r="I1323" i="2"/>
  <c r="I760" i="2"/>
  <c r="I761" i="2"/>
  <c r="I762" i="2"/>
  <c r="I763" i="2"/>
  <c r="I764" i="2"/>
  <c r="I765" i="2"/>
  <c r="I766" i="2"/>
  <c r="I767" i="2"/>
  <c r="I768" i="2"/>
  <c r="I769" i="2"/>
  <c r="I770" i="2"/>
  <c r="I771" i="2"/>
  <c r="I772" i="2"/>
  <c r="I773" i="2"/>
  <c r="I774" i="2"/>
  <c r="I775" i="2"/>
  <c r="I776" i="2"/>
  <c r="I777" i="2"/>
  <c r="I778" i="2"/>
  <c r="I779" i="2"/>
  <c r="I780" i="2"/>
  <c r="I781" i="2"/>
  <c r="I782" i="2"/>
  <c r="I783" i="2"/>
  <c r="I784" i="2"/>
  <c r="I785" i="2"/>
  <c r="I786" i="2"/>
  <c r="I787" i="2"/>
  <c r="I788" i="2"/>
  <c r="I789" i="2"/>
  <c r="I790" i="2"/>
  <c r="I791" i="2"/>
  <c r="I792" i="2"/>
  <c r="I793" i="2"/>
  <c r="I794" i="2"/>
  <c r="I795" i="2"/>
  <c r="I796" i="2"/>
  <c r="I797" i="2"/>
  <c r="I798" i="2"/>
  <c r="I799" i="2"/>
  <c r="I800" i="2"/>
  <c r="I801" i="2"/>
  <c r="I802" i="2"/>
  <c r="I803" i="2"/>
  <c r="I804" i="2"/>
  <c r="I805" i="2"/>
  <c r="I806" i="2"/>
  <c r="I807" i="2"/>
  <c r="I808" i="2"/>
  <c r="I809" i="2"/>
  <c r="I810" i="2"/>
  <c r="I811" i="2"/>
  <c r="I812" i="2"/>
  <c r="I813" i="2"/>
  <c r="I814" i="2"/>
  <c r="I815" i="2"/>
  <c r="I816" i="2"/>
  <c r="I817" i="2"/>
  <c r="I818" i="2"/>
  <c r="I819" i="2"/>
  <c r="I820" i="2"/>
  <c r="I821" i="2"/>
  <c r="I822" i="2"/>
  <c r="I823" i="2"/>
  <c r="I824" i="2"/>
  <c r="I825" i="2"/>
  <c r="I826" i="2"/>
  <c r="I827" i="2"/>
  <c r="I828" i="2"/>
  <c r="I829" i="2"/>
  <c r="I3020" i="2"/>
  <c r="I3021" i="2"/>
  <c r="I830" i="2"/>
  <c r="I3022" i="2"/>
  <c r="I3023" i="2"/>
  <c r="I3024" i="2"/>
  <c r="I3025" i="2"/>
  <c r="I3026" i="2"/>
  <c r="I3027" i="2"/>
  <c r="I3028" i="2"/>
  <c r="I3029" i="2"/>
  <c r="I3030" i="2"/>
  <c r="I3031" i="2"/>
  <c r="I3032" i="2"/>
  <c r="I3033" i="2"/>
  <c r="I3034" i="2"/>
  <c r="I3035" i="2"/>
  <c r="I3036" i="2"/>
  <c r="I3037" i="2"/>
  <c r="I3038" i="2"/>
  <c r="I3039" i="2"/>
  <c r="I3040" i="2"/>
  <c r="I3041" i="2"/>
  <c r="I3042" i="2"/>
  <c r="I3043" i="2"/>
  <c r="I3044" i="2"/>
  <c r="I3045" i="2"/>
  <c r="I3046" i="2"/>
  <c r="I3047" i="2"/>
  <c r="I3048" i="2"/>
  <c r="I3049" i="2"/>
  <c r="I3050" i="2"/>
  <c r="I3051" i="2"/>
  <c r="I3052" i="2"/>
  <c r="I3053" i="2"/>
  <c r="I3054" i="2"/>
  <c r="I3055" i="2"/>
  <c r="I3056" i="2"/>
  <c r="I3057" i="2"/>
  <c r="I3058" i="2"/>
  <c r="I3059" i="2"/>
  <c r="I3060" i="2"/>
  <c r="I3061" i="2"/>
  <c r="I3062" i="2"/>
  <c r="I3063" i="2"/>
  <c r="I3064" i="2"/>
  <c r="I3065" i="2"/>
  <c r="I3066" i="2"/>
  <c r="I3067" i="2"/>
  <c r="I3068" i="2"/>
  <c r="I3069" i="2"/>
  <c r="I3070" i="2"/>
  <c r="I3071" i="2"/>
  <c r="I3072" i="2"/>
  <c r="I3073" i="2"/>
  <c r="I3074" i="2"/>
  <c r="I3075" i="2"/>
  <c r="I3076" i="2"/>
  <c r="I3077" i="2"/>
  <c r="I3078" i="2"/>
  <c r="I3079" i="2"/>
  <c r="I3080" i="2"/>
  <c r="I3081" i="2"/>
  <c r="I3082" i="2"/>
  <c r="I3083" i="2"/>
  <c r="I3084" i="2"/>
  <c r="I3085" i="2"/>
  <c r="I3086" i="2"/>
  <c r="I3087" i="2"/>
  <c r="I3088" i="2"/>
  <c r="I3089" i="2"/>
  <c r="I3090" i="2"/>
  <c r="I3091" i="2"/>
  <c r="I3092" i="2"/>
  <c r="I3093" i="2"/>
  <c r="I3364" i="2"/>
  <c r="I3365" i="2"/>
  <c r="I3366" i="2"/>
  <c r="I3367" i="2"/>
  <c r="I3094" i="2"/>
  <c r="I3368" i="2"/>
  <c r="I3369" i="2"/>
  <c r="I3370" i="2"/>
  <c r="I3371" i="2"/>
  <c r="I3372" i="2"/>
  <c r="I3373" i="2"/>
  <c r="I3374" i="2"/>
  <c r="I3375" i="2"/>
  <c r="I3376" i="2"/>
  <c r="I3377" i="2"/>
  <c r="I3378" i="2"/>
  <c r="I3379" i="2"/>
  <c r="I3380" i="2"/>
  <c r="I3381" i="2"/>
  <c r="I3382" i="2"/>
  <c r="I3383" i="2"/>
  <c r="I3384" i="2"/>
  <c r="I3385" i="2"/>
  <c r="I3386" i="2"/>
  <c r="I3387" i="2"/>
  <c r="I3388" i="2"/>
  <c r="I3389" i="2"/>
  <c r="I3390" i="2"/>
  <c r="I3391" i="2"/>
  <c r="I3392" i="2"/>
  <c r="I3393" i="2"/>
  <c r="I3394" i="2"/>
  <c r="I3395" i="2"/>
  <c r="I3396" i="2"/>
  <c r="I3397" i="2"/>
  <c r="I3398" i="2"/>
  <c r="I3399" i="2"/>
  <c r="I3400" i="2"/>
  <c r="I3401" i="2"/>
  <c r="I3402" i="2"/>
  <c r="I3403" i="2"/>
  <c r="I3404" i="2"/>
  <c r="I3405" i="2"/>
  <c r="I3406" i="2"/>
  <c r="I3407" i="2"/>
  <c r="I3408" i="2"/>
  <c r="I3409" i="2"/>
  <c r="I3410" i="2"/>
  <c r="I3411" i="2"/>
  <c r="I3412" i="2"/>
  <c r="I3413" i="2"/>
  <c r="I3414" i="2"/>
  <c r="I3415" i="2"/>
  <c r="I3416" i="2"/>
  <c r="I3417" i="2"/>
  <c r="I3418" i="2"/>
  <c r="I3419" i="2"/>
  <c r="I3420" i="2"/>
  <c r="I3421" i="2"/>
  <c r="I3422" i="2"/>
  <c r="I3423" i="2"/>
  <c r="I3424" i="2"/>
  <c r="I3425" i="2"/>
  <c r="I3426" i="2"/>
  <c r="I3427" i="2"/>
  <c r="I3428" i="2"/>
  <c r="I3429" i="2"/>
  <c r="I3430" i="2"/>
  <c r="I3708" i="2"/>
  <c r="I3431" i="2"/>
  <c r="I3432" i="2"/>
  <c r="I3709" i="2"/>
  <c r="I3433" i="2"/>
  <c r="I3710" i="2"/>
  <c r="I3711" i="2"/>
  <c r="I3712" i="2"/>
  <c r="I3713" i="2"/>
  <c r="I3714" i="2"/>
  <c r="I3715" i="2"/>
  <c r="I3716" i="2"/>
  <c r="I3717" i="2"/>
  <c r="I3718" i="2"/>
  <c r="I3719" i="2"/>
  <c r="I3720" i="2"/>
  <c r="I3721" i="2"/>
  <c r="I3722" i="2"/>
  <c r="I3723" i="2"/>
  <c r="I3724" i="2"/>
  <c r="I3725" i="2"/>
  <c r="I3726" i="2"/>
  <c r="I3727" i="2"/>
  <c r="I3728" i="2"/>
  <c r="I3729" i="2"/>
  <c r="I3730" i="2"/>
  <c r="I3731" i="2"/>
  <c r="I3732" i="2"/>
  <c r="I3733" i="2"/>
  <c r="I3734" i="2"/>
  <c r="I3735" i="2"/>
  <c r="I3736" i="2"/>
  <c r="I3737" i="2"/>
  <c r="I3738" i="2"/>
  <c r="I3739" i="2"/>
  <c r="I3740" i="2"/>
  <c r="I3741" i="2"/>
  <c r="I3742" i="2"/>
  <c r="I3743" i="2"/>
  <c r="I3744" i="2"/>
  <c r="I3745" i="2"/>
  <c r="I3746" i="2"/>
  <c r="I3747" i="2"/>
  <c r="I3748" i="2"/>
  <c r="I3749" i="2"/>
  <c r="I3750" i="2"/>
  <c r="I3751" i="2"/>
  <c r="I3752" i="2"/>
  <c r="I3753" i="2"/>
  <c r="I3754" i="2"/>
  <c r="I3755" i="2"/>
  <c r="I3756" i="2"/>
  <c r="I3757" i="2"/>
  <c r="I3758" i="2"/>
  <c r="I3759" i="2"/>
  <c r="I3760" i="2"/>
  <c r="I3761" i="2"/>
  <c r="I3762" i="2"/>
  <c r="I3763" i="2"/>
  <c r="I3764" i="2"/>
  <c r="I3765" i="2"/>
  <c r="I3766" i="2"/>
  <c r="I3767" i="2"/>
  <c r="I3768" i="2"/>
  <c r="I3769" i="2"/>
  <c r="I3770" i="2"/>
  <c r="I3771" i="2"/>
  <c r="I3772" i="2"/>
  <c r="I3773" i="2"/>
  <c r="I3774" i="2"/>
  <c r="I3775" i="2"/>
  <c r="I3776" i="2"/>
  <c r="I3777" i="2"/>
  <c r="I3778" i="2"/>
  <c r="I3779" i="2"/>
  <c r="I3780" i="2"/>
  <c r="I3781" i="2"/>
  <c r="I3782" i="2"/>
  <c r="I3783" i="2"/>
  <c r="I3784" i="2"/>
  <c r="I3785" i="2"/>
  <c r="I3786" i="2"/>
  <c r="I420" i="2"/>
  <c r="I421" i="2"/>
  <c r="I422" i="2"/>
  <c r="I423" i="2"/>
  <c r="I424" i="2"/>
  <c r="I425" i="2"/>
  <c r="I426" i="2"/>
  <c r="I427" i="2"/>
  <c r="I428" i="2"/>
  <c r="I429" i="2"/>
  <c r="I430" i="2"/>
  <c r="I431" i="2"/>
  <c r="I432" i="2"/>
  <c r="I433" i="2"/>
  <c r="I434" i="2"/>
  <c r="I435" i="2"/>
  <c r="I436" i="2"/>
  <c r="I437" i="2"/>
  <c r="I438" i="2"/>
  <c r="I439" i="2"/>
  <c r="I440" i="2"/>
  <c r="I441" i="2"/>
  <c r="I442" i="2"/>
  <c r="I443" i="2"/>
  <c r="I444" i="2"/>
  <c r="I445" i="2"/>
  <c r="I446" i="2"/>
  <c r="I447" i="2"/>
  <c r="I448" i="2"/>
  <c r="I449" i="2"/>
  <c r="I450" i="2"/>
  <c r="I451" i="2"/>
  <c r="I452" i="2"/>
  <c r="I453" i="2"/>
  <c r="I454" i="2"/>
  <c r="I455" i="2"/>
  <c r="I456" i="2"/>
  <c r="I457" i="2"/>
  <c r="I458" i="2"/>
  <c r="I459" i="2"/>
  <c r="I460" i="2"/>
  <c r="I461" i="2"/>
  <c r="I462" i="2"/>
  <c r="I463" i="2"/>
  <c r="I464" i="2"/>
  <c r="I465" i="2"/>
  <c r="I466" i="2"/>
  <c r="I467" i="2"/>
  <c r="I468" i="2"/>
  <c r="I469" i="2"/>
  <c r="I470" i="2"/>
  <c r="I471" i="2"/>
  <c r="I472" i="2"/>
  <c r="I473" i="2"/>
  <c r="I474" i="2"/>
  <c r="I475" i="2"/>
  <c r="I476" i="2"/>
  <c r="I477" i="2"/>
  <c r="I478" i="2"/>
  <c r="I479" i="2"/>
  <c r="I480" i="2"/>
  <c r="I481" i="2"/>
  <c r="I482" i="2"/>
  <c r="I483" i="2"/>
  <c r="I484" i="2"/>
  <c r="I485" i="2"/>
  <c r="I486" i="2"/>
  <c r="I487" i="2"/>
  <c r="I488" i="2"/>
  <c r="I489" i="2"/>
  <c r="I490" i="2"/>
  <c r="I491" i="2"/>
  <c r="I492" i="2"/>
  <c r="I493" i="2"/>
  <c r="I494" i="2"/>
  <c r="I495" i="2"/>
  <c r="I1651" i="2"/>
  <c r="I1652" i="2"/>
  <c r="I1653" i="2"/>
  <c r="I1654" i="2"/>
  <c r="I1655" i="2"/>
  <c r="I1656" i="2"/>
  <c r="I1657" i="2"/>
  <c r="I1658" i="2"/>
  <c r="I1659" i="2"/>
  <c r="I1660" i="2"/>
  <c r="I1661" i="2"/>
  <c r="I1662" i="2"/>
  <c r="I1663" i="2"/>
  <c r="I1664" i="2"/>
  <c r="I1665" i="2"/>
  <c r="I1666" i="2"/>
  <c r="I1667" i="2"/>
  <c r="I1668" i="2"/>
  <c r="I1669" i="2"/>
  <c r="I1670" i="2"/>
  <c r="I1671" i="2"/>
  <c r="I1672" i="2"/>
  <c r="I1673" i="2"/>
  <c r="I1674" i="2"/>
  <c r="I1675" i="2"/>
  <c r="I1676" i="2"/>
  <c r="I1677" i="2"/>
  <c r="I1678" i="2"/>
  <c r="I1679" i="2"/>
  <c r="I1680" i="2"/>
  <c r="I1681" i="2"/>
  <c r="I1682" i="2"/>
  <c r="I1683" i="2"/>
  <c r="I1684" i="2"/>
  <c r="I1685" i="2"/>
  <c r="I1686" i="2"/>
  <c r="I1687" i="2"/>
  <c r="I1688" i="2"/>
  <c r="I1689" i="2"/>
  <c r="I1690" i="2"/>
  <c r="I1691" i="2"/>
  <c r="I1692" i="2"/>
  <c r="I1693" i="2"/>
  <c r="I1694" i="2"/>
  <c r="I1695" i="2"/>
  <c r="I1696" i="2"/>
  <c r="I1697" i="2"/>
  <c r="I1698" i="2"/>
  <c r="I1699" i="2"/>
  <c r="I1700" i="2"/>
  <c r="I1701" i="2"/>
  <c r="I1702" i="2"/>
  <c r="I1703" i="2"/>
  <c r="I1704" i="2"/>
  <c r="I1705" i="2"/>
  <c r="I1706" i="2"/>
  <c r="I1707" i="2"/>
  <c r="I1708" i="2"/>
  <c r="I1709" i="2"/>
  <c r="I1710" i="2"/>
  <c r="I1711" i="2"/>
  <c r="I1712" i="2"/>
  <c r="I1995" i="2"/>
  <c r="I1996" i="2"/>
  <c r="I1997" i="2"/>
  <c r="I1998" i="2"/>
  <c r="I1999" i="2"/>
  <c r="I2000" i="2"/>
  <c r="I2001" i="2"/>
  <c r="I2002" i="2"/>
  <c r="I2003" i="2"/>
  <c r="I2004" i="2"/>
  <c r="I2005" i="2"/>
  <c r="I2006" i="2"/>
  <c r="I2007" i="2"/>
  <c r="I2008" i="2"/>
  <c r="I2009" i="2"/>
  <c r="I2010" i="2"/>
  <c r="I2011" i="2"/>
  <c r="I2012" i="2"/>
  <c r="I2013" i="2"/>
  <c r="I2014" i="2"/>
  <c r="I2015" i="2"/>
  <c r="I2016" i="2"/>
  <c r="I2017" i="2"/>
  <c r="I2018" i="2"/>
  <c r="I2019" i="2"/>
  <c r="I2020" i="2"/>
  <c r="I2021" i="2"/>
  <c r="I2022" i="2"/>
  <c r="I2023" i="2"/>
  <c r="I2024" i="2"/>
  <c r="I2025" i="2"/>
  <c r="I2026" i="2"/>
  <c r="I2027" i="2"/>
  <c r="I2028" i="2"/>
  <c r="I2029" i="2"/>
  <c r="I2030" i="2"/>
  <c r="I2031" i="2"/>
  <c r="I2032" i="2"/>
  <c r="I2033" i="2"/>
  <c r="I2034" i="2"/>
  <c r="I2035" i="2"/>
  <c r="I2036" i="2"/>
  <c r="I2037" i="2"/>
  <c r="I2038" i="2"/>
  <c r="I2039" i="2"/>
  <c r="I2040" i="2"/>
  <c r="I2041" i="2"/>
  <c r="I2042" i="2"/>
  <c r="I2043" i="2"/>
  <c r="I2044" i="2"/>
  <c r="I2045" i="2"/>
  <c r="I2046" i="2"/>
  <c r="I2047" i="2"/>
  <c r="I2048" i="2"/>
  <c r="I2049" i="2"/>
  <c r="I2050" i="2"/>
  <c r="I2051" i="2"/>
  <c r="I2052" i="2"/>
  <c r="I2053" i="2"/>
  <c r="I2054" i="2"/>
  <c r="I2055" i="2"/>
  <c r="I2056" i="2"/>
  <c r="I2057" i="2"/>
  <c r="I2058" i="2"/>
  <c r="I2059" i="2"/>
  <c r="I2060" i="2"/>
  <c r="I2061" i="2"/>
  <c r="I2062" i="2"/>
  <c r="I2643" i="2"/>
  <c r="I2644" i="2"/>
  <c r="I2645" i="2"/>
  <c r="I2646" i="2"/>
  <c r="I2647" i="2"/>
  <c r="I2648" i="2"/>
  <c r="I2649" i="2"/>
  <c r="I2650" i="2"/>
  <c r="I2651" i="2"/>
  <c r="I2652" i="2"/>
  <c r="I2653" i="2"/>
  <c r="I2654" i="2"/>
  <c r="I2655" i="2"/>
  <c r="I2656" i="2"/>
  <c r="I2657" i="2"/>
  <c r="I2658" i="2"/>
  <c r="I2659" i="2"/>
  <c r="I2660" i="2"/>
  <c r="I2661" i="2"/>
  <c r="I2662" i="2"/>
  <c r="I2663" i="2"/>
  <c r="I2664" i="2"/>
  <c r="I2665" i="2"/>
  <c r="I2666" i="2"/>
  <c r="I2667" i="2"/>
  <c r="I2668" i="2"/>
  <c r="I2669" i="2"/>
  <c r="I2670" i="2"/>
  <c r="I2671" i="2"/>
  <c r="I2672" i="2"/>
  <c r="I2673" i="2"/>
  <c r="I2674" i="2"/>
  <c r="I2675" i="2"/>
  <c r="I2676" i="2"/>
  <c r="I2677" i="2"/>
  <c r="I2678" i="2"/>
  <c r="I2679" i="2"/>
  <c r="I2680" i="2"/>
  <c r="I2681" i="2"/>
  <c r="I2682" i="2"/>
  <c r="I2683" i="2"/>
  <c r="I2684" i="2"/>
  <c r="I2685" i="2"/>
  <c r="I2686" i="2"/>
  <c r="I2687" i="2"/>
  <c r="I2688" i="2"/>
  <c r="I2689" i="2"/>
  <c r="I2690" i="2"/>
  <c r="I2691" i="2"/>
  <c r="I2692" i="2"/>
  <c r="I2693" i="2"/>
  <c r="I2694" i="2"/>
  <c r="I2695" i="2"/>
  <c r="I2696" i="2"/>
  <c r="I2697" i="2"/>
  <c r="I2698" i="2"/>
  <c r="I2699" i="2"/>
  <c r="I2700" i="2"/>
  <c r="I2701" i="2"/>
  <c r="I2702" i="2"/>
  <c r="I2703" i="2"/>
  <c r="I2704" i="2"/>
  <c r="I2705" i="2"/>
  <c r="I2706" i="2"/>
  <c r="I2707" i="2"/>
  <c r="I2708" i="2"/>
  <c r="I2709" i="2"/>
  <c r="I2710" i="2"/>
  <c r="I2711" i="2"/>
  <c r="I2712" i="2"/>
  <c r="I2713" i="2"/>
  <c r="I2714" i="2"/>
  <c r="I2715" i="2"/>
  <c r="I2716" i="2"/>
  <c r="I2717" i="2"/>
  <c r="I2718" i="2"/>
  <c r="I2719" i="2"/>
  <c r="I2720" i="2"/>
  <c r="I2721" i="2"/>
  <c r="I2722" i="2"/>
  <c r="I2723" i="2"/>
  <c r="I2724" i="2"/>
  <c r="I2725" i="2"/>
  <c r="I2726"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I115" i="2"/>
  <c r="I116" i="2"/>
  <c r="I117" i="2"/>
  <c r="I118" i="2"/>
  <c r="I119" i="2"/>
  <c r="I120" i="2"/>
  <c r="I121" i="2"/>
  <c r="I122" i="2"/>
  <c r="I123" i="2"/>
  <c r="I124" i="2"/>
  <c r="I125" i="2"/>
  <c r="I126" i="2"/>
  <c r="I127" i="2"/>
  <c r="I128" i="2"/>
  <c r="I129" i="2"/>
  <c r="I130" i="2"/>
  <c r="I131" i="2"/>
  <c r="I132" i="2"/>
  <c r="I133" i="2"/>
  <c r="I134" i="2"/>
  <c r="I135" i="2"/>
  <c r="I2334" i="2"/>
  <c r="I2335" i="2"/>
  <c r="I136" i="2"/>
  <c r="I2336" i="2"/>
  <c r="I2337" i="2"/>
  <c r="I2338" i="2"/>
  <c r="I2339" i="2"/>
  <c r="I2340" i="2"/>
  <c r="I2341" i="2"/>
  <c r="I2342" i="2"/>
  <c r="I2343" i="2"/>
  <c r="I2344" i="2"/>
  <c r="I2345" i="2"/>
  <c r="I2346" i="2"/>
  <c r="I2347" i="2"/>
  <c r="I2348" i="2"/>
  <c r="I2349" i="2"/>
  <c r="I2350" i="2"/>
  <c r="I2351" i="2"/>
  <c r="I2352" i="2"/>
  <c r="I2353" i="2"/>
  <c r="I2354" i="2"/>
  <c r="I2355" i="2"/>
  <c r="I2356" i="2"/>
  <c r="I2357" i="2"/>
  <c r="I2358" i="2"/>
  <c r="I2359" i="2"/>
  <c r="I2360" i="2"/>
  <c r="I2361" i="2"/>
  <c r="I2362" i="2"/>
  <c r="I2363" i="2"/>
  <c r="I2364" i="2"/>
  <c r="I2365" i="2"/>
  <c r="I2366" i="2"/>
  <c r="I2367" i="2"/>
  <c r="I2368" i="2"/>
  <c r="I2369" i="2"/>
  <c r="I2370" i="2"/>
  <c r="I2371" i="2"/>
  <c r="I2372" i="2"/>
  <c r="I2373" i="2"/>
  <c r="I2374" i="2"/>
  <c r="I2375" i="2"/>
  <c r="I2376" i="2"/>
  <c r="I2377" i="2"/>
  <c r="I2378" i="2"/>
  <c r="I2379" i="2"/>
  <c r="I2380" i="2"/>
  <c r="I2381" i="2"/>
  <c r="I2382" i="2"/>
  <c r="I2383" i="2"/>
  <c r="I2384" i="2"/>
  <c r="I2385" i="2"/>
  <c r="I2386" i="2"/>
  <c r="I2387" i="2"/>
  <c r="I2388" i="2"/>
  <c r="I2389" i="2"/>
  <c r="I2390" i="2"/>
  <c r="I2391" i="2"/>
  <c r="I1022" i="2"/>
  <c r="I2392" i="2"/>
  <c r="I2393" i="2"/>
  <c r="I1023" i="2"/>
  <c r="I2394" i="2"/>
  <c r="I1024" i="2"/>
  <c r="I1025" i="2"/>
  <c r="I1026" i="2"/>
  <c r="I1027" i="2"/>
  <c r="I1028" i="2"/>
  <c r="I1029" i="2"/>
  <c r="I1030" i="2"/>
  <c r="I1031" i="2"/>
  <c r="I1032" i="2"/>
  <c r="I1033" i="2"/>
  <c r="I1034" i="2"/>
  <c r="I1035" i="2"/>
  <c r="I1036" i="2"/>
  <c r="I1037" i="2"/>
  <c r="I1038" i="2"/>
  <c r="I1039" i="2"/>
  <c r="I1040" i="2"/>
  <c r="I1041" i="2"/>
  <c r="I1042" i="2"/>
  <c r="I1043" i="2"/>
  <c r="I1044" i="2"/>
  <c r="I1045" i="2"/>
  <c r="I1046" i="2"/>
  <c r="I1047" i="2"/>
  <c r="I1048" i="2"/>
  <c r="I1049" i="2"/>
  <c r="I1050" i="2"/>
  <c r="I1051" i="2"/>
  <c r="I1052" i="2"/>
  <c r="I1053" i="2"/>
  <c r="I1054" i="2"/>
  <c r="I1055" i="2"/>
  <c r="I1056" i="2"/>
  <c r="I1057" i="2"/>
  <c r="I1058" i="2"/>
  <c r="I1059" i="2"/>
  <c r="I1060" i="2"/>
  <c r="I1061" i="2"/>
  <c r="I1062" i="2"/>
  <c r="I1063" i="2"/>
  <c r="I1064" i="2"/>
  <c r="I1065" i="2"/>
  <c r="I1066" i="2"/>
  <c r="I1067" i="2"/>
  <c r="I1068" i="2"/>
  <c r="I1069" i="2"/>
  <c r="I1070" i="2"/>
  <c r="I1071" i="2"/>
  <c r="I1072" i="2"/>
  <c r="I1073" i="2"/>
  <c r="I1074" i="2"/>
  <c r="I1075" i="2"/>
  <c r="I1076" i="2"/>
  <c r="I1077" i="2"/>
  <c r="I1078" i="2"/>
  <c r="I1079" i="2"/>
  <c r="I1080" i="2"/>
  <c r="I1081" i="2"/>
  <c r="I1082" i="2"/>
  <c r="I1083" i="2"/>
  <c r="I1084" i="2"/>
  <c r="I1085" i="2"/>
  <c r="I1086" i="2"/>
  <c r="I1087" i="2"/>
  <c r="I1088" i="2"/>
  <c r="I1089" i="2"/>
  <c r="I1324" i="2"/>
  <c r="I1325" i="2"/>
  <c r="I1326" i="2"/>
  <c r="I1090" i="2"/>
  <c r="I1091" i="2"/>
  <c r="I1327" i="2"/>
  <c r="I1328" i="2"/>
  <c r="I1329" i="2"/>
  <c r="I1092" i="2"/>
  <c r="I1330" i="2"/>
  <c r="I1331" i="2"/>
  <c r="I1332" i="2"/>
  <c r="I1333" i="2"/>
  <c r="I1334" i="2"/>
  <c r="I1335" i="2"/>
  <c r="I1336" i="2"/>
  <c r="I1337" i="2"/>
  <c r="I1338" i="2"/>
  <c r="I1339" i="2"/>
  <c r="I1340" i="2"/>
  <c r="I1341" i="2"/>
  <c r="I1342" i="2"/>
  <c r="I1343" i="2"/>
  <c r="I1344" i="2"/>
  <c r="I1345" i="2"/>
  <c r="I1346" i="2"/>
  <c r="I1347" i="2"/>
  <c r="I1348" i="2"/>
  <c r="I1349" i="2"/>
  <c r="I1350" i="2"/>
  <c r="I1351" i="2"/>
  <c r="I1352" i="2"/>
  <c r="I1353" i="2"/>
  <c r="I1354" i="2"/>
  <c r="I1355" i="2"/>
  <c r="I1356" i="2"/>
  <c r="I1357" i="2"/>
  <c r="I1358" i="2"/>
  <c r="I1359" i="2"/>
  <c r="I1360" i="2"/>
  <c r="I1361" i="2"/>
  <c r="I1362" i="2"/>
  <c r="I1363" i="2"/>
  <c r="I1364" i="2"/>
  <c r="I1365" i="2"/>
  <c r="I1366" i="2"/>
  <c r="I1367" i="2"/>
  <c r="I1368" i="2"/>
  <c r="I1369" i="2"/>
  <c r="I1370" i="2"/>
  <c r="I1371" i="2"/>
  <c r="I1372" i="2"/>
  <c r="I1373" i="2"/>
  <c r="I1374" i="2"/>
  <c r="I1375" i="2"/>
  <c r="I1376" i="2"/>
  <c r="I1377" i="2"/>
  <c r="I1378" i="2"/>
  <c r="I1379" i="2"/>
  <c r="I1380" i="2"/>
  <c r="I1381" i="2"/>
  <c r="I1382" i="2"/>
  <c r="I1383" i="2"/>
  <c r="I1384" i="2"/>
  <c r="I1385" i="2"/>
  <c r="I1386" i="2"/>
  <c r="I1387" i="2"/>
  <c r="I831" i="2"/>
  <c r="I832" i="2"/>
  <c r="I833" i="2"/>
  <c r="I834" i="2"/>
  <c r="I835" i="2"/>
  <c r="I836" i="2"/>
  <c r="I837" i="2"/>
  <c r="I838" i="2"/>
  <c r="I839" i="2"/>
  <c r="I840" i="2"/>
  <c r="I841" i="2"/>
  <c r="I842" i="2"/>
  <c r="I843" i="2"/>
  <c r="I844" i="2"/>
  <c r="I845" i="2"/>
  <c r="I846" i="2"/>
  <c r="I847" i="2"/>
  <c r="I848" i="2"/>
  <c r="I849" i="2"/>
  <c r="I850" i="2"/>
  <c r="I851" i="2"/>
  <c r="I852" i="2"/>
  <c r="I853" i="2"/>
  <c r="I854" i="2"/>
  <c r="I855" i="2"/>
  <c r="I856" i="2"/>
  <c r="I857" i="2"/>
  <c r="I858" i="2"/>
  <c r="I859" i="2"/>
  <c r="I860" i="2"/>
  <c r="I861" i="2"/>
  <c r="I862" i="2"/>
  <c r="I863" i="2"/>
  <c r="I864" i="2"/>
  <c r="I865" i="2"/>
  <c r="I866" i="2"/>
  <c r="I867" i="2"/>
  <c r="I868" i="2"/>
  <c r="I869" i="2"/>
  <c r="I870" i="2"/>
  <c r="I871" i="2"/>
  <c r="I872" i="2"/>
  <c r="I873" i="2"/>
  <c r="I874" i="2"/>
  <c r="I875" i="2"/>
  <c r="I876" i="2"/>
  <c r="I877" i="2"/>
  <c r="I878" i="2"/>
  <c r="I879" i="2"/>
  <c r="I880" i="2"/>
  <c r="I881" i="2"/>
  <c r="I882" i="2"/>
  <c r="I883" i="2"/>
  <c r="I884" i="2"/>
  <c r="I885" i="2"/>
  <c r="I886" i="2"/>
  <c r="I887" i="2"/>
  <c r="I888" i="2"/>
  <c r="I889" i="2"/>
  <c r="I890" i="2"/>
  <c r="I891" i="2"/>
  <c r="I892" i="2"/>
  <c r="I893" i="2"/>
  <c r="I3095" i="2"/>
  <c r="I3096" i="2"/>
  <c r="I3097" i="2"/>
  <c r="I3098" i="2"/>
  <c r="I894" i="2"/>
  <c r="I895" i="2"/>
  <c r="I3099" i="2"/>
  <c r="I3100" i="2"/>
  <c r="I3101" i="2"/>
  <c r="I3102" i="2"/>
  <c r="I3103" i="2"/>
  <c r="I3104" i="2"/>
  <c r="I3105" i="2"/>
  <c r="I3106" i="2"/>
  <c r="I3107" i="2"/>
  <c r="I3108" i="2"/>
  <c r="I3109" i="2"/>
  <c r="I3110" i="2"/>
  <c r="I3111" i="2"/>
  <c r="I3112" i="2"/>
  <c r="I3113" i="2"/>
  <c r="I3114" i="2"/>
  <c r="I3115" i="2"/>
  <c r="I3116" i="2"/>
  <c r="I3117" i="2"/>
  <c r="I3118" i="2"/>
  <c r="I3119" i="2"/>
  <c r="I3120" i="2"/>
  <c r="I3121" i="2"/>
  <c r="I3122" i="2"/>
  <c r="I3123" i="2"/>
  <c r="I3124" i="2"/>
  <c r="I3125" i="2"/>
  <c r="I3126" i="2"/>
  <c r="I3127" i="2"/>
  <c r="I3128" i="2"/>
  <c r="I3129" i="2"/>
  <c r="I3130" i="2"/>
  <c r="I3131" i="2"/>
  <c r="I3132" i="2"/>
  <c r="I3133" i="2"/>
  <c r="I3134" i="2"/>
  <c r="I3135" i="2"/>
  <c r="I3136" i="2"/>
  <c r="I3137" i="2"/>
  <c r="I3138" i="2"/>
  <c r="I3139" i="2"/>
  <c r="I3140" i="2"/>
  <c r="I3141" i="2"/>
  <c r="I3142" i="2"/>
  <c r="I3143" i="2"/>
  <c r="I3144" i="2"/>
  <c r="I3145" i="2"/>
  <c r="I3146" i="2"/>
  <c r="I3147" i="2"/>
  <c r="I3148" i="2"/>
  <c r="I3149" i="2"/>
  <c r="I3150" i="2"/>
  <c r="I3151" i="2"/>
  <c r="I3152" i="2"/>
  <c r="I3153" i="2"/>
  <c r="I3154" i="2"/>
  <c r="I3155" i="2"/>
  <c r="I3156" i="2"/>
  <c r="I3157" i="2"/>
  <c r="I3158" i="2"/>
  <c r="I3159" i="2"/>
  <c r="I3434" i="2"/>
  <c r="I3160" i="2"/>
  <c r="I3435" i="2"/>
  <c r="I3436" i="2"/>
  <c r="I3161" i="2"/>
  <c r="I3437" i="2"/>
  <c r="I3438" i="2"/>
  <c r="I3439" i="2"/>
  <c r="I3440" i="2"/>
  <c r="I3441" i="2"/>
  <c r="I3442" i="2"/>
  <c r="I3443" i="2"/>
  <c r="I3444" i="2"/>
  <c r="I3445" i="2"/>
  <c r="I3446" i="2"/>
  <c r="I3447" i="2"/>
  <c r="I3448" i="2"/>
  <c r="I3449" i="2"/>
  <c r="I3450" i="2"/>
  <c r="I3451" i="2"/>
  <c r="I3452" i="2"/>
  <c r="I3453" i="2"/>
  <c r="I3454" i="2"/>
  <c r="I3455" i="2"/>
  <c r="I3456" i="2"/>
  <c r="I3457" i="2"/>
  <c r="I3458" i="2"/>
  <c r="I3459" i="2"/>
  <c r="I3460" i="2"/>
  <c r="I3461" i="2"/>
  <c r="I3462" i="2"/>
  <c r="I3463" i="2"/>
  <c r="I3464" i="2"/>
  <c r="I3465" i="2"/>
  <c r="I3466" i="2"/>
  <c r="I3467" i="2"/>
  <c r="I3468" i="2"/>
  <c r="I3469" i="2"/>
  <c r="I3470" i="2"/>
  <c r="I3471" i="2"/>
  <c r="I3472" i="2"/>
  <c r="I3473" i="2"/>
  <c r="I3474" i="2"/>
  <c r="I3475" i="2"/>
  <c r="I3476" i="2"/>
  <c r="I3477" i="2"/>
  <c r="I3478" i="2"/>
  <c r="I3479" i="2"/>
  <c r="I3480" i="2"/>
  <c r="I3481" i="2"/>
  <c r="I3482" i="2"/>
  <c r="I3483" i="2"/>
  <c r="I3484" i="2"/>
  <c r="I3485" i="2"/>
  <c r="I3486" i="2"/>
  <c r="I3487" i="2"/>
  <c r="I3488" i="2"/>
  <c r="I3489" i="2"/>
  <c r="I3490" i="2"/>
  <c r="I3491" i="2"/>
  <c r="I3492" i="2"/>
  <c r="I3493" i="2"/>
  <c r="I3494" i="2"/>
  <c r="I3495" i="2"/>
  <c r="I3496" i="2"/>
  <c r="I3497" i="2"/>
  <c r="I3498" i="2"/>
  <c r="I3499" i="2"/>
  <c r="I3500" i="2"/>
  <c r="I3501" i="2"/>
  <c r="I3502" i="2"/>
  <c r="I3503" i="2"/>
  <c r="I3787" i="2"/>
  <c r="I3788" i="2"/>
  <c r="I3789" i="2"/>
  <c r="I3790" i="2"/>
  <c r="I3791" i="2"/>
  <c r="I3504" i="2"/>
  <c r="I3792" i="2"/>
  <c r="I3793" i="2"/>
  <c r="I3794" i="2"/>
  <c r="I3795" i="2"/>
  <c r="I3796" i="2"/>
  <c r="I3797" i="2"/>
  <c r="I3798" i="2"/>
  <c r="I3799" i="2"/>
  <c r="I3800" i="2"/>
  <c r="I3801" i="2"/>
  <c r="I3802" i="2"/>
  <c r="I3803" i="2"/>
  <c r="I3804" i="2"/>
  <c r="I3805" i="2"/>
  <c r="I3806" i="2"/>
  <c r="I3807" i="2"/>
  <c r="I3808" i="2"/>
  <c r="I3809" i="2"/>
  <c r="I3810" i="2"/>
  <c r="I3811" i="2"/>
  <c r="I3812" i="2"/>
  <c r="I3813" i="2"/>
  <c r="I3814" i="2"/>
  <c r="I3815" i="2"/>
  <c r="I3816" i="2"/>
  <c r="I3817" i="2"/>
  <c r="I3818" i="2"/>
  <c r="I3819" i="2"/>
  <c r="I3820" i="2"/>
  <c r="I3821" i="2"/>
  <c r="I3822" i="2"/>
  <c r="I3823" i="2"/>
  <c r="I3824" i="2"/>
  <c r="I3825" i="2"/>
  <c r="I3826" i="2"/>
  <c r="I3827" i="2"/>
  <c r="I3828" i="2"/>
  <c r="I3829" i="2"/>
  <c r="I3830" i="2"/>
  <c r="I3831" i="2"/>
  <c r="I3832" i="2"/>
  <c r="I3833" i="2"/>
  <c r="I3834" i="2"/>
  <c r="I3835" i="2"/>
  <c r="I3836" i="2"/>
  <c r="I3837" i="2"/>
  <c r="I3838" i="2"/>
  <c r="I3839" i="2"/>
  <c r="I3840" i="2"/>
  <c r="I3841" i="2"/>
  <c r="I3842" i="2"/>
  <c r="I3843" i="2"/>
  <c r="I3844" i="2"/>
  <c r="I3845" i="2"/>
  <c r="I3846" i="2"/>
  <c r="I3847" i="2"/>
  <c r="I3848" i="2"/>
  <c r="I3849" i="2"/>
  <c r="I3850" i="2"/>
  <c r="I3851" i="2"/>
  <c r="I3852" i="2"/>
  <c r="I3853" i="2"/>
  <c r="I3854" i="2"/>
  <c r="I3855" i="2"/>
  <c r="I3856" i="2"/>
  <c r="I496" i="2"/>
  <c r="I3857" i="2"/>
  <c r="I497" i="2"/>
  <c r="I498" i="2"/>
  <c r="I499" i="2"/>
  <c r="I500" i="2"/>
  <c r="I501" i="2"/>
  <c r="I502" i="2"/>
  <c r="I503" i="2"/>
  <c r="I504" i="2"/>
  <c r="I505" i="2"/>
  <c r="I506" i="2"/>
  <c r="I507" i="2"/>
  <c r="I508" i="2"/>
  <c r="I509" i="2"/>
  <c r="I510" i="2"/>
  <c r="I511" i="2"/>
  <c r="I512" i="2"/>
  <c r="I513" i="2"/>
  <c r="I514" i="2"/>
  <c r="I515" i="2"/>
  <c r="I516" i="2"/>
  <c r="I517" i="2"/>
  <c r="I518" i="2"/>
  <c r="I519" i="2"/>
  <c r="I520" i="2"/>
  <c r="I521" i="2"/>
  <c r="I522" i="2"/>
  <c r="I523" i="2"/>
  <c r="I524" i="2"/>
  <c r="I525" i="2"/>
  <c r="I526" i="2"/>
  <c r="I527" i="2"/>
  <c r="I528" i="2"/>
  <c r="I529" i="2"/>
  <c r="I530" i="2"/>
  <c r="I531" i="2"/>
  <c r="I532" i="2"/>
  <c r="I533" i="2"/>
  <c r="I534" i="2"/>
  <c r="I535" i="2"/>
  <c r="I536" i="2"/>
  <c r="I537" i="2"/>
  <c r="I538" i="2"/>
  <c r="I539" i="2"/>
  <c r="I540" i="2"/>
  <c r="I541" i="2"/>
  <c r="I542" i="2"/>
  <c r="I543" i="2"/>
  <c r="I544" i="2"/>
  <c r="I545" i="2"/>
  <c r="I546" i="2"/>
  <c r="I547" i="2"/>
  <c r="I548" i="2"/>
  <c r="I549" i="2"/>
  <c r="I1713" i="2"/>
  <c r="I550" i="2"/>
  <c r="I1714" i="2"/>
  <c r="I1715" i="2"/>
  <c r="I1716" i="2"/>
  <c r="I1717" i="2"/>
  <c r="I1718" i="2"/>
  <c r="I1719" i="2"/>
  <c r="I1720" i="2"/>
  <c r="I1721" i="2"/>
  <c r="I1722" i="2"/>
  <c r="I1723" i="2"/>
  <c r="I1724" i="2"/>
  <c r="I1725" i="2"/>
  <c r="I1726" i="2"/>
  <c r="I1727" i="2"/>
  <c r="I1728" i="2"/>
  <c r="I1729" i="2"/>
  <c r="I1730" i="2"/>
  <c r="I1731" i="2"/>
  <c r="I1732" i="2"/>
  <c r="I1733" i="2"/>
  <c r="I1734" i="2"/>
  <c r="I1735" i="2"/>
  <c r="I1736" i="2"/>
  <c r="I1737" i="2"/>
  <c r="I1738" i="2"/>
  <c r="I1739" i="2"/>
  <c r="I1740" i="2"/>
  <c r="I1741" i="2"/>
  <c r="I1742" i="2"/>
  <c r="I1743" i="2"/>
  <c r="I1744" i="2"/>
  <c r="I1745" i="2"/>
  <c r="I1746" i="2"/>
  <c r="I1747" i="2"/>
  <c r="I1748" i="2"/>
  <c r="I1749" i="2"/>
  <c r="I1750" i="2"/>
  <c r="I1751" i="2"/>
  <c r="I1752" i="2"/>
  <c r="I1753" i="2"/>
  <c r="I1754" i="2"/>
  <c r="I1755" i="2"/>
  <c r="I1756" i="2"/>
  <c r="I1757" i="2"/>
  <c r="I1758" i="2"/>
  <c r="I1759" i="2"/>
  <c r="I1760" i="2"/>
  <c r="I1761" i="2"/>
  <c r="I1762" i="2"/>
  <c r="I1763" i="2"/>
  <c r="I1764" i="2"/>
  <c r="I1765" i="2"/>
  <c r="I1766" i="2"/>
  <c r="I1767" i="2"/>
  <c r="I1768" i="2"/>
  <c r="I1769" i="2"/>
  <c r="I1770" i="2"/>
  <c r="I1771" i="2"/>
  <c r="I1772" i="2"/>
  <c r="I1773" i="2"/>
  <c r="I1774" i="2"/>
  <c r="I1775" i="2"/>
  <c r="I1776" i="2"/>
  <c r="I1777" i="2"/>
  <c r="I1778" i="2"/>
  <c r="I1779" i="2"/>
  <c r="I1780" i="2"/>
  <c r="I1781" i="2"/>
  <c r="I1782" i="2"/>
  <c r="I1783" i="2"/>
  <c r="I1784" i="2"/>
  <c r="I1785" i="2"/>
  <c r="I1786" i="2"/>
  <c r="I1787" i="2"/>
  <c r="I1788" i="2"/>
  <c r="I2063" i="2"/>
  <c r="I2064" i="2"/>
  <c r="I2065" i="2"/>
  <c r="I2066" i="2"/>
  <c r="I2067" i="2"/>
  <c r="I2068" i="2"/>
  <c r="I2069" i="2"/>
  <c r="I2070" i="2"/>
  <c r="I2071" i="2"/>
  <c r="I2072" i="2"/>
  <c r="I2073" i="2"/>
  <c r="I2074" i="2"/>
  <c r="I2075" i="2"/>
  <c r="I2076" i="2"/>
  <c r="I2077" i="2"/>
  <c r="I2078" i="2"/>
  <c r="I2079" i="2"/>
  <c r="I2080" i="2"/>
  <c r="I2081" i="2"/>
  <c r="I2082" i="2"/>
  <c r="I2083" i="2"/>
  <c r="I2084" i="2"/>
  <c r="I2085" i="2"/>
  <c r="I2086" i="2"/>
  <c r="I2087" i="2"/>
  <c r="I2088" i="2"/>
  <c r="I2089" i="2"/>
  <c r="I2090" i="2"/>
  <c r="I2091" i="2"/>
  <c r="I2092" i="2"/>
  <c r="I2093" i="2"/>
  <c r="I2094" i="2"/>
  <c r="I2095" i="2"/>
  <c r="I2096" i="2"/>
  <c r="I2097" i="2"/>
  <c r="I2098" i="2"/>
  <c r="I2099" i="2"/>
  <c r="I2100" i="2"/>
  <c r="I2101" i="2"/>
  <c r="I2102" i="2"/>
  <c r="I2103" i="2"/>
  <c r="I2104" i="2"/>
  <c r="I2105" i="2"/>
  <c r="I2106" i="2"/>
  <c r="I2107" i="2"/>
  <c r="I2108" i="2"/>
  <c r="I2109" i="2"/>
  <c r="I2110" i="2"/>
  <c r="I2111" i="2"/>
  <c r="I2112" i="2"/>
  <c r="I2113" i="2"/>
  <c r="I2114" i="2"/>
  <c r="I2115" i="2"/>
  <c r="I2116" i="2"/>
  <c r="I2117" i="2"/>
  <c r="I2118" i="2"/>
  <c r="I2119" i="2"/>
  <c r="I2120" i="2"/>
  <c r="I2121" i="2"/>
  <c r="I2122" i="2"/>
  <c r="I2123" i="2"/>
  <c r="I2124" i="2"/>
  <c r="I2125" i="2"/>
  <c r="I2126" i="2"/>
  <c r="I2127" i="2"/>
  <c r="I2128" i="2"/>
  <c r="I2129" i="2"/>
  <c r="I2130" i="2"/>
  <c r="I2131" i="2"/>
  <c r="I2132" i="2"/>
  <c r="I2133" i="2"/>
  <c r="I2134" i="2"/>
  <c r="I2727" i="2"/>
  <c r="I2135" i="2"/>
  <c r="I2136" i="2"/>
  <c r="I2728" i="2"/>
  <c r="I2729" i="2"/>
  <c r="I2730" i="2"/>
  <c r="I2731" i="2"/>
  <c r="I2732" i="2"/>
  <c r="I2733" i="2"/>
  <c r="I2734" i="2"/>
  <c r="I2735" i="2"/>
  <c r="I2736" i="2"/>
  <c r="I2737" i="2"/>
  <c r="I2738" i="2"/>
  <c r="I2739" i="2"/>
  <c r="I2740" i="2"/>
  <c r="I2741" i="2"/>
  <c r="I2742" i="2"/>
  <c r="I2743" i="2"/>
  <c r="I2744" i="2"/>
  <c r="I2745" i="2"/>
  <c r="I2746" i="2"/>
  <c r="I2747" i="2"/>
  <c r="I2748" i="2"/>
  <c r="I2749" i="2"/>
  <c r="I2750" i="2"/>
  <c r="I2751" i="2"/>
  <c r="I2752" i="2"/>
  <c r="I2753" i="2"/>
  <c r="I2754" i="2"/>
  <c r="I2755" i="2"/>
  <c r="I2756" i="2"/>
  <c r="I2757" i="2"/>
  <c r="I2758" i="2"/>
  <c r="I2759" i="2"/>
  <c r="I2760" i="2"/>
  <c r="I2761" i="2"/>
  <c r="I2762" i="2"/>
  <c r="I2763" i="2"/>
  <c r="I2764" i="2"/>
  <c r="I2765" i="2"/>
  <c r="I2766" i="2"/>
  <c r="I2767" i="2"/>
  <c r="I2768" i="2"/>
  <c r="I2769" i="2"/>
  <c r="I2770" i="2"/>
  <c r="I2771" i="2"/>
  <c r="I2772" i="2"/>
  <c r="I2773" i="2"/>
  <c r="I2774" i="2"/>
  <c r="I2775" i="2"/>
  <c r="I2776" i="2"/>
  <c r="I2777" i="2"/>
  <c r="I2778" i="2"/>
  <c r="I2779" i="2"/>
  <c r="I2780" i="2"/>
  <c r="I2781" i="2"/>
  <c r="I2782" i="2"/>
  <c r="I2783" i="2"/>
  <c r="I2784" i="2"/>
  <c r="I2785" i="2"/>
  <c r="I2786" i="2"/>
  <c r="I2787" i="2"/>
  <c r="I2788" i="2"/>
  <c r="I2789" i="2"/>
  <c r="I2790" i="2"/>
  <c r="I2791" i="2"/>
  <c r="I2792" i="2"/>
  <c r="I2793" i="2"/>
  <c r="I2794" i="2"/>
  <c r="I2795" i="2"/>
  <c r="I2796" i="2"/>
  <c r="I2797" i="2"/>
  <c r="I2798" i="2"/>
  <c r="I2799" i="2"/>
  <c r="I2800" i="2"/>
  <c r="I2801" i="2"/>
  <c r="I2802" i="2"/>
  <c r="I137" i="2"/>
  <c r="I138" i="2"/>
  <c r="I2803" i="2"/>
  <c r="I139" i="2"/>
  <c r="I140" i="2"/>
  <c r="I2804" i="2"/>
  <c r="I2805" i="2"/>
  <c r="I2806" i="2"/>
  <c r="I2807" i="2"/>
  <c r="I2808" i="2"/>
  <c r="I141" i="2"/>
  <c r="I142" i="2"/>
  <c r="I143" i="2"/>
  <c r="I144" i="2"/>
  <c r="I145" i="2"/>
  <c r="I146" i="2"/>
  <c r="I147" i="2"/>
  <c r="I148" i="2"/>
  <c r="I149" i="2"/>
  <c r="I150" i="2"/>
  <c r="I151" i="2"/>
  <c r="I152" i="2"/>
  <c r="I153" i="2"/>
  <c r="I154" i="2"/>
  <c r="I155" i="2"/>
  <c r="I156" i="2"/>
  <c r="I157" i="2"/>
  <c r="I158" i="2"/>
  <c r="I159" i="2"/>
  <c r="I160" i="2"/>
  <c r="I161" i="2"/>
  <c r="I162" i="2"/>
  <c r="I163" i="2"/>
  <c r="I164" i="2"/>
  <c r="I165" i="2"/>
  <c r="I166" i="2"/>
  <c r="I167" i="2"/>
  <c r="I168" i="2"/>
  <c r="I169" i="2"/>
  <c r="I170" i="2"/>
  <c r="I171" i="2"/>
  <c r="I172" i="2"/>
  <c r="I173" i="2"/>
  <c r="I174" i="2"/>
  <c r="I175" i="2"/>
  <c r="I176" i="2"/>
  <c r="I177" i="2"/>
  <c r="I178" i="2"/>
  <c r="I179" i="2"/>
  <c r="I180" i="2"/>
  <c r="I181" i="2"/>
  <c r="I182" i="2"/>
  <c r="I183" i="2"/>
  <c r="I184" i="2"/>
  <c r="I185" i="2"/>
  <c r="I186" i="2"/>
  <c r="I187" i="2"/>
  <c r="I188" i="2"/>
  <c r="I189" i="2"/>
  <c r="I190" i="2"/>
  <c r="I191" i="2"/>
  <c r="I192" i="2"/>
  <c r="I193" i="2"/>
  <c r="I2395" i="2"/>
  <c r="I2396" i="2"/>
  <c r="I2397" i="2"/>
  <c r="I2398" i="2"/>
  <c r="I2399" i="2"/>
  <c r="I2400" i="2"/>
  <c r="I2401" i="2"/>
  <c r="I2402" i="2"/>
  <c r="I2403" i="2"/>
  <c r="I2404" i="2"/>
  <c r="I2405" i="2"/>
  <c r="I2406" i="2"/>
  <c r="I2407" i="2"/>
  <c r="I2408" i="2"/>
  <c r="I2409" i="2"/>
  <c r="I2410" i="2"/>
  <c r="I2411" i="2"/>
  <c r="I2412" i="2"/>
  <c r="I2413" i="2"/>
  <c r="I2414" i="2"/>
  <c r="I2415" i="2"/>
  <c r="I2416" i="2"/>
  <c r="I2417" i="2"/>
  <c r="I2418" i="2"/>
  <c r="I2419" i="2"/>
  <c r="I2420" i="2"/>
  <c r="I2421" i="2"/>
  <c r="I2422" i="2"/>
  <c r="I2423" i="2"/>
  <c r="I2424" i="2"/>
  <c r="I2425" i="2"/>
  <c r="I2426" i="2"/>
  <c r="I2427" i="2"/>
  <c r="I2428" i="2"/>
  <c r="I2429" i="2"/>
  <c r="I2430" i="2"/>
  <c r="I2431" i="2"/>
  <c r="I2432" i="2"/>
  <c r="I2433" i="2"/>
  <c r="I2434" i="2"/>
  <c r="I2435" i="2"/>
  <c r="I2436" i="2"/>
  <c r="I2437" i="2"/>
  <c r="I2438" i="2"/>
  <c r="I2439" i="2"/>
  <c r="I2440" i="2"/>
  <c r="I2441" i="2"/>
  <c r="I2442" i="2"/>
  <c r="I2443" i="2"/>
  <c r="I2444" i="2"/>
  <c r="I2445" i="2"/>
  <c r="I2446" i="2"/>
  <c r="I2447" i="2"/>
  <c r="I2448" i="2"/>
  <c r="I2449" i="2"/>
  <c r="I2450" i="2"/>
  <c r="I2451" i="2"/>
  <c r="I2452" i="2"/>
  <c r="I2453" i="2"/>
  <c r="I2454" i="2"/>
  <c r="I2455" i="2"/>
  <c r="I2456" i="2"/>
  <c r="I2457" i="2"/>
  <c r="I2458" i="2"/>
  <c r="I2459" i="2"/>
  <c r="I2460" i="2"/>
  <c r="I2461" i="2"/>
  <c r="I2462" i="2"/>
  <c r="I2463" i="2"/>
  <c r="I2464" i="2"/>
  <c r="I2465" i="2"/>
  <c r="I2466" i="2"/>
  <c r="I2467" i="2"/>
  <c r="I2468" i="2"/>
  <c r="I1093" i="2"/>
  <c r="I1094" i="2"/>
  <c r="I1095" i="2"/>
  <c r="I2469" i="2"/>
  <c r="I1096" i="2"/>
  <c r="I1097" i="2"/>
  <c r="I1098" i="2"/>
  <c r="I1099" i="2"/>
  <c r="I1100" i="2"/>
  <c r="I1101" i="2"/>
  <c r="I1102" i="2"/>
  <c r="I1103" i="2"/>
  <c r="I1104" i="2"/>
  <c r="I1105" i="2"/>
  <c r="I1106" i="2"/>
  <c r="I1107" i="2"/>
  <c r="I1108" i="2"/>
  <c r="I1109" i="2"/>
  <c r="I1110" i="2"/>
  <c r="I1111" i="2"/>
  <c r="I1112" i="2"/>
  <c r="I1113" i="2"/>
  <c r="I1114" i="2"/>
  <c r="I1115" i="2"/>
  <c r="I1116" i="2"/>
  <c r="I1117" i="2"/>
  <c r="I1118" i="2"/>
  <c r="I1119" i="2"/>
  <c r="I1120" i="2"/>
  <c r="I1121" i="2"/>
  <c r="I1122" i="2"/>
  <c r="I1123" i="2"/>
  <c r="I1124" i="2"/>
  <c r="I1125" i="2"/>
  <c r="I1126" i="2"/>
  <c r="I1127" i="2"/>
  <c r="I1128" i="2"/>
  <c r="I1129" i="2"/>
  <c r="I1130" i="2"/>
  <c r="I1131" i="2"/>
  <c r="I1132" i="2"/>
  <c r="I1133" i="2"/>
  <c r="I1134" i="2"/>
  <c r="I1135" i="2"/>
  <c r="I1136" i="2"/>
  <c r="I1137" i="2"/>
  <c r="I1138" i="2"/>
  <c r="I1139" i="2"/>
  <c r="I1140" i="2"/>
  <c r="I1141" i="2"/>
  <c r="I1142" i="2"/>
  <c r="I1143" i="2"/>
  <c r="I1144" i="2"/>
  <c r="I1145" i="2"/>
  <c r="I1146" i="2"/>
  <c r="I1147" i="2"/>
  <c r="I1148" i="2"/>
  <c r="I1149" i="2"/>
  <c r="I1150" i="2"/>
  <c r="I1151" i="2"/>
  <c r="I1152" i="2"/>
  <c r="I1153" i="2"/>
  <c r="I1154" i="2"/>
  <c r="I1155" i="2"/>
  <c r="I1388" i="2"/>
  <c r="I1156" i="2"/>
  <c r="I1389" i="2"/>
  <c r="I1390" i="2"/>
  <c r="I1391" i="2"/>
  <c r="I1392" i="2"/>
  <c r="I1393" i="2"/>
  <c r="I1394" i="2"/>
  <c r="I1395" i="2"/>
  <c r="I1396" i="2"/>
  <c r="I1397" i="2"/>
  <c r="I1398" i="2"/>
  <c r="I1399" i="2"/>
  <c r="I1400" i="2"/>
  <c r="I1401" i="2"/>
  <c r="I1402" i="2"/>
  <c r="I1403" i="2"/>
  <c r="I1404" i="2"/>
  <c r="I1405" i="2"/>
  <c r="I1406" i="2"/>
  <c r="I1407" i="2"/>
  <c r="I1408" i="2"/>
  <c r="I1409" i="2"/>
  <c r="I1410" i="2"/>
  <c r="I1411" i="2"/>
  <c r="I1412" i="2"/>
  <c r="I1413" i="2"/>
  <c r="I1414" i="2"/>
  <c r="I1415" i="2"/>
  <c r="I1416" i="2"/>
  <c r="I1417" i="2"/>
  <c r="I1418" i="2"/>
  <c r="I1419" i="2"/>
  <c r="I1420" i="2"/>
  <c r="I1421" i="2"/>
  <c r="I1422" i="2"/>
  <c r="I1423" i="2"/>
  <c r="I1424" i="2"/>
  <c r="I1425" i="2"/>
  <c r="I1426" i="2"/>
  <c r="I1427" i="2"/>
  <c r="I1428" i="2"/>
  <c r="I1429" i="2"/>
  <c r="I1430" i="2"/>
  <c r="I1431" i="2"/>
  <c r="I1432" i="2"/>
  <c r="I1433" i="2"/>
  <c r="I1434" i="2"/>
  <c r="I1435" i="2"/>
  <c r="I1436" i="2"/>
  <c r="I1437" i="2"/>
  <c r="I1438" i="2"/>
  <c r="I1439" i="2"/>
  <c r="I1440" i="2"/>
  <c r="I1441" i="2"/>
  <c r="I1442" i="2"/>
  <c r="I1443" i="2"/>
  <c r="I1444" i="2"/>
  <c r="I1445" i="2"/>
  <c r="I1446" i="2"/>
  <c r="I1447" i="2"/>
  <c r="I1448" i="2"/>
  <c r="I1449" i="2"/>
  <c r="I1450" i="2"/>
  <c r="I1451" i="2"/>
  <c r="I1452" i="2"/>
  <c r="I1453" i="2"/>
  <c r="I1454" i="2"/>
  <c r="I1455" i="2"/>
  <c r="I1456" i="2"/>
  <c r="I1457" i="2"/>
  <c r="I1458" i="2"/>
  <c r="I1459" i="2"/>
  <c r="I1460" i="2"/>
  <c r="I1461" i="2"/>
  <c r="I1462" i="2"/>
  <c r="I1463" i="2"/>
  <c r="I1464" i="2"/>
  <c r="I1465" i="2"/>
  <c r="I1466" i="2"/>
  <c r="I1467" i="2"/>
  <c r="I1468" i="2"/>
  <c r="I1469" i="2"/>
  <c r="I3162" i="2"/>
  <c r="I3163" i="2"/>
  <c r="I3164" i="2"/>
  <c r="I3165" i="2"/>
  <c r="I3166" i="2"/>
  <c r="I3167" i="2"/>
  <c r="I3168" i="2"/>
  <c r="I3169" i="2"/>
  <c r="I3170" i="2"/>
  <c r="I3171" i="2"/>
  <c r="I3172" i="2"/>
  <c r="I3173" i="2"/>
  <c r="I3174" i="2"/>
  <c r="I3175" i="2"/>
  <c r="I3176" i="2"/>
  <c r="I3177" i="2"/>
  <c r="I3178" i="2"/>
  <c r="I3179" i="2"/>
  <c r="I3180" i="2"/>
  <c r="I3181" i="2"/>
  <c r="I3182" i="2"/>
  <c r="I3183" i="2"/>
  <c r="I3184" i="2"/>
  <c r="I3185" i="2"/>
  <c r="I3186" i="2"/>
  <c r="I3187" i="2"/>
  <c r="I3188" i="2"/>
  <c r="I3189" i="2"/>
  <c r="I3190" i="2"/>
  <c r="I3191" i="2"/>
  <c r="I3192" i="2"/>
  <c r="I3193" i="2"/>
  <c r="I3194" i="2"/>
  <c r="I3195" i="2"/>
  <c r="I3196" i="2"/>
  <c r="I3197" i="2"/>
  <c r="I3198" i="2"/>
  <c r="I3199" i="2"/>
  <c r="I3200" i="2"/>
  <c r="I3201" i="2"/>
  <c r="I3202" i="2"/>
  <c r="I3203" i="2"/>
  <c r="I3204" i="2"/>
  <c r="I3205" i="2"/>
  <c r="I3206" i="2"/>
  <c r="I3207" i="2"/>
  <c r="I3208" i="2"/>
  <c r="I3209" i="2"/>
  <c r="I3210" i="2"/>
  <c r="I3211" i="2"/>
  <c r="I3212" i="2"/>
  <c r="I3213" i="2"/>
  <c r="I3214" i="2"/>
  <c r="I3215" i="2"/>
  <c r="I3216" i="2"/>
  <c r="I3217" i="2"/>
  <c r="I3218" i="2"/>
  <c r="I3505" i="2"/>
  <c r="I3506" i="2"/>
  <c r="I3507" i="2"/>
  <c r="I3508" i="2"/>
  <c r="I3509" i="2"/>
  <c r="I3510" i="2"/>
  <c r="I3511" i="2"/>
  <c r="I3512" i="2"/>
  <c r="I3513" i="2"/>
  <c r="I3514" i="2"/>
  <c r="I3515" i="2"/>
  <c r="I3516" i="2"/>
  <c r="I3517" i="2"/>
  <c r="I3518" i="2"/>
  <c r="I3519" i="2"/>
  <c r="I3520" i="2"/>
  <c r="I3521" i="2"/>
  <c r="I3522" i="2"/>
  <c r="I3523" i="2"/>
  <c r="I3524" i="2"/>
  <c r="I3525" i="2"/>
  <c r="I3526" i="2"/>
  <c r="I3527" i="2"/>
  <c r="I3528" i="2"/>
  <c r="I3529" i="2"/>
  <c r="I3530" i="2"/>
  <c r="I3531" i="2"/>
  <c r="I3532" i="2"/>
  <c r="I3533" i="2"/>
  <c r="I3534" i="2"/>
  <c r="I3535" i="2"/>
  <c r="I3536" i="2"/>
  <c r="I3537" i="2"/>
  <c r="I3538" i="2"/>
  <c r="I3539" i="2"/>
  <c r="I3540" i="2"/>
  <c r="I3541" i="2"/>
  <c r="I3542" i="2"/>
  <c r="I3543" i="2"/>
  <c r="I3544" i="2"/>
  <c r="I3545" i="2"/>
  <c r="I3546" i="2"/>
  <c r="I3547" i="2"/>
  <c r="I3548" i="2"/>
  <c r="I3549" i="2"/>
  <c r="I3550" i="2"/>
  <c r="I3551" i="2"/>
  <c r="I3552" i="2"/>
  <c r="I3553" i="2"/>
  <c r="I3554" i="2"/>
  <c r="I3555" i="2"/>
  <c r="I3556" i="2"/>
  <c r="I3557" i="2"/>
  <c r="I3558" i="2"/>
  <c r="I3559" i="2"/>
  <c r="I3560" i="2"/>
  <c r="I3561" i="2"/>
  <c r="I3562" i="2"/>
  <c r="I3563" i="2"/>
  <c r="I3858" i="2"/>
  <c r="I3859" i="2"/>
  <c r="I3860" i="2"/>
  <c r="I3861" i="2"/>
  <c r="I3862" i="2"/>
  <c r="I3863" i="2"/>
  <c r="I3864" i="2"/>
  <c r="I3865" i="2"/>
  <c r="I3866" i="2"/>
  <c r="I3867" i="2"/>
  <c r="I3868" i="2"/>
  <c r="I3869" i="2"/>
  <c r="I3870" i="2"/>
  <c r="I3871" i="2"/>
  <c r="I3872" i="2"/>
  <c r="I3873" i="2"/>
  <c r="I3874" i="2"/>
  <c r="I3875" i="2"/>
  <c r="I3876" i="2"/>
  <c r="I3877" i="2"/>
  <c r="I3878" i="2"/>
  <c r="I3879" i="2"/>
  <c r="I3880" i="2"/>
  <c r="I3881" i="2"/>
  <c r="I3882" i="2"/>
  <c r="I3883" i="2"/>
  <c r="I3884" i="2"/>
  <c r="I3885" i="2"/>
  <c r="I3886" i="2"/>
  <c r="I3887" i="2"/>
  <c r="I3888" i="2"/>
  <c r="I3889" i="2"/>
  <c r="I3890" i="2"/>
  <c r="I3891" i="2"/>
  <c r="I3892" i="2"/>
  <c r="I3893" i="2"/>
  <c r="I3894" i="2"/>
  <c r="I3895" i="2"/>
  <c r="I3896" i="2"/>
  <c r="I3897" i="2"/>
  <c r="I3898" i="2"/>
  <c r="I3899" i="2"/>
  <c r="I3900" i="2"/>
  <c r="I3901" i="2"/>
  <c r="I3902" i="2"/>
  <c r="I3903" i="2"/>
  <c r="I3904" i="2"/>
  <c r="I3905" i="2"/>
  <c r="I3906" i="2"/>
  <c r="I3907" i="2"/>
  <c r="I3908" i="2"/>
  <c r="I3909" i="2"/>
  <c r="I3910" i="2"/>
  <c r="I3911" i="2"/>
  <c r="I3912" i="2"/>
  <c r="I3913" i="2"/>
  <c r="I551" i="2"/>
  <c r="I552" i="2"/>
  <c r="I553" i="2"/>
  <c r="I3914" i="2"/>
  <c r="I554" i="2"/>
  <c r="I555" i="2"/>
  <c r="I556" i="2"/>
  <c r="I557" i="2"/>
  <c r="I558" i="2"/>
  <c r="I559" i="2"/>
  <c r="I560" i="2"/>
  <c r="I561" i="2"/>
  <c r="I562" i="2"/>
  <c r="I563" i="2"/>
  <c r="I564" i="2"/>
  <c r="I565" i="2"/>
  <c r="I566" i="2"/>
  <c r="I567" i="2"/>
  <c r="I568" i="2"/>
  <c r="I569" i="2"/>
  <c r="I570" i="2"/>
  <c r="I571" i="2"/>
  <c r="I572" i="2"/>
  <c r="I573" i="2"/>
  <c r="I574" i="2"/>
  <c r="I575" i="2"/>
  <c r="I576" i="2"/>
  <c r="I577" i="2"/>
  <c r="I578" i="2"/>
  <c r="I579" i="2"/>
  <c r="I580" i="2"/>
  <c r="I581" i="2"/>
  <c r="I582" i="2"/>
  <c r="I583" i="2"/>
  <c r="I584" i="2"/>
  <c r="I585" i="2"/>
  <c r="I586" i="2"/>
  <c r="I587" i="2"/>
  <c r="I588" i="2"/>
  <c r="I589" i="2"/>
  <c r="I590" i="2"/>
  <c r="I591" i="2"/>
  <c r="I592" i="2"/>
  <c r="I593" i="2"/>
  <c r="I594" i="2"/>
  <c r="I595" i="2"/>
  <c r="I596" i="2"/>
  <c r="I597" i="2"/>
  <c r="I598" i="2"/>
  <c r="I599" i="2"/>
  <c r="I600" i="2"/>
  <c r="I601" i="2"/>
  <c r="I602" i="2"/>
  <c r="I603" i="2"/>
  <c r="I604" i="2"/>
  <c r="I605" i="2"/>
  <c r="I606" i="2"/>
  <c r="I607" i="2"/>
  <c r="I608" i="2"/>
  <c r="I609" i="2"/>
  <c r="I610" i="2"/>
  <c r="I611" i="2"/>
  <c r="I612" i="2"/>
  <c r="I613" i="2"/>
  <c r="I614" i="2"/>
  <c r="I1789" i="2"/>
  <c r="I1790" i="2"/>
  <c r="I1791" i="2"/>
  <c r="I1792" i="2"/>
  <c r="I1793" i="2"/>
  <c r="I1794" i="2"/>
  <c r="I1795" i="2"/>
  <c r="I1796" i="2"/>
  <c r="I1797" i="2"/>
  <c r="I1798" i="2"/>
  <c r="I1799" i="2"/>
  <c r="I1800" i="2"/>
  <c r="I1801" i="2"/>
  <c r="I1802" i="2"/>
  <c r="I1803" i="2"/>
  <c r="I1804" i="2"/>
  <c r="I1805" i="2"/>
  <c r="I1806" i="2"/>
  <c r="I1807" i="2"/>
  <c r="I1808" i="2"/>
  <c r="I1809" i="2"/>
  <c r="I1810" i="2"/>
  <c r="I1811" i="2"/>
  <c r="I1812" i="2"/>
  <c r="I1813" i="2"/>
  <c r="I1814" i="2"/>
  <c r="I1815" i="2"/>
  <c r="I1816" i="2"/>
  <c r="I1817" i="2"/>
  <c r="I1818" i="2"/>
  <c r="I1819" i="2"/>
  <c r="I1820" i="2"/>
  <c r="I1821" i="2"/>
  <c r="I1822" i="2"/>
  <c r="I1823" i="2"/>
  <c r="I1824" i="2"/>
  <c r="I1825" i="2"/>
  <c r="I1826" i="2"/>
  <c r="I1827" i="2"/>
  <c r="I1828" i="2"/>
  <c r="I1829" i="2"/>
  <c r="I1830" i="2"/>
  <c r="I1831" i="2"/>
  <c r="I1832" i="2"/>
  <c r="I1833" i="2"/>
  <c r="I1834" i="2"/>
  <c r="I1835" i="2"/>
  <c r="I1836" i="2"/>
  <c r="I1837" i="2"/>
  <c r="I1838" i="2"/>
  <c r="I1839" i="2"/>
  <c r="I1840" i="2"/>
  <c r="I1841" i="2"/>
  <c r="I1842" i="2"/>
  <c r="I1843" i="2"/>
  <c r="I1844" i="2"/>
  <c r="I1845" i="2"/>
  <c r="I1846" i="2"/>
  <c r="I1847" i="2"/>
  <c r="I1848" i="2"/>
  <c r="I1849" i="2"/>
  <c r="I1850" i="2"/>
  <c r="I2137" i="2"/>
  <c r="I1851" i="2"/>
  <c r="I1852" i="2"/>
  <c r="I2138" i="2"/>
  <c r="I2139" i="2"/>
  <c r="I2140" i="2"/>
  <c r="I2141" i="2"/>
  <c r="I2142" i="2"/>
  <c r="I2143" i="2"/>
  <c r="I2144" i="2"/>
  <c r="I2145" i="2"/>
  <c r="I2146" i="2"/>
  <c r="I2147" i="2"/>
  <c r="I2148" i="2"/>
  <c r="I2149" i="2"/>
  <c r="I2150" i="2"/>
  <c r="I2151" i="2"/>
  <c r="I2152" i="2"/>
  <c r="I2153" i="2"/>
  <c r="I2154" i="2"/>
  <c r="I2155" i="2"/>
  <c r="I2156" i="2"/>
  <c r="I2157" i="2"/>
  <c r="I2158" i="2"/>
  <c r="I2159" i="2"/>
  <c r="I2160" i="2"/>
  <c r="I2161" i="2"/>
  <c r="I2162" i="2"/>
  <c r="I2163" i="2"/>
  <c r="I2164" i="2"/>
  <c r="I2165" i="2"/>
  <c r="I2166" i="2"/>
  <c r="I2167" i="2"/>
  <c r="I2168" i="2"/>
  <c r="I2169" i="2"/>
  <c r="I2170" i="2"/>
  <c r="I2171" i="2"/>
  <c r="I2172" i="2"/>
  <c r="I2173" i="2"/>
  <c r="I2174" i="2"/>
  <c r="I2175" i="2"/>
  <c r="I2176" i="2"/>
  <c r="I2177" i="2"/>
  <c r="I2178" i="2"/>
  <c r="I2179" i="2"/>
  <c r="I2180" i="2"/>
  <c r="I2181" i="2"/>
  <c r="I2182" i="2"/>
  <c r="I2183" i="2"/>
  <c r="I2184" i="2"/>
  <c r="I2185" i="2"/>
  <c r="I2186" i="2"/>
  <c r="I2187" i="2"/>
  <c r="I2188" i="2"/>
  <c r="I2189" i="2"/>
  <c r="I2190" i="2"/>
  <c r="I2191" i="2"/>
  <c r="I2192" i="2"/>
  <c r="I2193" i="2"/>
  <c r="I2194" i="2"/>
  <c r="I2809" i="2"/>
  <c r="I2195" i="2"/>
  <c r="I2810" i="2"/>
  <c r="I2811" i="2"/>
  <c r="I2812" i="2"/>
  <c r="I2813" i="2"/>
  <c r="I2814" i="2"/>
  <c r="I2815" i="2"/>
  <c r="I2816" i="2"/>
  <c r="I2817" i="2"/>
  <c r="I2818" i="2"/>
  <c r="I2819" i="2"/>
  <c r="I2820" i="2"/>
  <c r="I2821" i="2"/>
  <c r="I2822" i="2"/>
  <c r="I2823" i="2"/>
  <c r="I2824" i="2"/>
  <c r="I2825" i="2"/>
  <c r="I2826" i="2"/>
  <c r="I2827" i="2"/>
  <c r="I2828" i="2"/>
  <c r="I2829" i="2"/>
  <c r="I2830" i="2"/>
  <c r="I2831" i="2"/>
  <c r="I2832" i="2"/>
  <c r="I2833" i="2"/>
  <c r="I2834" i="2"/>
  <c r="I2835" i="2"/>
  <c r="I2836" i="2"/>
  <c r="I2837" i="2"/>
  <c r="I2838" i="2"/>
  <c r="I2839" i="2"/>
  <c r="I2840" i="2"/>
  <c r="I2841" i="2"/>
  <c r="I2842" i="2"/>
  <c r="I2843" i="2"/>
  <c r="I2844" i="2"/>
  <c r="I2845" i="2"/>
  <c r="I2846" i="2"/>
  <c r="I2847" i="2"/>
  <c r="I2848" i="2"/>
  <c r="I2849" i="2"/>
  <c r="I2850" i="2"/>
  <c r="I2851" i="2"/>
  <c r="I2852" i="2"/>
  <c r="I2853" i="2"/>
  <c r="I2854" i="2"/>
  <c r="I2855" i="2"/>
  <c r="I2856" i="2"/>
  <c r="I2857" i="2"/>
  <c r="I2858" i="2"/>
  <c r="I2859" i="2"/>
  <c r="I2860" i="2"/>
  <c r="I2861" i="2"/>
  <c r="I2862" i="2"/>
  <c r="I2863" i="2"/>
  <c r="I2864" i="2"/>
  <c r="I2865" i="2"/>
  <c r="I2866" i="2"/>
  <c r="I2867" i="2"/>
  <c r="I2868" i="2"/>
  <c r="I2869" i="2"/>
  <c r="I2870" i="2"/>
  <c r="I2871" i="2"/>
  <c r="I2872" i="2"/>
  <c r="I2873" i="2"/>
  <c r="I2874" i="2"/>
  <c r="I2875" i="2"/>
  <c r="I2876" i="2"/>
  <c r="I2877" i="2"/>
  <c r="I2878" i="2"/>
  <c r="I2879" i="2"/>
  <c r="I2880" i="2"/>
  <c r="I2881" i="2"/>
  <c r="I2882" i="2"/>
  <c r="I2883" i="2"/>
  <c r="I2884" i="2"/>
  <c r="I2885" i="2"/>
  <c r="I2886" i="2"/>
  <c r="I2887" i="2"/>
  <c r="I194" i="2"/>
  <c r="I2888" i="2"/>
  <c r="I195" i="2"/>
  <c r="I196" i="2"/>
  <c r="I197" i="2"/>
  <c r="I198" i="2"/>
  <c r="I199" i="2"/>
  <c r="I200" i="2"/>
  <c r="I201" i="2"/>
  <c r="I202" i="2"/>
  <c r="I203" i="2"/>
  <c r="I204" i="2"/>
  <c r="I205" i="2"/>
  <c r="I206" i="2"/>
  <c r="I207" i="2"/>
  <c r="I208" i="2"/>
  <c r="I209" i="2"/>
  <c r="I210" i="2"/>
  <c r="I211" i="2"/>
  <c r="I212" i="2"/>
  <c r="I213" i="2"/>
  <c r="I214" i="2"/>
  <c r="I215" i="2"/>
  <c r="I216" i="2"/>
  <c r="I217" i="2"/>
  <c r="I218" i="2"/>
  <c r="I219" i="2"/>
  <c r="I220" i="2"/>
  <c r="I221" i="2"/>
  <c r="I222" i="2"/>
  <c r="I223" i="2"/>
  <c r="I224" i="2"/>
  <c r="I225" i="2"/>
  <c r="I226" i="2"/>
  <c r="I227" i="2"/>
  <c r="I228" i="2"/>
  <c r="I229" i="2"/>
  <c r="I230" i="2"/>
  <c r="I231" i="2"/>
  <c r="I232" i="2"/>
  <c r="I233" i="2"/>
  <c r="I234" i="2"/>
  <c r="I235" i="2"/>
  <c r="I236" i="2"/>
  <c r="I237" i="2"/>
  <c r="I238" i="2"/>
  <c r="I239" i="2"/>
  <c r="I240" i="2"/>
  <c r="I241" i="2"/>
  <c r="I242" i="2"/>
  <c r="I243" i="2"/>
  <c r="I244" i="2"/>
  <c r="I245" i="2"/>
  <c r="I246" i="2"/>
  <c r="I247" i="2"/>
  <c r="I248" i="2"/>
  <c r="I249" i="2"/>
  <c r="I250" i="2"/>
  <c r="I251" i="2"/>
  <c r="I252" i="2"/>
  <c r="I253" i="2"/>
  <c r="I254" i="2"/>
  <c r="I255" i="2"/>
  <c r="I256" i="2"/>
  <c r="I257" i="2"/>
  <c r="I258" i="2"/>
  <c r="I259" i="2"/>
  <c r="I260" i="2"/>
  <c r="I261" i="2"/>
  <c r="I262" i="2"/>
  <c r="I263" i="2"/>
  <c r="I264" i="2"/>
  <c r="I265" i="2"/>
  <c r="I266" i="2"/>
  <c r="I267" i="2"/>
  <c r="I268" i="2"/>
  <c r="I269" i="2"/>
  <c r="I270" i="2"/>
  <c r="I271" i="2"/>
  <c r="I272" i="2"/>
  <c r="I273" i="2"/>
  <c r="I2470" i="2"/>
  <c r="I274" i="2"/>
  <c r="I2471" i="2"/>
  <c r="I2472" i="2"/>
  <c r="I2473" i="2"/>
  <c r="I2474" i="2"/>
  <c r="I2475" i="2"/>
  <c r="I2476" i="2"/>
  <c r="I2477" i="2"/>
  <c r="I2478" i="2"/>
  <c r="I2479" i="2"/>
  <c r="I2480" i="2"/>
  <c r="I2481" i="2"/>
  <c r="I2482" i="2"/>
  <c r="I2483" i="2"/>
  <c r="I2484" i="2"/>
  <c r="I2485" i="2"/>
  <c r="I2486" i="2"/>
  <c r="I2487" i="2"/>
  <c r="I2488" i="2"/>
  <c r="I2489" i="2"/>
  <c r="I2490" i="2"/>
  <c r="I2491" i="2"/>
  <c r="I2492" i="2"/>
  <c r="I2493" i="2"/>
  <c r="I2494" i="2"/>
  <c r="I2495" i="2"/>
  <c r="I2496" i="2"/>
  <c r="I2497" i="2"/>
  <c r="I2498" i="2"/>
  <c r="I2499" i="2"/>
  <c r="I2500" i="2"/>
  <c r="I2501" i="2"/>
  <c r="I2502" i="2"/>
  <c r="I2503" i="2"/>
  <c r="I2504" i="2"/>
  <c r="I2505" i="2"/>
  <c r="I2506" i="2"/>
  <c r="I2507" i="2"/>
  <c r="I2508" i="2"/>
  <c r="I2509" i="2"/>
  <c r="I2510" i="2"/>
  <c r="I2511" i="2"/>
  <c r="I2512" i="2"/>
  <c r="I2513" i="2"/>
  <c r="I2514" i="2"/>
  <c r="I2515" i="2"/>
  <c r="I2516" i="2"/>
  <c r="I2517" i="2"/>
  <c r="I2518" i="2"/>
  <c r="I2519" i="2"/>
  <c r="I2520" i="2"/>
  <c r="I2521" i="2"/>
  <c r="I2522" i="2"/>
  <c r="I2523" i="2"/>
  <c r="I1157" i="2"/>
  <c r="I1158" i="2"/>
  <c r="I1159" i="2"/>
  <c r="I1160" i="2"/>
  <c r="I1161" i="2"/>
  <c r="I1162" i="2"/>
  <c r="I1163" i="2"/>
  <c r="I1164" i="2"/>
  <c r="I1165" i="2"/>
  <c r="I1166" i="2"/>
  <c r="I1167" i="2"/>
  <c r="I1168" i="2"/>
  <c r="I1169" i="2"/>
  <c r="I1170" i="2"/>
  <c r="I1171" i="2"/>
  <c r="I1172" i="2"/>
  <c r="I1173" i="2"/>
  <c r="I1174" i="2"/>
  <c r="I1175" i="2"/>
  <c r="I1176" i="2"/>
  <c r="I1177" i="2"/>
  <c r="I1178" i="2"/>
  <c r="I1179" i="2"/>
  <c r="I1180" i="2"/>
  <c r="I1181" i="2"/>
  <c r="I1182" i="2"/>
  <c r="I1183" i="2"/>
  <c r="I1184" i="2"/>
  <c r="I1185" i="2"/>
  <c r="I1186" i="2"/>
  <c r="I1187" i="2"/>
  <c r="I1188" i="2"/>
  <c r="I1189" i="2"/>
  <c r="I1190" i="2"/>
  <c r="I1191" i="2"/>
  <c r="I1192" i="2"/>
  <c r="I1193" i="2"/>
  <c r="I1194" i="2"/>
  <c r="I1195" i="2"/>
  <c r="I1196" i="2"/>
  <c r="I1197" i="2"/>
  <c r="I1198" i="2"/>
  <c r="I1199" i="2"/>
  <c r="I1200" i="2"/>
  <c r="I1201" i="2"/>
  <c r="I1202" i="2"/>
  <c r="I1203" i="2"/>
  <c r="I1204" i="2"/>
  <c r="I1205" i="2"/>
  <c r="I1206" i="2"/>
  <c r="I1207" i="2"/>
  <c r="I1208" i="2"/>
  <c r="I1209" i="2"/>
  <c r="I1210" i="2"/>
  <c r="I1211" i="2"/>
  <c r="I1212" i="2"/>
  <c r="I1213" i="2"/>
  <c r="I1214" i="2"/>
  <c r="I1215" i="2"/>
  <c r="I1216" i="2"/>
  <c r="I1217" i="2"/>
  <c r="I1470" i="2"/>
  <c r="I1471" i="2"/>
  <c r="I1472" i="2"/>
  <c r="I1473" i="2"/>
  <c r="I1474" i="2"/>
  <c r="I1475" i="2"/>
  <c r="I1476" i="2"/>
  <c r="I1477" i="2"/>
  <c r="I1478" i="2"/>
  <c r="I1479" i="2"/>
  <c r="I1480" i="2"/>
  <c r="I1481" i="2"/>
  <c r="I1482" i="2"/>
  <c r="I1483" i="2"/>
  <c r="I1484" i="2"/>
  <c r="I1485" i="2"/>
  <c r="I1486" i="2"/>
  <c r="I1487" i="2"/>
  <c r="I1488" i="2"/>
  <c r="I1489" i="2"/>
  <c r="I1490" i="2"/>
  <c r="I1491" i="2"/>
  <c r="I1492" i="2"/>
  <c r="I1493" i="2"/>
  <c r="I1494" i="2"/>
  <c r="I1495" i="2"/>
  <c r="I1496" i="2"/>
  <c r="I1497" i="2"/>
  <c r="I1498" i="2"/>
  <c r="I1499" i="2"/>
  <c r="I1500" i="2"/>
  <c r="I1501" i="2"/>
  <c r="I1502" i="2"/>
  <c r="I1503" i="2"/>
  <c r="I1504" i="2"/>
  <c r="I1505" i="2"/>
  <c r="I1506" i="2"/>
  <c r="I1507" i="2"/>
  <c r="I1508" i="2"/>
  <c r="I1509" i="2"/>
  <c r="I1510" i="2"/>
  <c r="I1511" i="2"/>
  <c r="I1512" i="2"/>
  <c r="I1513" i="2"/>
  <c r="I1514" i="2"/>
  <c r="I1515" i="2"/>
  <c r="I1516" i="2"/>
  <c r="I1517" i="2"/>
  <c r="I1518" i="2"/>
  <c r="I1519" i="2"/>
  <c r="I1520" i="2"/>
  <c r="I1521" i="2"/>
  <c r="I1522" i="2"/>
  <c r="I1523" i="2"/>
  <c r="I1524" i="2"/>
  <c r="I1525" i="2"/>
  <c r="I1526" i="2"/>
  <c r="I1527" i="2"/>
  <c r="I1528" i="2"/>
  <c r="I1529" i="2"/>
  <c r="I1530" i="2"/>
  <c r="I1531" i="2"/>
  <c r="I1532" i="2"/>
  <c r="I1533" i="2"/>
  <c r="I1534" i="2"/>
  <c r="I1535" i="2"/>
  <c r="I896" i="2"/>
  <c r="I897" i="2"/>
  <c r="I898" i="2"/>
  <c r="I899" i="2"/>
  <c r="I900" i="2"/>
  <c r="I901" i="2"/>
  <c r="I902" i="2"/>
  <c r="I903" i="2"/>
  <c r="I904" i="2"/>
  <c r="I905" i="2"/>
  <c r="I906" i="2"/>
  <c r="I907" i="2"/>
  <c r="I908" i="2"/>
  <c r="I909" i="2"/>
  <c r="I910" i="2"/>
  <c r="I911" i="2"/>
  <c r="I912" i="2"/>
  <c r="I913" i="2"/>
  <c r="I914" i="2"/>
  <c r="I915" i="2"/>
  <c r="I916" i="2"/>
  <c r="I917" i="2"/>
  <c r="I918" i="2"/>
  <c r="I919" i="2"/>
  <c r="I920" i="2"/>
  <c r="I921" i="2"/>
  <c r="I922" i="2"/>
  <c r="I923" i="2"/>
  <c r="I924" i="2"/>
  <c r="I925" i="2"/>
  <c r="I926" i="2"/>
  <c r="I927" i="2"/>
  <c r="I928" i="2"/>
  <c r="I929" i="2"/>
  <c r="I930" i="2"/>
  <c r="I931" i="2"/>
  <c r="I932" i="2"/>
  <c r="I933" i="2"/>
  <c r="I934" i="2"/>
  <c r="I935" i="2"/>
  <c r="I936" i="2"/>
  <c r="I937" i="2"/>
  <c r="I938" i="2"/>
  <c r="I939" i="2"/>
  <c r="I940" i="2"/>
  <c r="I941" i="2"/>
  <c r="I942" i="2"/>
  <c r="I943" i="2"/>
  <c r="I944" i="2"/>
  <c r="I945" i="2"/>
  <c r="I946" i="2"/>
  <c r="I947" i="2"/>
  <c r="I948" i="2"/>
  <c r="I949" i="2"/>
  <c r="I950" i="2"/>
  <c r="I951" i="2"/>
  <c r="I952" i="2"/>
  <c r="I953" i="2"/>
  <c r="I954" i="2"/>
  <c r="I955" i="2"/>
  <c r="I956" i="2"/>
  <c r="I957" i="2"/>
  <c r="I958" i="2"/>
  <c r="I959" i="2"/>
  <c r="I960" i="2"/>
  <c r="I961" i="2"/>
  <c r="I962" i="2"/>
  <c r="I963" i="2"/>
  <c r="I3219" i="2"/>
  <c r="I3220" i="2"/>
  <c r="I964" i="2"/>
  <c r="I3221" i="2"/>
  <c r="I965" i="2"/>
  <c r="I966" i="2"/>
  <c r="I3222" i="2"/>
  <c r="I3223" i="2"/>
  <c r="I3224" i="2"/>
  <c r="I3225" i="2"/>
  <c r="I3226" i="2"/>
  <c r="I3227" i="2"/>
  <c r="I3228" i="2"/>
  <c r="I3229" i="2"/>
  <c r="I3230" i="2"/>
  <c r="I3231" i="2"/>
  <c r="I3232" i="2"/>
  <c r="I3233" i="2"/>
  <c r="I3234" i="2"/>
  <c r="I3235" i="2"/>
  <c r="I3236" i="2"/>
  <c r="I3237" i="2"/>
  <c r="I3238" i="2"/>
  <c r="I3239" i="2"/>
  <c r="I3240" i="2"/>
  <c r="I3241" i="2"/>
  <c r="I3242" i="2"/>
  <c r="I3243" i="2"/>
  <c r="I3244" i="2"/>
  <c r="I3245" i="2"/>
  <c r="I3246" i="2"/>
  <c r="I3247" i="2"/>
  <c r="I3248" i="2"/>
  <c r="I3249" i="2"/>
  <c r="I3250" i="2"/>
  <c r="I3251" i="2"/>
  <c r="I3252" i="2"/>
  <c r="I3253" i="2"/>
  <c r="I3254" i="2"/>
  <c r="I3255" i="2"/>
  <c r="I3256" i="2"/>
  <c r="I3257" i="2"/>
  <c r="I3258" i="2"/>
  <c r="I3259" i="2"/>
  <c r="I3260" i="2"/>
  <c r="I3261" i="2"/>
  <c r="I3262" i="2"/>
  <c r="I3263" i="2"/>
  <c r="I3264" i="2"/>
  <c r="I3265" i="2"/>
  <c r="I3266" i="2"/>
  <c r="I3267" i="2"/>
  <c r="I3268" i="2"/>
  <c r="I3269" i="2"/>
  <c r="I3270" i="2"/>
  <c r="I3271" i="2"/>
  <c r="I3272" i="2"/>
  <c r="I3273" i="2"/>
  <c r="I3274" i="2"/>
  <c r="I3275" i="2"/>
  <c r="I3276" i="2"/>
  <c r="I3277" i="2"/>
  <c r="I3278" i="2"/>
  <c r="I3279" i="2"/>
  <c r="I3280" i="2"/>
  <c r="I3281" i="2"/>
  <c r="I3282" i="2"/>
  <c r="I3283" i="2"/>
  <c r="I3284" i="2"/>
  <c r="I3285" i="2"/>
  <c r="I3286" i="2"/>
  <c r="I3287" i="2"/>
  <c r="I3564" i="2"/>
  <c r="I3288" i="2"/>
  <c r="I3289" i="2"/>
  <c r="I3290" i="2"/>
  <c r="I3565" i="2"/>
  <c r="I3566" i="2"/>
  <c r="I3567" i="2"/>
  <c r="I3568" i="2"/>
  <c r="I3569" i="2"/>
  <c r="I3570" i="2"/>
  <c r="I3571" i="2"/>
  <c r="I3572" i="2"/>
  <c r="I3573" i="2"/>
  <c r="I3574" i="2"/>
  <c r="I3575" i="2"/>
  <c r="I3576" i="2"/>
  <c r="I3577" i="2"/>
  <c r="I3578" i="2"/>
  <c r="I3579" i="2"/>
  <c r="I3580" i="2"/>
  <c r="I3581" i="2"/>
  <c r="I3582" i="2"/>
  <c r="I3583" i="2"/>
  <c r="I3584" i="2"/>
  <c r="I3585" i="2"/>
  <c r="I3586" i="2"/>
  <c r="I3587" i="2"/>
  <c r="I3588" i="2"/>
  <c r="I3589" i="2"/>
  <c r="I3590" i="2"/>
  <c r="I3591" i="2"/>
  <c r="I3592" i="2"/>
  <c r="I3593" i="2"/>
  <c r="I3594" i="2"/>
  <c r="I3595" i="2"/>
  <c r="I3596" i="2"/>
  <c r="I3597" i="2"/>
  <c r="I3598" i="2"/>
  <c r="I3599" i="2"/>
  <c r="I3600" i="2"/>
  <c r="I3601" i="2"/>
  <c r="I3602" i="2"/>
  <c r="I3603" i="2"/>
  <c r="I3604" i="2"/>
  <c r="I3605" i="2"/>
  <c r="I3606" i="2"/>
  <c r="I3607" i="2"/>
  <c r="I3608" i="2"/>
  <c r="I3609" i="2"/>
  <c r="I3610" i="2"/>
  <c r="I3611" i="2"/>
  <c r="I3612" i="2"/>
  <c r="I3613" i="2"/>
  <c r="I3614" i="2"/>
  <c r="I3615" i="2"/>
  <c r="I3616" i="2"/>
  <c r="I3617" i="2"/>
  <c r="I3618" i="2"/>
  <c r="I3619" i="2"/>
  <c r="I3620" i="2"/>
  <c r="I3621" i="2"/>
  <c r="I3622" i="2"/>
  <c r="I3623" i="2"/>
  <c r="I3624" i="2"/>
  <c r="I3625" i="2"/>
  <c r="I3626" i="2"/>
  <c r="I3627" i="2"/>
  <c r="I3628" i="2"/>
  <c r="I3629" i="2"/>
  <c r="I3630" i="2"/>
  <c r="I3631" i="2"/>
  <c r="I3632" i="2"/>
  <c r="I3633" i="2"/>
  <c r="I3634" i="2"/>
  <c r="I3915" i="2"/>
  <c r="I3635" i="2"/>
  <c r="I3636" i="2"/>
  <c r="I3916" i="2"/>
  <c r="I3917" i="2"/>
  <c r="I3918" i="2"/>
  <c r="I3919" i="2"/>
  <c r="I3920" i="2"/>
  <c r="I3921" i="2"/>
  <c r="I3922" i="2"/>
  <c r="I3923" i="2"/>
  <c r="I3924" i="2"/>
  <c r="I3925" i="2"/>
  <c r="I3926" i="2"/>
  <c r="I3927" i="2"/>
  <c r="I3928" i="2"/>
  <c r="I3929" i="2"/>
  <c r="I3930" i="2"/>
  <c r="I3931" i="2"/>
  <c r="I3932" i="2"/>
  <c r="I3933" i="2"/>
  <c r="I3934" i="2"/>
  <c r="I3935" i="2"/>
  <c r="I3936" i="2"/>
  <c r="I3937" i="2"/>
  <c r="I3938" i="2"/>
  <c r="I3939" i="2"/>
  <c r="I3940" i="2"/>
  <c r="I3941" i="2"/>
  <c r="I3942" i="2"/>
  <c r="I3943" i="2"/>
  <c r="I3944" i="2"/>
  <c r="I3945" i="2"/>
  <c r="I3946" i="2"/>
  <c r="I3947" i="2"/>
  <c r="I3948" i="2"/>
  <c r="I3949" i="2"/>
  <c r="I3950" i="2"/>
  <c r="I3951" i="2"/>
  <c r="I3952" i="2"/>
  <c r="I3953" i="2"/>
  <c r="I3954" i="2"/>
  <c r="I3955" i="2"/>
  <c r="I3956" i="2"/>
  <c r="I3957" i="2"/>
  <c r="I3958" i="2"/>
  <c r="I3959" i="2"/>
  <c r="I3960" i="2"/>
  <c r="I3961" i="2"/>
  <c r="I3962" i="2"/>
  <c r="I3963" i="2"/>
  <c r="I3964" i="2"/>
  <c r="I3965" i="2"/>
  <c r="I3966" i="2"/>
  <c r="I3967" i="2"/>
  <c r="I3968" i="2"/>
  <c r="I3969" i="2"/>
  <c r="I3970" i="2"/>
  <c r="I3971" i="2"/>
  <c r="I3972" i="2"/>
  <c r="I3973" i="2"/>
  <c r="I3974" i="2"/>
  <c r="I3975" i="2"/>
  <c r="I3976" i="2"/>
  <c r="I3977" i="2"/>
  <c r="I3978" i="2"/>
  <c r="I3979" i="2"/>
  <c r="I3980" i="2"/>
  <c r="I3981" i="2"/>
  <c r="I3982" i="2"/>
  <c r="I3983" i="2"/>
  <c r="I3984" i="2"/>
  <c r="I615" i="2"/>
  <c r="I3985" i="2"/>
  <c r="I616" i="2"/>
  <c r="I617" i="2"/>
  <c r="I618" i="2"/>
  <c r="I619" i="2"/>
  <c r="I620" i="2"/>
  <c r="I621" i="2"/>
  <c r="I622" i="2"/>
  <c r="I623" i="2"/>
  <c r="I624" i="2"/>
  <c r="I625" i="2"/>
  <c r="I626" i="2"/>
  <c r="I627" i="2"/>
  <c r="I628" i="2"/>
  <c r="I629" i="2"/>
  <c r="I630" i="2"/>
  <c r="I631" i="2"/>
  <c r="I632" i="2"/>
  <c r="I633" i="2"/>
  <c r="I634" i="2"/>
  <c r="I635" i="2"/>
  <c r="I636" i="2"/>
  <c r="I637" i="2"/>
  <c r="I638" i="2"/>
  <c r="I639" i="2"/>
  <c r="I640" i="2"/>
  <c r="I641" i="2"/>
  <c r="I642" i="2"/>
  <c r="I643" i="2"/>
  <c r="I644" i="2"/>
  <c r="I645" i="2"/>
  <c r="I646" i="2"/>
  <c r="I647" i="2"/>
  <c r="I648" i="2"/>
  <c r="I649" i="2"/>
  <c r="I650" i="2"/>
  <c r="I651" i="2"/>
  <c r="I652" i="2"/>
  <c r="I653" i="2"/>
  <c r="I654" i="2"/>
  <c r="I655" i="2"/>
  <c r="I656" i="2"/>
  <c r="I657" i="2"/>
  <c r="I658" i="2"/>
  <c r="I659" i="2"/>
  <c r="I660" i="2"/>
  <c r="I661" i="2"/>
  <c r="I662" i="2"/>
  <c r="I663" i="2"/>
  <c r="I664" i="2"/>
  <c r="I665" i="2"/>
  <c r="I666" i="2"/>
  <c r="I667" i="2"/>
  <c r="I668" i="2"/>
  <c r="I669" i="2"/>
  <c r="I670" i="2"/>
  <c r="I671" i="2"/>
  <c r="I672" i="2"/>
  <c r="I673" i="2"/>
  <c r="I674" i="2"/>
  <c r="I675" i="2"/>
  <c r="I676" i="2"/>
  <c r="I677" i="2"/>
  <c r="I678" i="2"/>
  <c r="I679" i="2"/>
  <c r="I680" i="2"/>
  <c r="I681" i="2"/>
  <c r="I682" i="2"/>
  <c r="I683" i="2"/>
  <c r="I684" i="2"/>
  <c r="I685" i="2"/>
  <c r="I686" i="2"/>
  <c r="I687" i="2"/>
  <c r="I1853" i="2"/>
  <c r="I1854" i="2"/>
  <c r="I1855" i="2"/>
  <c r="I688" i="2"/>
  <c r="I1856" i="2"/>
  <c r="I1857" i="2"/>
  <c r="I1858" i="2"/>
  <c r="I1859" i="2"/>
  <c r="I1860" i="2"/>
  <c r="I1861" i="2"/>
  <c r="I1862" i="2"/>
  <c r="I1863" i="2"/>
  <c r="I1864" i="2"/>
  <c r="I1865" i="2"/>
  <c r="I1866" i="2"/>
  <c r="I1867" i="2"/>
  <c r="I1868" i="2"/>
  <c r="I1869" i="2"/>
  <c r="I1870" i="2"/>
  <c r="I1871" i="2"/>
  <c r="I1872" i="2"/>
  <c r="I1873" i="2"/>
  <c r="I1874" i="2"/>
  <c r="I1875" i="2"/>
  <c r="I1876" i="2"/>
  <c r="I1877" i="2"/>
  <c r="I1878" i="2"/>
  <c r="I1879" i="2"/>
  <c r="I1880" i="2"/>
  <c r="I1881" i="2"/>
  <c r="I1882" i="2"/>
  <c r="I1883" i="2"/>
  <c r="I1884" i="2"/>
  <c r="I1885" i="2"/>
  <c r="I1886" i="2"/>
  <c r="I1887" i="2"/>
  <c r="I1888" i="2"/>
  <c r="I1889" i="2"/>
  <c r="I1890" i="2"/>
  <c r="I1891" i="2"/>
  <c r="I1892" i="2"/>
  <c r="I1893" i="2"/>
  <c r="I1894" i="2"/>
  <c r="I1895" i="2"/>
  <c r="I1896" i="2"/>
  <c r="I1897" i="2"/>
  <c r="I1898" i="2"/>
  <c r="I1899" i="2"/>
  <c r="I1900" i="2"/>
  <c r="I1901" i="2"/>
  <c r="I1902" i="2"/>
  <c r="I1903" i="2"/>
  <c r="I1904" i="2"/>
  <c r="I1905" i="2"/>
  <c r="I1906" i="2"/>
  <c r="I1907" i="2"/>
  <c r="I1908" i="2"/>
  <c r="I1909" i="2"/>
  <c r="I1910" i="2"/>
  <c r="I1911" i="2"/>
  <c r="I1912" i="2"/>
  <c r="I1913" i="2"/>
  <c r="I1914" i="2"/>
  <c r="I1915" i="2"/>
  <c r="I2196" i="2"/>
  <c r="I2197" i="2"/>
  <c r="I1916" i="2"/>
  <c r="I2198" i="2"/>
  <c r="I2199" i="2"/>
  <c r="I2200" i="2"/>
  <c r="I2201" i="2"/>
  <c r="I2202" i="2"/>
  <c r="I2203" i="2"/>
  <c r="I2204" i="2"/>
  <c r="I2205" i="2"/>
  <c r="I2206" i="2"/>
  <c r="I2207" i="2"/>
  <c r="I2208" i="2"/>
  <c r="I2209" i="2"/>
  <c r="I2210" i="2"/>
  <c r="I2211" i="2"/>
  <c r="I2212" i="2"/>
  <c r="I2213" i="2"/>
  <c r="I2214" i="2"/>
  <c r="I2215" i="2"/>
  <c r="I2216" i="2"/>
  <c r="I2217" i="2"/>
  <c r="I2218" i="2"/>
  <c r="I2219" i="2"/>
  <c r="I2220" i="2"/>
  <c r="I2221" i="2"/>
  <c r="I2222" i="2"/>
  <c r="I2223" i="2"/>
  <c r="I2224" i="2"/>
  <c r="I2225" i="2"/>
  <c r="I2226" i="2"/>
  <c r="I2227" i="2"/>
  <c r="I2228" i="2"/>
  <c r="I2229" i="2"/>
  <c r="I2230" i="2"/>
  <c r="I2231" i="2"/>
  <c r="I2232" i="2"/>
  <c r="I2233" i="2"/>
  <c r="I2234" i="2"/>
  <c r="I2235" i="2"/>
  <c r="I2236" i="2"/>
  <c r="I2237" i="2"/>
  <c r="I2238" i="2"/>
  <c r="I2239" i="2"/>
  <c r="I2240" i="2"/>
  <c r="I2241" i="2"/>
  <c r="I2242" i="2"/>
  <c r="I2243" i="2"/>
  <c r="I2244" i="2"/>
  <c r="I2245" i="2"/>
  <c r="I2246" i="2"/>
  <c r="I2247" i="2"/>
  <c r="I2248" i="2"/>
  <c r="I2249" i="2"/>
  <c r="I2250" i="2"/>
  <c r="I2251" i="2"/>
  <c r="I2252" i="2"/>
  <c r="I2253" i="2"/>
  <c r="I2254" i="2"/>
  <c r="I2255" i="2"/>
  <c r="I2256" i="2"/>
  <c r="I2257" i="2"/>
  <c r="I2258" i="2"/>
  <c r="I2259" i="2"/>
  <c r="I2260" i="2"/>
  <c r="I2261" i="2"/>
  <c r="I2262" i="2"/>
  <c r="I2263" i="2"/>
  <c r="I2264" i="2"/>
  <c r="I2265" i="2"/>
  <c r="I2266" i="2"/>
  <c r="I2267" i="2"/>
  <c r="I2268" i="2"/>
  <c r="I2269" i="2"/>
  <c r="I2270" i="2"/>
  <c r="I2271" i="2"/>
  <c r="I2889" i="2"/>
  <c r="I2272" i="2"/>
  <c r="I2273" i="2"/>
  <c r="I2890" i="2"/>
  <c r="I2891" i="2"/>
  <c r="I2892" i="2"/>
  <c r="I2893" i="2"/>
  <c r="I2894" i="2"/>
  <c r="I2895" i="2"/>
  <c r="I2896" i="2"/>
  <c r="I2897" i="2"/>
  <c r="I2898" i="2"/>
  <c r="I2899" i="2"/>
  <c r="I2900" i="2"/>
  <c r="I2901" i="2"/>
  <c r="I2902" i="2"/>
  <c r="I2903" i="2"/>
  <c r="I2904" i="2"/>
  <c r="I2905" i="2"/>
  <c r="I2906" i="2"/>
  <c r="I2907" i="2"/>
  <c r="I2908" i="2"/>
  <c r="I2909" i="2"/>
  <c r="I2910" i="2"/>
  <c r="I2911" i="2"/>
  <c r="I2912" i="2"/>
  <c r="I2913" i="2"/>
  <c r="I2914" i="2"/>
  <c r="I2915" i="2"/>
  <c r="I2916" i="2"/>
  <c r="I2917" i="2"/>
  <c r="I2918" i="2"/>
  <c r="I2919" i="2"/>
  <c r="I2920" i="2"/>
  <c r="I2921" i="2"/>
  <c r="I2922" i="2"/>
  <c r="I2923" i="2"/>
  <c r="I2924" i="2"/>
  <c r="I2925" i="2"/>
  <c r="I2926" i="2"/>
  <c r="I2927" i="2"/>
  <c r="I2928" i="2"/>
  <c r="I2929" i="2"/>
  <c r="I2930" i="2"/>
  <c r="I2931" i="2"/>
  <c r="I2932" i="2"/>
  <c r="I2933" i="2"/>
  <c r="I2934" i="2"/>
  <c r="I2935" i="2"/>
  <c r="I2936" i="2"/>
  <c r="I2937" i="2"/>
  <c r="I2938" i="2"/>
  <c r="I2939" i="2"/>
  <c r="I2940" i="2"/>
  <c r="I2941" i="2"/>
  <c r="I2942" i="2"/>
  <c r="I2943" i="2"/>
  <c r="I2944" i="2"/>
  <c r="I2945" i="2"/>
  <c r="I2946" i="2"/>
  <c r="I2947" i="2"/>
  <c r="I275" i="2"/>
  <c r="I276" i="2"/>
  <c r="I277" i="2"/>
  <c r="I278" i="2"/>
  <c r="I279" i="2"/>
  <c r="I280" i="2"/>
  <c r="I281" i="2"/>
  <c r="I282" i="2"/>
  <c r="I283" i="2"/>
  <c r="I284" i="2"/>
  <c r="I285" i="2"/>
  <c r="I286" i="2"/>
  <c r="I287" i="2"/>
  <c r="I288" i="2"/>
  <c r="I289" i="2"/>
  <c r="I290" i="2"/>
  <c r="I291" i="2"/>
  <c r="I292" i="2"/>
  <c r="I293" i="2"/>
  <c r="I294" i="2"/>
  <c r="I295" i="2"/>
  <c r="I296" i="2"/>
  <c r="I297" i="2"/>
  <c r="I298" i="2"/>
  <c r="I299" i="2"/>
  <c r="I300" i="2"/>
  <c r="I301" i="2"/>
  <c r="I302" i="2"/>
  <c r="I303" i="2"/>
  <c r="I304" i="2"/>
  <c r="I305" i="2"/>
  <c r="I306" i="2"/>
  <c r="I307" i="2"/>
  <c r="I308" i="2"/>
  <c r="I309" i="2"/>
  <c r="I310" i="2"/>
  <c r="I311" i="2"/>
  <c r="I312" i="2"/>
  <c r="I313" i="2"/>
  <c r="I314" i="2"/>
  <c r="I315" i="2"/>
  <c r="I316" i="2"/>
  <c r="I317" i="2"/>
  <c r="I318" i="2"/>
  <c r="I319" i="2"/>
  <c r="I320" i="2"/>
  <c r="I321" i="2"/>
  <c r="I322" i="2"/>
  <c r="I323" i="2"/>
  <c r="I324" i="2"/>
  <c r="I325" i="2"/>
  <c r="I326" i="2"/>
  <c r="I327" i="2"/>
  <c r="I328" i="2"/>
  <c r="I329" i="2"/>
  <c r="I330" i="2"/>
  <c r="I331" i="2"/>
  <c r="I332" i="2"/>
  <c r="I333" i="2"/>
  <c r="I334" i="2"/>
  <c r="I335" i="2"/>
  <c r="I336" i="2"/>
  <c r="I337" i="2"/>
  <c r="I338" i="2"/>
  <c r="I339" i="2"/>
  <c r="I340" i="2"/>
  <c r="I341" i="2"/>
  <c r="I342" i="2"/>
  <c r="I343" i="2"/>
  <c r="I344" i="2"/>
  <c r="I345" i="2"/>
  <c r="I2524" i="2"/>
  <c r="I2525" i="2"/>
  <c r="I2526" i="2"/>
  <c r="I2527" i="2"/>
  <c r="I2528" i="2"/>
  <c r="I2529" i="2"/>
  <c r="I2530" i="2"/>
  <c r="I2531" i="2"/>
  <c r="I2532" i="2"/>
  <c r="I2533" i="2"/>
  <c r="I2534" i="2"/>
  <c r="I2535" i="2"/>
  <c r="I2536" i="2"/>
  <c r="I2537" i="2"/>
  <c r="I2538" i="2"/>
  <c r="I2539" i="2"/>
  <c r="I2540" i="2"/>
  <c r="I2541" i="2"/>
  <c r="I2542" i="2"/>
  <c r="I2543" i="2"/>
  <c r="I2544" i="2"/>
  <c r="I2545" i="2"/>
  <c r="I2546" i="2"/>
  <c r="I2547" i="2"/>
  <c r="I2548" i="2"/>
  <c r="I2549" i="2"/>
  <c r="I2550" i="2"/>
  <c r="I2551" i="2"/>
  <c r="I2552" i="2"/>
  <c r="I2553" i="2"/>
  <c r="I2554" i="2"/>
  <c r="I2555" i="2"/>
  <c r="I2556" i="2"/>
  <c r="I2557" i="2"/>
  <c r="I2558" i="2"/>
  <c r="I2559" i="2"/>
  <c r="I2560" i="2"/>
  <c r="I2561" i="2"/>
  <c r="I2562" i="2"/>
  <c r="I2563" i="2"/>
  <c r="I2564" i="2"/>
  <c r="I2565" i="2"/>
  <c r="I2566" i="2"/>
  <c r="I2567" i="2"/>
  <c r="I2568" i="2"/>
  <c r="I2569" i="2"/>
  <c r="I2570" i="2"/>
  <c r="I2571" i="2"/>
  <c r="I2572" i="2"/>
  <c r="I2573" i="2"/>
  <c r="I2574" i="2"/>
  <c r="I2575" i="2"/>
  <c r="I2576" i="2"/>
  <c r="I2577" i="2"/>
  <c r="I2578" i="2"/>
  <c r="I2579" i="2"/>
  <c r="I2580" i="2"/>
  <c r="I2581" i="2"/>
  <c r="I1218" i="2"/>
  <c r="I2582" i="2"/>
  <c r="I2583" i="2"/>
  <c r="I1219" i="2"/>
  <c r="I1220" i="2"/>
  <c r="I1221" i="2"/>
  <c r="I1222" i="2"/>
  <c r="I1223" i="2"/>
  <c r="I1224" i="2"/>
  <c r="I1225" i="2"/>
  <c r="I1226" i="2"/>
  <c r="I1227" i="2"/>
  <c r="I1228" i="2"/>
  <c r="I1229" i="2"/>
  <c r="I1230" i="2"/>
  <c r="I1231" i="2"/>
  <c r="I1232" i="2"/>
  <c r="I1233" i="2"/>
  <c r="I1234" i="2"/>
  <c r="I1235" i="2"/>
  <c r="I1236" i="2"/>
  <c r="I1237" i="2"/>
  <c r="I1238" i="2"/>
  <c r="I1239" i="2"/>
  <c r="I1240" i="2"/>
  <c r="I1241" i="2"/>
  <c r="I1242" i="2"/>
  <c r="I1243" i="2"/>
  <c r="I1244" i="2"/>
  <c r="I1245" i="2"/>
  <c r="I1246" i="2"/>
  <c r="I1247" i="2"/>
  <c r="I1248" i="2"/>
  <c r="I1249" i="2"/>
  <c r="I1250" i="2"/>
  <c r="I1251" i="2"/>
  <c r="I1252" i="2"/>
  <c r="I1253" i="2"/>
  <c r="I1254" i="2"/>
  <c r="I1255" i="2"/>
  <c r="I1256" i="2"/>
  <c r="I1257" i="2"/>
  <c r="I1258" i="2"/>
  <c r="I1259" i="2"/>
  <c r="I1260" i="2"/>
  <c r="I1261" i="2"/>
  <c r="I1262" i="2"/>
  <c r="I1263" i="2"/>
  <c r="I1264" i="2"/>
  <c r="I1265" i="2"/>
  <c r="I1266" i="2"/>
  <c r="I1267" i="2"/>
  <c r="I1268" i="2"/>
  <c r="I1269" i="2"/>
  <c r="I1270" i="2"/>
  <c r="I1271" i="2"/>
  <c r="I1272" i="2"/>
  <c r="I1536" i="2"/>
  <c r="I1537" i="2"/>
  <c r="I1538" i="2"/>
  <c r="I1539" i="2"/>
  <c r="I1540" i="2"/>
  <c r="I1541" i="2"/>
  <c r="I1542" i="2"/>
  <c r="I1543" i="2"/>
  <c r="I1544" i="2"/>
  <c r="I1545" i="2"/>
  <c r="I1546" i="2"/>
  <c r="I1547" i="2"/>
  <c r="I1548" i="2"/>
  <c r="I1549" i="2"/>
  <c r="I1550" i="2"/>
  <c r="I1551" i="2"/>
  <c r="I1552" i="2"/>
  <c r="I1553" i="2"/>
  <c r="I1554" i="2"/>
  <c r="I1555" i="2"/>
  <c r="I1556" i="2"/>
  <c r="I1557" i="2"/>
  <c r="I1558" i="2"/>
  <c r="I1559" i="2"/>
  <c r="I1560" i="2"/>
  <c r="I1561" i="2"/>
  <c r="I1562" i="2"/>
  <c r="I1563" i="2"/>
  <c r="I1564" i="2"/>
  <c r="I1565" i="2"/>
  <c r="I1566" i="2"/>
  <c r="I1567" i="2"/>
  <c r="I1568" i="2"/>
  <c r="I1569" i="2"/>
  <c r="I1570" i="2"/>
  <c r="I1571" i="2"/>
  <c r="I1572" i="2"/>
  <c r="I1573" i="2"/>
  <c r="I1574" i="2"/>
  <c r="I1575" i="2"/>
  <c r="I1576" i="2"/>
  <c r="I1577" i="2"/>
  <c r="I1578" i="2"/>
  <c r="I1579" i="2"/>
  <c r="I1580" i="2"/>
  <c r="I1581" i="2"/>
  <c r="I1582" i="2"/>
  <c r="I1583" i="2"/>
  <c r="I1584" i="2"/>
  <c r="I1585" i="2"/>
  <c r="I1586" i="2"/>
  <c r="N689" i="2"/>
  <c r="N690" i="2"/>
  <c r="N691" i="2"/>
  <c r="N692" i="2"/>
  <c r="N693" i="2"/>
  <c r="N694" i="2"/>
  <c r="N695" i="2"/>
  <c r="N696" i="2"/>
  <c r="N697" i="2"/>
  <c r="N698" i="2"/>
  <c r="N699" i="2"/>
  <c r="N700" i="2"/>
  <c r="N701" i="2"/>
  <c r="N702" i="2"/>
  <c r="N703" i="2"/>
  <c r="N704" i="2"/>
  <c r="N705" i="2"/>
  <c r="N706" i="2"/>
  <c r="N707" i="2"/>
  <c r="N708" i="2"/>
  <c r="N709" i="2"/>
  <c r="N710" i="2"/>
  <c r="N711" i="2"/>
  <c r="N712" i="2"/>
  <c r="N713" i="2"/>
  <c r="N714" i="2"/>
  <c r="N715" i="2"/>
  <c r="N716" i="2"/>
  <c r="N717" i="2"/>
  <c r="N718" i="2"/>
  <c r="N719" i="2"/>
  <c r="N720" i="2"/>
  <c r="N721" i="2"/>
  <c r="N722" i="2"/>
  <c r="N723" i="2"/>
  <c r="N724" i="2"/>
  <c r="N725" i="2"/>
  <c r="N726" i="2"/>
  <c r="N727" i="2"/>
  <c r="N728" i="2"/>
  <c r="N729" i="2"/>
  <c r="N730" i="2"/>
  <c r="N731" i="2"/>
  <c r="N732" i="2"/>
  <c r="N733" i="2"/>
  <c r="N734" i="2"/>
  <c r="N735" i="2"/>
  <c r="N736" i="2"/>
  <c r="N737" i="2"/>
  <c r="N738" i="2"/>
  <c r="N739" i="2"/>
  <c r="N740" i="2"/>
  <c r="N741" i="2"/>
  <c r="N742" i="2"/>
  <c r="N743" i="2"/>
  <c r="N744" i="2"/>
  <c r="N745" i="2"/>
  <c r="N746" i="2"/>
  <c r="N747" i="2"/>
  <c r="N748" i="2"/>
  <c r="N749" i="2"/>
  <c r="N750" i="2"/>
  <c r="N751" i="2"/>
  <c r="N752" i="2"/>
  <c r="N753" i="2"/>
  <c r="N754" i="2"/>
  <c r="N755" i="2"/>
  <c r="N756" i="2"/>
  <c r="N2948" i="2"/>
  <c r="N2949" i="2"/>
  <c r="N757" i="2"/>
  <c r="N2950" i="2"/>
  <c r="N758" i="2"/>
  <c r="N759" i="2"/>
  <c r="N2951" i="2"/>
  <c r="N2952" i="2"/>
  <c r="N2953" i="2"/>
  <c r="N2954" i="2"/>
  <c r="N2955" i="2"/>
  <c r="N2956" i="2"/>
  <c r="N2957" i="2"/>
  <c r="N2958" i="2"/>
  <c r="N2959" i="2"/>
  <c r="N2960" i="2"/>
  <c r="N2961" i="2"/>
  <c r="N2962" i="2"/>
  <c r="N2963" i="2"/>
  <c r="N2964" i="2"/>
  <c r="N2965" i="2"/>
  <c r="N2966" i="2"/>
  <c r="N2967" i="2"/>
  <c r="N2968" i="2"/>
  <c r="N2969" i="2"/>
  <c r="N2970" i="2"/>
  <c r="N2971" i="2"/>
  <c r="N2972" i="2"/>
  <c r="N2973" i="2"/>
  <c r="N2974" i="2"/>
  <c r="N2975" i="2"/>
  <c r="N2976" i="2"/>
  <c r="N2977" i="2"/>
  <c r="N2978" i="2"/>
  <c r="N2979" i="2"/>
  <c r="N2980" i="2"/>
  <c r="N2981" i="2"/>
  <c r="N2982" i="2"/>
  <c r="N2983" i="2"/>
  <c r="N2984" i="2"/>
  <c r="N2985" i="2"/>
  <c r="N2986" i="2"/>
  <c r="N2987" i="2"/>
  <c r="N2988" i="2"/>
  <c r="N2989" i="2"/>
  <c r="N2990" i="2"/>
  <c r="N2991" i="2"/>
  <c r="N2992" i="2"/>
  <c r="N2993" i="2"/>
  <c r="N2994" i="2"/>
  <c r="N2995" i="2"/>
  <c r="N2996" i="2"/>
  <c r="N2997" i="2"/>
  <c r="N2998" i="2"/>
  <c r="N2999" i="2"/>
  <c r="N3000" i="2"/>
  <c r="N3001" i="2"/>
  <c r="N3002" i="2"/>
  <c r="N3003" i="2"/>
  <c r="N3004" i="2"/>
  <c r="N3005" i="2"/>
  <c r="N3006" i="2"/>
  <c r="N3007" i="2"/>
  <c r="N3008" i="2"/>
  <c r="N3009" i="2"/>
  <c r="N3010" i="2"/>
  <c r="N3011" i="2"/>
  <c r="N3012" i="2"/>
  <c r="N3013" i="2"/>
  <c r="N3014" i="2"/>
  <c r="N3015" i="2"/>
  <c r="N3016" i="2"/>
  <c r="N3291" i="2"/>
  <c r="N3017" i="2"/>
  <c r="N3018" i="2"/>
  <c r="N3019" i="2"/>
  <c r="N3292" i="2"/>
  <c r="N3293" i="2"/>
  <c r="N3294" i="2"/>
  <c r="N3295" i="2"/>
  <c r="N3296" i="2"/>
  <c r="N3297" i="2"/>
  <c r="N3298" i="2"/>
  <c r="N3299" i="2"/>
  <c r="N3300" i="2"/>
  <c r="N3301" i="2"/>
  <c r="N3302" i="2"/>
  <c r="N3303" i="2"/>
  <c r="N3304" i="2"/>
  <c r="N3305" i="2"/>
  <c r="N3306" i="2"/>
  <c r="N3307" i="2"/>
  <c r="N3308" i="2"/>
  <c r="N3309" i="2"/>
  <c r="N3310" i="2"/>
  <c r="N3311" i="2"/>
  <c r="N3312" i="2"/>
  <c r="N3313" i="2"/>
  <c r="N3314" i="2"/>
  <c r="N3315" i="2"/>
  <c r="N3316" i="2"/>
  <c r="N3317" i="2"/>
  <c r="N3318" i="2"/>
  <c r="N3319" i="2"/>
  <c r="N3320" i="2"/>
  <c r="N3321" i="2"/>
  <c r="N3322" i="2"/>
  <c r="N3323" i="2"/>
  <c r="N3324" i="2"/>
  <c r="N3325" i="2"/>
  <c r="N3326" i="2"/>
  <c r="N3327" i="2"/>
  <c r="N3328" i="2"/>
  <c r="N3329" i="2"/>
  <c r="N3330" i="2"/>
  <c r="N3331" i="2"/>
  <c r="N3332" i="2"/>
  <c r="N3333" i="2"/>
  <c r="N3334" i="2"/>
  <c r="N3335" i="2"/>
  <c r="N3336" i="2"/>
  <c r="N3337" i="2"/>
  <c r="N3338" i="2"/>
  <c r="N3339" i="2"/>
  <c r="N3340" i="2"/>
  <c r="N3341" i="2"/>
  <c r="N3342" i="2"/>
  <c r="N3343" i="2"/>
  <c r="N3344" i="2"/>
  <c r="N3345" i="2"/>
  <c r="N3346" i="2"/>
  <c r="N3347" i="2"/>
  <c r="N3348" i="2"/>
  <c r="N3349" i="2"/>
  <c r="N3350" i="2"/>
  <c r="N3351" i="2"/>
  <c r="N3352" i="2"/>
  <c r="N3353" i="2"/>
  <c r="N3354" i="2"/>
  <c r="N3355" i="2"/>
  <c r="N3356" i="2"/>
  <c r="N3357" i="2"/>
  <c r="N3358" i="2"/>
  <c r="N3359" i="2"/>
  <c r="N3360" i="2"/>
  <c r="N3361" i="2"/>
  <c r="N3637" i="2"/>
  <c r="N3362" i="2"/>
  <c r="N3363" i="2"/>
  <c r="N3638" i="2"/>
  <c r="N3639" i="2"/>
  <c r="N3640" i="2"/>
  <c r="N3641" i="2"/>
  <c r="N3642" i="2"/>
  <c r="N3643" i="2"/>
  <c r="N3644" i="2"/>
  <c r="N3645" i="2"/>
  <c r="N3646" i="2"/>
  <c r="N3647" i="2"/>
  <c r="N3648" i="2"/>
  <c r="N3649" i="2"/>
  <c r="N3650" i="2"/>
  <c r="N3651" i="2"/>
  <c r="N3652" i="2"/>
  <c r="N3653" i="2"/>
  <c r="N3654" i="2"/>
  <c r="N3655" i="2"/>
  <c r="N3656" i="2"/>
  <c r="N3657" i="2"/>
  <c r="N3658" i="2"/>
  <c r="N3659" i="2"/>
  <c r="N3660" i="2"/>
  <c r="N3661" i="2"/>
  <c r="N3662" i="2"/>
  <c r="N3663" i="2"/>
  <c r="N3664" i="2"/>
  <c r="N3665" i="2"/>
  <c r="N3666" i="2"/>
  <c r="N3667" i="2"/>
  <c r="N3668" i="2"/>
  <c r="N3669" i="2"/>
  <c r="N3670" i="2"/>
  <c r="N3671" i="2"/>
  <c r="N3672" i="2"/>
  <c r="N3673" i="2"/>
  <c r="N3674" i="2"/>
  <c r="N3675" i="2"/>
  <c r="N3676" i="2"/>
  <c r="N3677" i="2"/>
  <c r="N3678" i="2"/>
  <c r="N3679" i="2"/>
  <c r="N3680" i="2"/>
  <c r="N3681" i="2"/>
  <c r="N3682" i="2"/>
  <c r="N3683" i="2"/>
  <c r="N3684" i="2"/>
  <c r="N3685" i="2"/>
  <c r="N3686" i="2"/>
  <c r="N3687" i="2"/>
  <c r="N3688" i="2"/>
  <c r="N3689" i="2"/>
  <c r="N3690" i="2"/>
  <c r="N3691" i="2"/>
  <c r="N3692" i="2"/>
  <c r="N3693" i="2"/>
  <c r="N3694" i="2"/>
  <c r="N3695" i="2"/>
  <c r="N3696" i="2"/>
  <c r="N3697" i="2"/>
  <c r="N3698" i="2"/>
  <c r="N3699" i="2"/>
  <c r="N3700" i="2"/>
  <c r="N3701" i="2"/>
  <c r="N3702" i="2"/>
  <c r="N3703" i="2"/>
  <c r="N3704" i="2"/>
  <c r="N3705" i="2"/>
  <c r="N3706" i="2"/>
  <c r="N346" i="2"/>
  <c r="N3707" i="2"/>
  <c r="N347" i="2"/>
  <c r="N348" i="2"/>
  <c r="N349" i="2"/>
  <c r="N350" i="2"/>
  <c r="N351" i="2"/>
  <c r="N352" i="2"/>
  <c r="N353" i="2"/>
  <c r="N354" i="2"/>
  <c r="N355" i="2"/>
  <c r="N356" i="2"/>
  <c r="N357" i="2"/>
  <c r="N358" i="2"/>
  <c r="N359" i="2"/>
  <c r="N360" i="2"/>
  <c r="N361" i="2"/>
  <c r="N362" i="2"/>
  <c r="N363" i="2"/>
  <c r="N364" i="2"/>
  <c r="N365" i="2"/>
  <c r="N366" i="2"/>
  <c r="N367" i="2"/>
  <c r="N368" i="2"/>
  <c r="N369" i="2"/>
  <c r="N370" i="2"/>
  <c r="N371" i="2"/>
  <c r="N372" i="2"/>
  <c r="N373" i="2"/>
  <c r="N374" i="2"/>
  <c r="N375" i="2"/>
  <c r="N376" i="2"/>
  <c r="N377" i="2"/>
  <c r="N378" i="2"/>
  <c r="N379" i="2"/>
  <c r="N380" i="2"/>
  <c r="N381" i="2"/>
  <c r="N382" i="2"/>
  <c r="N383" i="2"/>
  <c r="N384" i="2"/>
  <c r="N385" i="2"/>
  <c r="N386" i="2"/>
  <c r="N387" i="2"/>
  <c r="N388" i="2"/>
  <c r="N389" i="2"/>
  <c r="N390" i="2"/>
  <c r="N391" i="2"/>
  <c r="N392" i="2"/>
  <c r="N393" i="2"/>
  <c r="N394" i="2"/>
  <c r="N395" i="2"/>
  <c r="N396" i="2"/>
  <c r="N397" i="2"/>
  <c r="N398" i="2"/>
  <c r="N399" i="2"/>
  <c r="N400" i="2"/>
  <c r="N401" i="2"/>
  <c r="N402" i="2"/>
  <c r="N403" i="2"/>
  <c r="N404" i="2"/>
  <c r="N405" i="2"/>
  <c r="N406" i="2"/>
  <c r="N407" i="2"/>
  <c r="N408" i="2"/>
  <c r="N409" i="2"/>
  <c r="N410" i="2"/>
  <c r="N411" i="2"/>
  <c r="N412" i="2"/>
  <c r="N413" i="2"/>
  <c r="N414" i="2"/>
  <c r="N415" i="2"/>
  <c r="N416" i="2"/>
  <c r="N417" i="2"/>
  <c r="N418" i="2"/>
  <c r="N1587" i="2"/>
  <c r="N1588" i="2"/>
  <c r="N1589" i="2"/>
  <c r="N419" i="2"/>
  <c r="N1590" i="2"/>
  <c r="N1591" i="2"/>
  <c r="N1592" i="2"/>
  <c r="N1593" i="2"/>
  <c r="N1594" i="2"/>
  <c r="N1595" i="2"/>
  <c r="N1596" i="2"/>
  <c r="N1597" i="2"/>
  <c r="N1598" i="2"/>
  <c r="N1599" i="2"/>
  <c r="N1600" i="2"/>
  <c r="N1601" i="2"/>
  <c r="N1602" i="2"/>
  <c r="N1603" i="2"/>
  <c r="N1604" i="2"/>
  <c r="N1605" i="2"/>
  <c r="N1606" i="2"/>
  <c r="N1607" i="2"/>
  <c r="N1608" i="2"/>
  <c r="N1609" i="2"/>
  <c r="N1610" i="2"/>
  <c r="N1611" i="2"/>
  <c r="N1612" i="2"/>
  <c r="N1613" i="2"/>
  <c r="N1614" i="2"/>
  <c r="N1615" i="2"/>
  <c r="N1616" i="2"/>
  <c r="N1617" i="2"/>
  <c r="N1618" i="2"/>
  <c r="N1619" i="2"/>
  <c r="N1620" i="2"/>
  <c r="N1621" i="2"/>
  <c r="N1622" i="2"/>
  <c r="N1623" i="2"/>
  <c r="N1624" i="2"/>
  <c r="N1625" i="2"/>
  <c r="N1626" i="2"/>
  <c r="N1627" i="2"/>
  <c r="N1628" i="2"/>
  <c r="N1629" i="2"/>
  <c r="N1630" i="2"/>
  <c r="N1631" i="2"/>
  <c r="N1632" i="2"/>
  <c r="N1633" i="2"/>
  <c r="N1634" i="2"/>
  <c r="N1635" i="2"/>
  <c r="N1636" i="2"/>
  <c r="N1637" i="2"/>
  <c r="N1638" i="2"/>
  <c r="N1639" i="2"/>
  <c r="N1640" i="2"/>
  <c r="N1641" i="2"/>
  <c r="N1642" i="2"/>
  <c r="N1643" i="2"/>
  <c r="N1644" i="2"/>
  <c r="N1645" i="2"/>
  <c r="N1646" i="2"/>
  <c r="N1647" i="2"/>
  <c r="N1648" i="2"/>
  <c r="N1649" i="2"/>
  <c r="N1917" i="2"/>
  <c r="N1918" i="2"/>
  <c r="N1650" i="2"/>
  <c r="N1919" i="2"/>
  <c r="N1920" i="2"/>
  <c r="N1921" i="2"/>
  <c r="N1922" i="2"/>
  <c r="N1923" i="2"/>
  <c r="N1924" i="2"/>
  <c r="N1925" i="2"/>
  <c r="N1926" i="2"/>
  <c r="N1927" i="2"/>
  <c r="N1928" i="2"/>
  <c r="N1929" i="2"/>
  <c r="N1930" i="2"/>
  <c r="N1931" i="2"/>
  <c r="N1932" i="2"/>
  <c r="N1933" i="2"/>
  <c r="N1934" i="2"/>
  <c r="N1935" i="2"/>
  <c r="N1936" i="2"/>
  <c r="N1937" i="2"/>
  <c r="N1938" i="2"/>
  <c r="N1939" i="2"/>
  <c r="N1940" i="2"/>
  <c r="N1941" i="2"/>
  <c r="N1942" i="2"/>
  <c r="N1943" i="2"/>
  <c r="N1944" i="2"/>
  <c r="N1945" i="2"/>
  <c r="N1946" i="2"/>
  <c r="N1947" i="2"/>
  <c r="N1948" i="2"/>
  <c r="N1949" i="2"/>
  <c r="N1950" i="2"/>
  <c r="N1951" i="2"/>
  <c r="N1952" i="2"/>
  <c r="N1953" i="2"/>
  <c r="N1954" i="2"/>
  <c r="N1955" i="2"/>
  <c r="N1956" i="2"/>
  <c r="N1957" i="2"/>
  <c r="N1958" i="2"/>
  <c r="N1959" i="2"/>
  <c r="N1960" i="2"/>
  <c r="N1961" i="2"/>
  <c r="N1962" i="2"/>
  <c r="N1963" i="2"/>
  <c r="N1964" i="2"/>
  <c r="N1965" i="2"/>
  <c r="N1966" i="2"/>
  <c r="N1967" i="2"/>
  <c r="N1968" i="2"/>
  <c r="N1969" i="2"/>
  <c r="N1970" i="2"/>
  <c r="N1971" i="2"/>
  <c r="N1972" i="2"/>
  <c r="N1973" i="2"/>
  <c r="N1974" i="2"/>
  <c r="N1975" i="2"/>
  <c r="N1976" i="2"/>
  <c r="N1977" i="2"/>
  <c r="N1978" i="2"/>
  <c r="N1979" i="2"/>
  <c r="N1980" i="2"/>
  <c r="N1981" i="2"/>
  <c r="N1982" i="2"/>
  <c r="N1983" i="2"/>
  <c r="N1984" i="2"/>
  <c r="N1985" i="2"/>
  <c r="N1986" i="2"/>
  <c r="N1987" i="2"/>
  <c r="N1988" i="2"/>
  <c r="N1989" i="2"/>
  <c r="N1990" i="2"/>
  <c r="N1991" i="2"/>
  <c r="N1992" i="2"/>
  <c r="N2584" i="2"/>
  <c r="N1993" i="2"/>
  <c r="N1994" i="2"/>
  <c r="N2585" i="2"/>
  <c r="N2586" i="2"/>
  <c r="N2587" i="2"/>
  <c r="N2588" i="2"/>
  <c r="N2589" i="2"/>
  <c r="N2590" i="2"/>
  <c r="N2591" i="2"/>
  <c r="N2592" i="2"/>
  <c r="N2593" i="2"/>
  <c r="N2594" i="2"/>
  <c r="N2595" i="2"/>
  <c r="N2596" i="2"/>
  <c r="N2597" i="2"/>
  <c r="N2598" i="2"/>
  <c r="N2599" i="2"/>
  <c r="N2600" i="2"/>
  <c r="N2601" i="2"/>
  <c r="N2602" i="2"/>
  <c r="N2603" i="2"/>
  <c r="N2604" i="2"/>
  <c r="N2605" i="2"/>
  <c r="N2606" i="2"/>
  <c r="N2607" i="2"/>
  <c r="N2608" i="2"/>
  <c r="N2609" i="2"/>
  <c r="N2610" i="2"/>
  <c r="N2611" i="2"/>
  <c r="N2612" i="2"/>
  <c r="N2613" i="2"/>
  <c r="N2614" i="2"/>
  <c r="N2615" i="2"/>
  <c r="N2616" i="2"/>
  <c r="N2617" i="2"/>
  <c r="N2618" i="2"/>
  <c r="N2619" i="2"/>
  <c r="N2620" i="2"/>
  <c r="N2621" i="2"/>
  <c r="N2622" i="2"/>
  <c r="N2623" i="2"/>
  <c r="N2624" i="2"/>
  <c r="N2625" i="2"/>
  <c r="N2626" i="2"/>
  <c r="N2627" i="2"/>
  <c r="N2628" i="2"/>
  <c r="N2629" i="2"/>
  <c r="N2630" i="2"/>
  <c r="N2631" i="2"/>
  <c r="N2632" i="2"/>
  <c r="N2633" i="2"/>
  <c r="N2634" i="2"/>
  <c r="N2635" i="2"/>
  <c r="N2636" i="2"/>
  <c r="N2637" i="2"/>
  <c r="N2638" i="2"/>
  <c r="N2639" i="2"/>
  <c r="N2640" i="2"/>
  <c r="N2641" i="2"/>
  <c r="N2642" i="2"/>
  <c r="N2" i="2"/>
  <c r="N3" i="2"/>
  <c r="N4" i="2"/>
  <c r="N5" i="2"/>
  <c r="N6" i="2"/>
  <c r="N7" i="2"/>
  <c r="N8" i="2"/>
  <c r="N9" i="2"/>
  <c r="N10" i="2"/>
  <c r="N11" i="2"/>
  <c r="N12" i="2"/>
  <c r="N13" i="2"/>
  <c r="N14" i="2"/>
  <c r="N15" i="2"/>
  <c r="N16" i="2"/>
  <c r="N17" i="2"/>
  <c r="N18" i="2"/>
  <c r="N19" i="2"/>
  <c r="N20" i="2"/>
  <c r="N21" i="2"/>
  <c r="N22" i="2"/>
  <c r="N23" i="2"/>
  <c r="N24" i="2"/>
  <c r="N25" i="2"/>
  <c r="N26" i="2"/>
  <c r="N27" i="2"/>
  <c r="N28" i="2"/>
  <c r="N29" i="2"/>
  <c r="N30" i="2"/>
  <c r="N31" i="2"/>
  <c r="N32" i="2"/>
  <c r="N33" i="2"/>
  <c r="N34" i="2"/>
  <c r="N35" i="2"/>
  <c r="N36" i="2"/>
  <c r="N37" i="2"/>
  <c r="N38" i="2"/>
  <c r="N39" i="2"/>
  <c r="N40" i="2"/>
  <c r="N41" i="2"/>
  <c r="N42" i="2"/>
  <c r="N43" i="2"/>
  <c r="N44" i="2"/>
  <c r="N45" i="2"/>
  <c r="N46" i="2"/>
  <c r="N47" i="2"/>
  <c r="N48" i="2"/>
  <c r="N49" i="2"/>
  <c r="N50" i="2"/>
  <c r="N51" i="2"/>
  <c r="N52" i="2"/>
  <c r="N53" i="2"/>
  <c r="N54" i="2"/>
  <c r="N55" i="2"/>
  <c r="N56" i="2"/>
  <c r="N57" i="2"/>
  <c r="N58" i="2"/>
  <c r="N59" i="2"/>
  <c r="N60" i="2"/>
  <c r="N61" i="2"/>
  <c r="N62" i="2"/>
  <c r="N63" i="2"/>
  <c r="N64" i="2"/>
  <c r="N65" i="2"/>
  <c r="N66" i="2"/>
  <c r="N67" i="2"/>
  <c r="N68" i="2"/>
  <c r="N69" i="2"/>
  <c r="N70" i="2"/>
  <c r="N71" i="2"/>
  <c r="N72" i="2"/>
  <c r="N2274" i="2"/>
  <c r="N2275" i="2"/>
  <c r="N2276" i="2"/>
  <c r="N2277" i="2"/>
  <c r="N2278" i="2"/>
  <c r="N2279" i="2"/>
  <c r="N2280" i="2"/>
  <c r="N2281" i="2"/>
  <c r="N2282" i="2"/>
  <c r="N2283" i="2"/>
  <c r="N2284" i="2"/>
  <c r="N2285" i="2"/>
  <c r="N2286" i="2"/>
  <c r="N2287" i="2"/>
  <c r="N2288" i="2"/>
  <c r="N2289" i="2"/>
  <c r="N2290" i="2"/>
  <c r="N2291" i="2"/>
  <c r="N2292" i="2"/>
  <c r="N2293" i="2"/>
  <c r="N2294" i="2"/>
  <c r="N2295" i="2"/>
  <c r="N2296" i="2"/>
  <c r="N2297" i="2"/>
  <c r="N2298" i="2"/>
  <c r="N2299" i="2"/>
  <c r="N2300" i="2"/>
  <c r="N2301" i="2"/>
  <c r="N2302" i="2"/>
  <c r="N2303" i="2"/>
  <c r="N2304" i="2"/>
  <c r="N2305" i="2"/>
  <c r="N2306" i="2"/>
  <c r="N2307" i="2"/>
  <c r="N2308" i="2"/>
  <c r="N2309" i="2"/>
  <c r="N2310" i="2"/>
  <c r="N2311" i="2"/>
  <c r="N2312" i="2"/>
  <c r="N2313" i="2"/>
  <c r="N2314" i="2"/>
  <c r="N2315" i="2"/>
  <c r="N2316" i="2"/>
  <c r="N2317" i="2"/>
  <c r="N2318" i="2"/>
  <c r="N2319" i="2"/>
  <c r="N2320" i="2"/>
  <c r="N2321" i="2"/>
  <c r="N2322" i="2"/>
  <c r="N2323" i="2"/>
  <c r="N2324" i="2"/>
  <c r="N2325" i="2"/>
  <c r="N2326" i="2"/>
  <c r="N2327" i="2"/>
  <c r="N2328" i="2"/>
  <c r="N2329" i="2"/>
  <c r="N2330" i="2"/>
  <c r="N2331" i="2"/>
  <c r="N967" i="2"/>
  <c r="N2332" i="2"/>
  <c r="N2333" i="2"/>
  <c r="N968" i="2"/>
  <c r="N969" i="2"/>
  <c r="N970" i="2"/>
  <c r="N971" i="2"/>
  <c r="N972" i="2"/>
  <c r="N973" i="2"/>
  <c r="N974" i="2"/>
  <c r="N975" i="2"/>
  <c r="N976" i="2"/>
  <c r="N977" i="2"/>
  <c r="N978" i="2"/>
  <c r="N979" i="2"/>
  <c r="N980" i="2"/>
  <c r="N981" i="2"/>
  <c r="N982" i="2"/>
  <c r="N983" i="2"/>
  <c r="N984" i="2"/>
  <c r="N985" i="2"/>
  <c r="N986" i="2"/>
  <c r="N987" i="2"/>
  <c r="N988" i="2"/>
  <c r="N989" i="2"/>
  <c r="N990" i="2"/>
  <c r="N991" i="2"/>
  <c r="N992" i="2"/>
  <c r="N993" i="2"/>
  <c r="N994" i="2"/>
  <c r="N995" i="2"/>
  <c r="N996" i="2"/>
  <c r="N997" i="2"/>
  <c r="N998" i="2"/>
  <c r="N999" i="2"/>
  <c r="N1000" i="2"/>
  <c r="N1001" i="2"/>
  <c r="N1002" i="2"/>
  <c r="N1003" i="2"/>
  <c r="N1004" i="2"/>
  <c r="N1005" i="2"/>
  <c r="N1006" i="2"/>
  <c r="N1007" i="2"/>
  <c r="N1008" i="2"/>
  <c r="N1009" i="2"/>
  <c r="N1010" i="2"/>
  <c r="N1011" i="2"/>
  <c r="N1012" i="2"/>
  <c r="N1013" i="2"/>
  <c r="N1014" i="2"/>
  <c r="N1015" i="2"/>
  <c r="N1016" i="2"/>
  <c r="N1017" i="2"/>
  <c r="N1018" i="2"/>
  <c r="N1019" i="2"/>
  <c r="N1020" i="2"/>
  <c r="N1021" i="2"/>
  <c r="N1273" i="2"/>
  <c r="N1274" i="2"/>
  <c r="N1275" i="2"/>
  <c r="N1276" i="2"/>
  <c r="N1277" i="2"/>
  <c r="N1278" i="2"/>
  <c r="N1279" i="2"/>
  <c r="N1280" i="2"/>
  <c r="N1281" i="2"/>
  <c r="N1282" i="2"/>
  <c r="N1283" i="2"/>
  <c r="N1284" i="2"/>
  <c r="N1285" i="2"/>
  <c r="N1286" i="2"/>
  <c r="N1287" i="2"/>
  <c r="N1288" i="2"/>
  <c r="N1289" i="2"/>
  <c r="N1290" i="2"/>
  <c r="N1291" i="2"/>
  <c r="N1292" i="2"/>
  <c r="N1293" i="2"/>
  <c r="N1294" i="2"/>
  <c r="N1295" i="2"/>
  <c r="N1296" i="2"/>
  <c r="N1297" i="2"/>
  <c r="N1298" i="2"/>
  <c r="N1299" i="2"/>
  <c r="N1300" i="2"/>
  <c r="N1301" i="2"/>
  <c r="N1302" i="2"/>
  <c r="N1303" i="2"/>
  <c r="N1304" i="2"/>
  <c r="N1305" i="2"/>
  <c r="N1306" i="2"/>
  <c r="N1307" i="2"/>
  <c r="N1308" i="2"/>
  <c r="N1309" i="2"/>
  <c r="N1310" i="2"/>
  <c r="N1311" i="2"/>
  <c r="N1312" i="2"/>
  <c r="N1313" i="2"/>
  <c r="N1314" i="2"/>
  <c r="N1315" i="2"/>
  <c r="N1316" i="2"/>
  <c r="N1317" i="2"/>
  <c r="N1318" i="2"/>
  <c r="N1319" i="2"/>
  <c r="N1320" i="2"/>
  <c r="N1321" i="2"/>
  <c r="N1322" i="2"/>
  <c r="N1323" i="2"/>
  <c r="N760" i="2"/>
  <c r="N761" i="2"/>
  <c r="N762" i="2"/>
  <c r="N763" i="2"/>
  <c r="N764" i="2"/>
  <c r="N765" i="2"/>
  <c r="N766" i="2"/>
  <c r="N767" i="2"/>
  <c r="N768" i="2"/>
  <c r="N769" i="2"/>
  <c r="N770" i="2"/>
  <c r="N771" i="2"/>
  <c r="N772" i="2"/>
  <c r="N773" i="2"/>
  <c r="N774" i="2"/>
  <c r="N775" i="2"/>
  <c r="N776" i="2"/>
  <c r="N777" i="2"/>
  <c r="N778" i="2"/>
  <c r="N779" i="2"/>
  <c r="N780" i="2"/>
  <c r="N781" i="2"/>
  <c r="N782" i="2"/>
  <c r="N783" i="2"/>
  <c r="N784" i="2"/>
  <c r="N785" i="2"/>
  <c r="N786" i="2"/>
  <c r="N787" i="2"/>
  <c r="N788" i="2"/>
  <c r="N789" i="2"/>
  <c r="N790" i="2"/>
  <c r="N791" i="2"/>
  <c r="N792" i="2"/>
  <c r="N793" i="2"/>
  <c r="N794" i="2"/>
  <c r="N795" i="2"/>
  <c r="N796" i="2"/>
  <c r="N797" i="2"/>
  <c r="N798" i="2"/>
  <c r="N799" i="2"/>
  <c r="N800" i="2"/>
  <c r="N801" i="2"/>
  <c r="N802" i="2"/>
  <c r="N803" i="2"/>
  <c r="N804" i="2"/>
  <c r="N805" i="2"/>
  <c r="N806" i="2"/>
  <c r="N807" i="2"/>
  <c r="N808" i="2"/>
  <c r="N809" i="2"/>
  <c r="N810" i="2"/>
  <c r="N811" i="2"/>
  <c r="N812" i="2"/>
  <c r="N813" i="2"/>
  <c r="N814" i="2"/>
  <c r="N815" i="2"/>
  <c r="N816" i="2"/>
  <c r="N817" i="2"/>
  <c r="N818" i="2"/>
  <c r="N819" i="2"/>
  <c r="N820" i="2"/>
  <c r="N821" i="2"/>
  <c r="N822" i="2"/>
  <c r="N823" i="2"/>
  <c r="N824" i="2"/>
  <c r="N825" i="2"/>
  <c r="N826" i="2"/>
  <c r="N827" i="2"/>
  <c r="N828" i="2"/>
  <c r="N829" i="2"/>
  <c r="N3020" i="2"/>
  <c r="N3021" i="2"/>
  <c r="N830" i="2"/>
  <c r="N3022" i="2"/>
  <c r="N3023" i="2"/>
  <c r="N3024" i="2"/>
  <c r="N3025" i="2"/>
  <c r="N3026" i="2"/>
  <c r="N3027" i="2"/>
  <c r="N3028" i="2"/>
  <c r="N3029" i="2"/>
  <c r="N3030" i="2"/>
  <c r="N3031" i="2"/>
  <c r="N3032" i="2"/>
  <c r="N3033" i="2"/>
  <c r="N3034" i="2"/>
  <c r="N3035" i="2"/>
  <c r="N3036" i="2"/>
  <c r="N3037" i="2"/>
  <c r="N3038" i="2"/>
  <c r="N3039" i="2"/>
  <c r="N3040" i="2"/>
  <c r="N3041" i="2"/>
  <c r="N3042" i="2"/>
  <c r="N3043" i="2"/>
  <c r="N3044" i="2"/>
  <c r="N3045" i="2"/>
  <c r="N3046" i="2"/>
  <c r="N3047" i="2"/>
  <c r="N3048" i="2"/>
  <c r="N3049" i="2"/>
  <c r="N3050" i="2"/>
  <c r="N3051" i="2"/>
  <c r="N3052" i="2"/>
  <c r="N3053" i="2"/>
  <c r="N3054" i="2"/>
  <c r="N3055" i="2"/>
  <c r="N3056" i="2"/>
  <c r="N3057" i="2"/>
  <c r="N3058" i="2"/>
  <c r="N3059" i="2"/>
  <c r="N3060" i="2"/>
  <c r="N3061" i="2"/>
  <c r="N3062" i="2"/>
  <c r="N3063" i="2"/>
  <c r="N3064" i="2"/>
  <c r="N3065" i="2"/>
  <c r="N3066" i="2"/>
  <c r="N3067" i="2"/>
  <c r="N3068" i="2"/>
  <c r="N3069" i="2"/>
  <c r="N3070" i="2"/>
  <c r="N3071" i="2"/>
  <c r="N3072" i="2"/>
  <c r="N3073" i="2"/>
  <c r="N3074" i="2"/>
  <c r="N3075" i="2"/>
  <c r="N3076" i="2"/>
  <c r="N3077" i="2"/>
  <c r="N3078" i="2"/>
  <c r="N3079" i="2"/>
  <c r="N3080" i="2"/>
  <c r="N3081" i="2"/>
  <c r="N3082" i="2"/>
  <c r="N3083" i="2"/>
  <c r="N3084" i="2"/>
  <c r="N3085" i="2"/>
  <c r="N3086" i="2"/>
  <c r="N3087" i="2"/>
  <c r="N3088" i="2"/>
  <c r="N3089" i="2"/>
  <c r="N3090" i="2"/>
  <c r="N3091" i="2"/>
  <c r="N3092" i="2"/>
  <c r="N3093" i="2"/>
  <c r="N3364" i="2"/>
  <c r="N3365" i="2"/>
  <c r="N3366" i="2"/>
  <c r="N3367" i="2"/>
  <c r="N3094" i="2"/>
  <c r="N3368" i="2"/>
  <c r="N3369" i="2"/>
  <c r="N3370" i="2"/>
  <c r="N3371" i="2"/>
  <c r="N3372" i="2"/>
  <c r="N3373" i="2"/>
  <c r="N3374" i="2"/>
  <c r="N3375" i="2"/>
  <c r="N3376" i="2"/>
  <c r="N3377" i="2"/>
  <c r="N3378" i="2"/>
  <c r="N3379" i="2"/>
  <c r="N3380" i="2"/>
  <c r="N3381" i="2"/>
  <c r="N3382" i="2"/>
  <c r="N3383" i="2"/>
  <c r="N3384" i="2"/>
  <c r="N3385" i="2"/>
  <c r="N3386" i="2"/>
  <c r="N3387" i="2"/>
  <c r="N3388" i="2"/>
  <c r="N3389" i="2"/>
  <c r="N3390" i="2"/>
  <c r="N3391" i="2"/>
  <c r="N3392" i="2"/>
  <c r="N3393" i="2"/>
  <c r="N3394" i="2"/>
  <c r="N3395" i="2"/>
  <c r="N3396" i="2"/>
  <c r="N3397" i="2"/>
  <c r="N3398" i="2"/>
  <c r="N3399" i="2"/>
  <c r="N3400" i="2"/>
  <c r="N3401" i="2"/>
  <c r="N3402" i="2"/>
  <c r="N3403" i="2"/>
  <c r="N3404" i="2"/>
  <c r="N3405" i="2"/>
  <c r="N3406" i="2"/>
  <c r="N3407" i="2"/>
  <c r="N3408" i="2"/>
  <c r="N3409" i="2"/>
  <c r="N3410" i="2"/>
  <c r="N3411" i="2"/>
  <c r="N3412" i="2"/>
  <c r="N3413" i="2"/>
  <c r="N3414" i="2"/>
  <c r="N3415" i="2"/>
  <c r="N3416" i="2"/>
  <c r="N3417" i="2"/>
  <c r="N3418" i="2"/>
  <c r="N3419" i="2"/>
  <c r="N3420" i="2"/>
  <c r="N3421" i="2"/>
  <c r="N3422" i="2"/>
  <c r="N3423" i="2"/>
  <c r="N3424" i="2"/>
  <c r="N3425" i="2"/>
  <c r="N3426" i="2"/>
  <c r="N3427" i="2"/>
  <c r="N3428" i="2"/>
  <c r="N3429" i="2"/>
  <c r="N3430" i="2"/>
  <c r="N3708" i="2"/>
  <c r="N3431" i="2"/>
  <c r="N3432" i="2"/>
  <c r="N3709" i="2"/>
  <c r="N3433" i="2"/>
  <c r="N3710" i="2"/>
  <c r="N3711" i="2"/>
  <c r="N3712" i="2"/>
  <c r="N3713" i="2"/>
  <c r="N3714" i="2"/>
  <c r="N3715" i="2"/>
  <c r="N3716" i="2"/>
  <c r="N3717" i="2"/>
  <c r="N3718" i="2"/>
  <c r="N3719" i="2"/>
  <c r="N3720" i="2"/>
  <c r="N3721" i="2"/>
  <c r="N3722" i="2"/>
  <c r="N3723" i="2"/>
  <c r="N3724" i="2"/>
  <c r="N3725" i="2"/>
  <c r="N3726" i="2"/>
  <c r="N3727" i="2"/>
  <c r="N3728" i="2"/>
  <c r="N3729" i="2"/>
  <c r="N3730" i="2"/>
  <c r="N3731" i="2"/>
  <c r="N3732" i="2"/>
  <c r="N3733" i="2"/>
  <c r="N3734" i="2"/>
  <c r="N3735" i="2"/>
  <c r="N3736" i="2"/>
  <c r="N3737" i="2"/>
  <c r="N3738" i="2"/>
  <c r="N3739" i="2"/>
  <c r="N3740" i="2"/>
  <c r="N3741" i="2"/>
  <c r="N3742" i="2"/>
  <c r="N3743" i="2"/>
  <c r="N3744" i="2"/>
  <c r="N3745" i="2"/>
  <c r="N3746" i="2"/>
  <c r="N3747" i="2"/>
  <c r="N3748" i="2"/>
  <c r="N3749" i="2"/>
  <c r="N3750" i="2"/>
  <c r="N3751" i="2"/>
  <c r="N3752" i="2"/>
  <c r="N3753" i="2"/>
  <c r="N3754" i="2"/>
  <c r="N3755" i="2"/>
  <c r="N3756" i="2"/>
  <c r="N3757" i="2"/>
  <c r="N3758" i="2"/>
  <c r="N3759" i="2"/>
  <c r="N3760" i="2"/>
  <c r="N3761" i="2"/>
  <c r="N3762" i="2"/>
  <c r="N3763" i="2"/>
  <c r="N3764" i="2"/>
  <c r="N3765" i="2"/>
  <c r="N3766" i="2"/>
  <c r="N3767" i="2"/>
  <c r="N3768" i="2"/>
  <c r="N3769" i="2"/>
  <c r="N3770" i="2"/>
  <c r="N3771" i="2"/>
  <c r="N3772" i="2"/>
  <c r="N3773" i="2"/>
  <c r="N3774" i="2"/>
  <c r="N3775" i="2"/>
  <c r="N3776" i="2"/>
  <c r="N3777" i="2"/>
  <c r="N3778" i="2"/>
  <c r="N3779" i="2"/>
  <c r="N3780" i="2"/>
  <c r="N3781" i="2"/>
  <c r="N3782" i="2"/>
  <c r="N3783" i="2"/>
  <c r="N3784" i="2"/>
  <c r="N3785" i="2"/>
  <c r="N3786" i="2"/>
  <c r="N420" i="2"/>
  <c r="N421" i="2"/>
  <c r="N422" i="2"/>
  <c r="N423" i="2"/>
  <c r="N424" i="2"/>
  <c r="N425" i="2"/>
  <c r="N426" i="2"/>
  <c r="N427" i="2"/>
  <c r="N428" i="2"/>
  <c r="N429" i="2"/>
  <c r="N430" i="2"/>
  <c r="N431" i="2"/>
  <c r="N432" i="2"/>
  <c r="N433" i="2"/>
  <c r="N434" i="2"/>
  <c r="N435" i="2"/>
  <c r="N436" i="2"/>
  <c r="N437" i="2"/>
  <c r="N438" i="2"/>
  <c r="N439" i="2"/>
  <c r="N440" i="2"/>
  <c r="N441" i="2"/>
  <c r="N442" i="2"/>
  <c r="N443" i="2"/>
  <c r="N444" i="2"/>
  <c r="N445" i="2"/>
  <c r="N446" i="2"/>
  <c r="N447" i="2"/>
  <c r="N448" i="2"/>
  <c r="N449" i="2"/>
  <c r="N450" i="2"/>
  <c r="N451" i="2"/>
  <c r="N452" i="2"/>
  <c r="N453" i="2"/>
  <c r="N454" i="2"/>
  <c r="N455" i="2"/>
  <c r="N456" i="2"/>
  <c r="N457" i="2"/>
  <c r="N458" i="2"/>
  <c r="N459" i="2"/>
  <c r="N460" i="2"/>
  <c r="N461" i="2"/>
  <c r="N462" i="2"/>
  <c r="N463" i="2"/>
  <c r="N464" i="2"/>
  <c r="N465" i="2"/>
  <c r="N466" i="2"/>
  <c r="N467" i="2"/>
  <c r="N468" i="2"/>
  <c r="N469" i="2"/>
  <c r="N470" i="2"/>
  <c r="N471" i="2"/>
  <c r="N472" i="2"/>
  <c r="N473" i="2"/>
  <c r="N474" i="2"/>
  <c r="N475" i="2"/>
  <c r="N476" i="2"/>
  <c r="N477" i="2"/>
  <c r="N478" i="2"/>
  <c r="N479" i="2"/>
  <c r="N480" i="2"/>
  <c r="N481" i="2"/>
  <c r="N482" i="2"/>
  <c r="N483" i="2"/>
  <c r="N484" i="2"/>
  <c r="N485" i="2"/>
  <c r="N486" i="2"/>
  <c r="N487" i="2"/>
  <c r="N488" i="2"/>
  <c r="N489" i="2"/>
  <c r="N490" i="2"/>
  <c r="N491" i="2"/>
  <c r="N492" i="2"/>
  <c r="N493" i="2"/>
  <c r="N494" i="2"/>
  <c r="N495" i="2"/>
  <c r="N1651" i="2"/>
  <c r="N1652" i="2"/>
  <c r="N1653" i="2"/>
  <c r="N1654" i="2"/>
  <c r="N1655" i="2"/>
  <c r="N1656" i="2"/>
  <c r="N1657" i="2"/>
  <c r="N1658" i="2"/>
  <c r="N1659" i="2"/>
  <c r="N1660" i="2"/>
  <c r="N1661" i="2"/>
  <c r="N1662" i="2"/>
  <c r="N1663" i="2"/>
  <c r="N1664" i="2"/>
  <c r="N1665" i="2"/>
  <c r="N1666" i="2"/>
  <c r="N1667" i="2"/>
  <c r="N1668" i="2"/>
  <c r="N1669" i="2"/>
  <c r="N1670" i="2"/>
  <c r="N1671" i="2"/>
  <c r="N1672" i="2"/>
  <c r="N1673" i="2"/>
  <c r="N1674" i="2"/>
  <c r="N1675" i="2"/>
  <c r="N1676" i="2"/>
  <c r="N1677" i="2"/>
  <c r="N1678" i="2"/>
  <c r="N1679" i="2"/>
  <c r="N1680" i="2"/>
  <c r="N1681" i="2"/>
  <c r="N1682" i="2"/>
  <c r="N1683" i="2"/>
  <c r="N1684" i="2"/>
  <c r="N1685" i="2"/>
  <c r="N1686" i="2"/>
  <c r="N1687" i="2"/>
  <c r="N1688" i="2"/>
  <c r="N1689" i="2"/>
  <c r="N1690" i="2"/>
  <c r="N1691" i="2"/>
  <c r="N1692" i="2"/>
  <c r="N1693" i="2"/>
  <c r="N1694" i="2"/>
  <c r="N1695" i="2"/>
  <c r="N1696" i="2"/>
  <c r="N1697" i="2"/>
  <c r="N1698" i="2"/>
  <c r="N1699" i="2"/>
  <c r="N1700" i="2"/>
  <c r="N1701" i="2"/>
  <c r="N1702" i="2"/>
  <c r="N1703" i="2"/>
  <c r="N1704" i="2"/>
  <c r="N1705" i="2"/>
  <c r="N1706" i="2"/>
  <c r="N1707" i="2"/>
  <c r="N1708" i="2"/>
  <c r="N1709" i="2"/>
  <c r="N1710" i="2"/>
  <c r="N1711" i="2"/>
  <c r="N1712" i="2"/>
  <c r="N1995" i="2"/>
  <c r="N1996" i="2"/>
  <c r="N1997" i="2"/>
  <c r="N1998" i="2"/>
  <c r="N1999" i="2"/>
  <c r="N2000" i="2"/>
  <c r="N2001" i="2"/>
  <c r="N2002" i="2"/>
  <c r="N2003" i="2"/>
  <c r="N2004" i="2"/>
  <c r="N2005" i="2"/>
  <c r="N2006" i="2"/>
  <c r="N2007" i="2"/>
  <c r="N2008" i="2"/>
  <c r="N2009" i="2"/>
  <c r="N2010" i="2"/>
  <c r="N2011" i="2"/>
  <c r="N2012" i="2"/>
  <c r="N2013" i="2"/>
  <c r="N2014" i="2"/>
  <c r="N2015" i="2"/>
  <c r="N2016" i="2"/>
  <c r="N2017" i="2"/>
  <c r="N2018" i="2"/>
  <c r="N2019" i="2"/>
  <c r="N2020" i="2"/>
  <c r="N2021" i="2"/>
  <c r="N2022" i="2"/>
  <c r="N2023" i="2"/>
  <c r="N2024" i="2"/>
  <c r="N2025" i="2"/>
  <c r="N2026" i="2"/>
  <c r="N2027" i="2"/>
  <c r="N2028" i="2"/>
  <c r="N2029" i="2"/>
  <c r="N2030" i="2"/>
  <c r="N2031" i="2"/>
  <c r="N2032" i="2"/>
  <c r="N2033" i="2"/>
  <c r="N2034" i="2"/>
  <c r="N2035" i="2"/>
  <c r="N2036" i="2"/>
  <c r="N2037" i="2"/>
  <c r="N2038" i="2"/>
  <c r="N2039" i="2"/>
  <c r="N2040" i="2"/>
  <c r="N2041" i="2"/>
  <c r="N2042" i="2"/>
  <c r="N2043" i="2"/>
  <c r="N2044" i="2"/>
  <c r="N2045" i="2"/>
  <c r="N2046" i="2"/>
  <c r="N2047" i="2"/>
  <c r="N2048" i="2"/>
  <c r="N2049" i="2"/>
  <c r="N2050" i="2"/>
  <c r="N2051" i="2"/>
  <c r="N2052" i="2"/>
  <c r="N2053" i="2"/>
  <c r="N2054" i="2"/>
  <c r="N2055" i="2"/>
  <c r="N2056" i="2"/>
  <c r="N2057" i="2"/>
  <c r="N2058" i="2"/>
  <c r="N2059" i="2"/>
  <c r="N2060" i="2"/>
  <c r="N2061" i="2"/>
  <c r="N2062" i="2"/>
  <c r="N2643" i="2"/>
  <c r="N2644" i="2"/>
  <c r="N2645" i="2"/>
  <c r="N2646" i="2"/>
  <c r="N2647" i="2"/>
  <c r="N2648" i="2"/>
  <c r="N2649" i="2"/>
  <c r="N2650" i="2"/>
  <c r="N2651" i="2"/>
  <c r="N2652" i="2"/>
  <c r="N2653" i="2"/>
  <c r="N2654" i="2"/>
  <c r="N2655" i="2"/>
  <c r="N2656" i="2"/>
  <c r="N2657" i="2"/>
  <c r="N2658" i="2"/>
  <c r="N2659" i="2"/>
  <c r="N2660" i="2"/>
  <c r="N2661" i="2"/>
  <c r="N2662" i="2"/>
  <c r="N2663" i="2"/>
  <c r="N2664" i="2"/>
  <c r="N2665" i="2"/>
  <c r="N2666" i="2"/>
  <c r="N2667" i="2"/>
  <c r="N2668" i="2"/>
  <c r="N2669" i="2"/>
  <c r="N2670" i="2"/>
  <c r="N2671" i="2"/>
  <c r="N2672" i="2"/>
  <c r="N2673" i="2"/>
  <c r="N2674" i="2"/>
  <c r="N2675" i="2"/>
  <c r="N2676" i="2"/>
  <c r="N2677" i="2"/>
  <c r="N2678" i="2"/>
  <c r="N2679" i="2"/>
  <c r="N2680" i="2"/>
  <c r="N2681" i="2"/>
  <c r="N2682" i="2"/>
  <c r="N2683" i="2"/>
  <c r="N2684" i="2"/>
  <c r="N2685" i="2"/>
  <c r="N2686" i="2"/>
  <c r="N2687" i="2"/>
  <c r="N2688" i="2"/>
  <c r="N2689" i="2"/>
  <c r="N2690" i="2"/>
  <c r="N2691" i="2"/>
  <c r="N2692" i="2"/>
  <c r="N2693" i="2"/>
  <c r="N2694" i="2"/>
  <c r="N2695" i="2"/>
  <c r="N2696" i="2"/>
  <c r="N2697" i="2"/>
  <c r="N2698" i="2"/>
  <c r="N2699" i="2"/>
  <c r="N2700" i="2"/>
  <c r="N2701" i="2"/>
  <c r="N2702" i="2"/>
  <c r="N2703" i="2"/>
  <c r="N2704" i="2"/>
  <c r="N2705" i="2"/>
  <c r="N2706" i="2"/>
  <c r="N2707" i="2"/>
  <c r="N2708" i="2"/>
  <c r="N2709" i="2"/>
  <c r="N2710" i="2"/>
  <c r="N2711" i="2"/>
  <c r="N2712" i="2"/>
  <c r="N2713" i="2"/>
  <c r="N2714" i="2"/>
  <c r="N2715" i="2"/>
  <c r="N2716" i="2"/>
  <c r="N2717" i="2"/>
  <c r="N2718" i="2"/>
  <c r="N2719" i="2"/>
  <c r="N2720" i="2"/>
  <c r="N2721" i="2"/>
  <c r="N2722" i="2"/>
  <c r="N2723" i="2"/>
  <c r="N2724" i="2"/>
  <c r="N2725" i="2"/>
  <c r="N2726" i="2"/>
  <c r="N73" i="2"/>
  <c r="N74" i="2"/>
  <c r="N75" i="2"/>
  <c r="N76" i="2"/>
  <c r="N77" i="2"/>
  <c r="N78" i="2"/>
  <c r="N79" i="2"/>
  <c r="N80" i="2"/>
  <c r="N81" i="2"/>
  <c r="N82" i="2"/>
  <c r="N83" i="2"/>
  <c r="N84" i="2"/>
  <c r="N85" i="2"/>
  <c r="N86" i="2"/>
  <c r="N87" i="2"/>
  <c r="N88" i="2"/>
  <c r="N89" i="2"/>
  <c r="N90" i="2"/>
  <c r="N91" i="2"/>
  <c r="N92" i="2"/>
  <c r="N93" i="2"/>
  <c r="N94" i="2"/>
  <c r="N95" i="2"/>
  <c r="N96" i="2"/>
  <c r="N97" i="2"/>
  <c r="N98" i="2"/>
  <c r="N99" i="2"/>
  <c r="N100" i="2"/>
  <c r="N101" i="2"/>
  <c r="N102" i="2"/>
  <c r="N103" i="2"/>
  <c r="N104" i="2"/>
  <c r="N105" i="2"/>
  <c r="N106" i="2"/>
  <c r="N107" i="2"/>
  <c r="N108" i="2"/>
  <c r="N109" i="2"/>
  <c r="N110" i="2"/>
  <c r="N111" i="2"/>
  <c r="N112" i="2"/>
  <c r="N113" i="2"/>
  <c r="N114" i="2"/>
  <c r="N115" i="2"/>
  <c r="N116" i="2"/>
  <c r="N117" i="2"/>
  <c r="N118" i="2"/>
  <c r="N119" i="2"/>
  <c r="N120" i="2"/>
  <c r="N121" i="2"/>
  <c r="N122" i="2"/>
  <c r="N123" i="2"/>
  <c r="N124" i="2"/>
  <c r="N125" i="2"/>
  <c r="N126" i="2"/>
  <c r="N127" i="2"/>
  <c r="N128" i="2"/>
  <c r="N129" i="2"/>
  <c r="N130" i="2"/>
  <c r="N131" i="2"/>
  <c r="N132" i="2"/>
  <c r="N133" i="2"/>
  <c r="N134" i="2"/>
  <c r="N135" i="2"/>
  <c r="N2334" i="2"/>
  <c r="N2335" i="2"/>
  <c r="N136" i="2"/>
  <c r="N2336" i="2"/>
  <c r="N2337" i="2"/>
  <c r="N2338" i="2"/>
  <c r="N2339" i="2"/>
  <c r="N2340" i="2"/>
  <c r="N2341" i="2"/>
  <c r="N2342" i="2"/>
  <c r="N2343" i="2"/>
  <c r="N2344" i="2"/>
  <c r="N2345" i="2"/>
  <c r="N2346" i="2"/>
  <c r="N2347" i="2"/>
  <c r="N2348" i="2"/>
  <c r="N2349" i="2"/>
  <c r="N2350" i="2"/>
  <c r="N2351" i="2"/>
  <c r="N2352" i="2"/>
  <c r="N2353" i="2"/>
  <c r="N2354" i="2"/>
  <c r="N2355" i="2"/>
  <c r="N2356" i="2"/>
  <c r="N2357" i="2"/>
  <c r="N2358" i="2"/>
  <c r="N2359" i="2"/>
  <c r="N2360" i="2"/>
  <c r="N2361" i="2"/>
  <c r="N2362" i="2"/>
  <c r="N2363" i="2"/>
  <c r="N2364" i="2"/>
  <c r="N2365" i="2"/>
  <c r="N2366" i="2"/>
  <c r="N2367" i="2"/>
  <c r="N2368" i="2"/>
  <c r="N2369" i="2"/>
  <c r="N2370" i="2"/>
  <c r="N2371" i="2"/>
  <c r="N2372" i="2"/>
  <c r="N2373" i="2"/>
  <c r="N2374" i="2"/>
  <c r="N2375" i="2"/>
  <c r="N2376" i="2"/>
  <c r="N2377" i="2"/>
  <c r="N2378" i="2"/>
  <c r="N2379" i="2"/>
  <c r="N2380" i="2"/>
  <c r="N2381" i="2"/>
  <c r="N2382" i="2"/>
  <c r="N2383" i="2"/>
  <c r="N2384" i="2"/>
  <c r="N2385" i="2"/>
  <c r="N2386" i="2"/>
  <c r="N2387" i="2"/>
  <c r="N2388" i="2"/>
  <c r="N2389" i="2"/>
  <c r="N2390" i="2"/>
  <c r="N2391" i="2"/>
  <c r="N1022" i="2"/>
  <c r="N2392" i="2"/>
  <c r="N2393" i="2"/>
  <c r="N1023" i="2"/>
  <c r="N2394" i="2"/>
  <c r="N1024" i="2"/>
  <c r="N1025" i="2"/>
  <c r="N1026" i="2"/>
  <c r="N1027" i="2"/>
  <c r="N1028" i="2"/>
  <c r="N1029" i="2"/>
  <c r="N1030" i="2"/>
  <c r="N1031" i="2"/>
  <c r="N1032" i="2"/>
  <c r="N1033" i="2"/>
  <c r="N1034" i="2"/>
  <c r="N1035" i="2"/>
  <c r="N1036" i="2"/>
  <c r="N1037" i="2"/>
  <c r="N1038" i="2"/>
  <c r="N1039" i="2"/>
  <c r="N1040" i="2"/>
  <c r="N1041" i="2"/>
  <c r="N1042" i="2"/>
  <c r="N1043" i="2"/>
  <c r="N1044" i="2"/>
  <c r="N1045" i="2"/>
  <c r="N1046" i="2"/>
  <c r="N1047" i="2"/>
  <c r="N1048" i="2"/>
  <c r="N1049" i="2"/>
  <c r="N1050" i="2"/>
  <c r="N1051" i="2"/>
  <c r="N1052" i="2"/>
  <c r="N1053" i="2"/>
  <c r="N1054" i="2"/>
  <c r="N1055" i="2"/>
  <c r="N1056" i="2"/>
  <c r="N1057" i="2"/>
  <c r="N1058" i="2"/>
  <c r="N1059" i="2"/>
  <c r="N1060" i="2"/>
  <c r="N1061" i="2"/>
  <c r="N1062" i="2"/>
  <c r="N1063" i="2"/>
  <c r="N1064" i="2"/>
  <c r="N1065" i="2"/>
  <c r="N1066" i="2"/>
  <c r="N1067" i="2"/>
  <c r="N1068" i="2"/>
  <c r="N1069" i="2"/>
  <c r="N1070" i="2"/>
  <c r="N1071" i="2"/>
  <c r="N1072" i="2"/>
  <c r="N1073" i="2"/>
  <c r="N1074" i="2"/>
  <c r="N1075" i="2"/>
  <c r="N1076" i="2"/>
  <c r="N1077" i="2"/>
  <c r="N1078" i="2"/>
  <c r="N1079" i="2"/>
  <c r="N1080" i="2"/>
  <c r="N1081" i="2"/>
  <c r="N1082" i="2"/>
  <c r="N1083" i="2"/>
  <c r="N1084" i="2"/>
  <c r="N1085" i="2"/>
  <c r="N1086" i="2"/>
  <c r="N1087" i="2"/>
  <c r="N1088" i="2"/>
  <c r="N1089" i="2"/>
  <c r="N1324" i="2"/>
  <c r="N1325" i="2"/>
  <c r="N1326" i="2"/>
  <c r="N1090" i="2"/>
  <c r="N1091" i="2"/>
  <c r="N1327" i="2"/>
  <c r="N1328" i="2"/>
  <c r="N1329" i="2"/>
  <c r="N1092" i="2"/>
  <c r="N1330" i="2"/>
  <c r="N1331" i="2"/>
  <c r="N1332" i="2"/>
  <c r="N1333" i="2"/>
  <c r="N1334" i="2"/>
  <c r="N1335" i="2"/>
  <c r="N1336" i="2"/>
  <c r="N1337" i="2"/>
  <c r="N1338" i="2"/>
  <c r="N1339" i="2"/>
  <c r="N1340" i="2"/>
  <c r="N1341" i="2"/>
  <c r="N1342" i="2"/>
  <c r="N1343" i="2"/>
  <c r="N1344" i="2"/>
  <c r="N1345" i="2"/>
  <c r="N1346" i="2"/>
  <c r="N1347" i="2"/>
  <c r="N1348" i="2"/>
  <c r="N1349" i="2"/>
  <c r="N1350" i="2"/>
  <c r="N1351" i="2"/>
  <c r="N1352" i="2"/>
  <c r="N1353" i="2"/>
  <c r="N1354" i="2"/>
  <c r="N1355" i="2"/>
  <c r="N1356" i="2"/>
  <c r="N1357" i="2"/>
  <c r="N1358" i="2"/>
  <c r="N1359" i="2"/>
  <c r="N1360" i="2"/>
  <c r="N1361" i="2"/>
  <c r="N1362" i="2"/>
  <c r="N1363" i="2"/>
  <c r="N1364" i="2"/>
  <c r="N1365" i="2"/>
  <c r="N1366" i="2"/>
  <c r="N1367" i="2"/>
  <c r="N1368" i="2"/>
  <c r="N1369" i="2"/>
  <c r="N1370" i="2"/>
  <c r="N1371" i="2"/>
  <c r="N1372" i="2"/>
  <c r="N1373" i="2"/>
  <c r="N1374" i="2"/>
  <c r="N1375" i="2"/>
  <c r="N1376" i="2"/>
  <c r="N1377" i="2"/>
  <c r="N1378" i="2"/>
  <c r="N1379" i="2"/>
  <c r="N1380" i="2"/>
  <c r="N1381" i="2"/>
  <c r="N1382" i="2"/>
  <c r="N1383" i="2"/>
  <c r="N1384" i="2"/>
  <c r="N1385" i="2"/>
  <c r="N1386" i="2"/>
  <c r="N1387" i="2"/>
  <c r="N831" i="2"/>
  <c r="N832" i="2"/>
  <c r="N833" i="2"/>
  <c r="N834" i="2"/>
  <c r="N835" i="2"/>
  <c r="N836" i="2"/>
  <c r="N837" i="2"/>
  <c r="N838" i="2"/>
  <c r="N839" i="2"/>
  <c r="N840" i="2"/>
  <c r="N841" i="2"/>
  <c r="N842" i="2"/>
  <c r="N843" i="2"/>
  <c r="N844" i="2"/>
  <c r="N845" i="2"/>
  <c r="N846" i="2"/>
  <c r="N847" i="2"/>
  <c r="N848" i="2"/>
  <c r="N849" i="2"/>
  <c r="N850" i="2"/>
  <c r="N851" i="2"/>
  <c r="N852" i="2"/>
  <c r="N853" i="2"/>
  <c r="N854" i="2"/>
  <c r="N855" i="2"/>
  <c r="N856" i="2"/>
  <c r="N857" i="2"/>
  <c r="N858" i="2"/>
  <c r="N859" i="2"/>
  <c r="N860" i="2"/>
  <c r="N861" i="2"/>
  <c r="N862" i="2"/>
  <c r="N863" i="2"/>
  <c r="N864" i="2"/>
  <c r="N865" i="2"/>
  <c r="N866" i="2"/>
  <c r="N867" i="2"/>
  <c r="N868" i="2"/>
  <c r="N869" i="2"/>
  <c r="N870" i="2"/>
  <c r="N871" i="2"/>
  <c r="N872" i="2"/>
  <c r="N873" i="2"/>
  <c r="N874" i="2"/>
  <c r="N875" i="2"/>
  <c r="N876" i="2"/>
  <c r="N877" i="2"/>
  <c r="N878" i="2"/>
  <c r="N879" i="2"/>
  <c r="N880" i="2"/>
  <c r="N881" i="2"/>
  <c r="N882" i="2"/>
  <c r="N883" i="2"/>
  <c r="N884" i="2"/>
  <c r="N885" i="2"/>
  <c r="N886" i="2"/>
  <c r="N887" i="2"/>
  <c r="N888" i="2"/>
  <c r="N889" i="2"/>
  <c r="N890" i="2"/>
  <c r="N891" i="2"/>
  <c r="N892" i="2"/>
  <c r="N893" i="2"/>
  <c r="N3095" i="2"/>
  <c r="N3096" i="2"/>
  <c r="N3097" i="2"/>
  <c r="N3098" i="2"/>
  <c r="N894" i="2"/>
  <c r="N895" i="2"/>
  <c r="N3099" i="2"/>
  <c r="N3100" i="2"/>
  <c r="N3101" i="2"/>
  <c r="N3102" i="2"/>
  <c r="N3103" i="2"/>
  <c r="N3104" i="2"/>
  <c r="N3105" i="2"/>
  <c r="N3106" i="2"/>
  <c r="N3107" i="2"/>
  <c r="N3108" i="2"/>
  <c r="N3109" i="2"/>
  <c r="N3110" i="2"/>
  <c r="N3111" i="2"/>
  <c r="N3112" i="2"/>
  <c r="N3113" i="2"/>
  <c r="N3114" i="2"/>
  <c r="N3115" i="2"/>
  <c r="N3116" i="2"/>
  <c r="N3117" i="2"/>
  <c r="N3118" i="2"/>
  <c r="N3119" i="2"/>
  <c r="N3120" i="2"/>
  <c r="N3121" i="2"/>
  <c r="N3122" i="2"/>
  <c r="N3123" i="2"/>
  <c r="N3124" i="2"/>
  <c r="N3125" i="2"/>
  <c r="N3126" i="2"/>
  <c r="N3127" i="2"/>
  <c r="N3128" i="2"/>
  <c r="N3129" i="2"/>
  <c r="N3130" i="2"/>
  <c r="N3131" i="2"/>
  <c r="N3132" i="2"/>
  <c r="N3133" i="2"/>
  <c r="N3134" i="2"/>
  <c r="N3135" i="2"/>
  <c r="N3136" i="2"/>
  <c r="N3137" i="2"/>
  <c r="N3138" i="2"/>
  <c r="N3139" i="2"/>
  <c r="N3140" i="2"/>
  <c r="N3141" i="2"/>
  <c r="N3142" i="2"/>
  <c r="N3143" i="2"/>
  <c r="N3144" i="2"/>
  <c r="N3145" i="2"/>
  <c r="N3146" i="2"/>
  <c r="N3147" i="2"/>
  <c r="N3148" i="2"/>
  <c r="N3149" i="2"/>
  <c r="N3150" i="2"/>
  <c r="N3151" i="2"/>
  <c r="N3152" i="2"/>
  <c r="N3153" i="2"/>
  <c r="N3154" i="2"/>
  <c r="N3155" i="2"/>
  <c r="N3156" i="2"/>
  <c r="N3157" i="2"/>
  <c r="N3158" i="2"/>
  <c r="N3159" i="2"/>
  <c r="N3434" i="2"/>
  <c r="N3160" i="2"/>
  <c r="N3435" i="2"/>
  <c r="N3436" i="2"/>
  <c r="N3161" i="2"/>
  <c r="N3437" i="2"/>
  <c r="N3438" i="2"/>
  <c r="N3439" i="2"/>
  <c r="N3440" i="2"/>
  <c r="N3441" i="2"/>
  <c r="N3442" i="2"/>
  <c r="N3443" i="2"/>
  <c r="N3444" i="2"/>
  <c r="N3445" i="2"/>
  <c r="N3446" i="2"/>
  <c r="N3447" i="2"/>
  <c r="N3448" i="2"/>
  <c r="N3449" i="2"/>
  <c r="N3450" i="2"/>
  <c r="N3451" i="2"/>
  <c r="N3452" i="2"/>
  <c r="N3453" i="2"/>
  <c r="N3454" i="2"/>
  <c r="N3455" i="2"/>
  <c r="N3456" i="2"/>
  <c r="N3457" i="2"/>
  <c r="N3458" i="2"/>
  <c r="N3459" i="2"/>
  <c r="N3460" i="2"/>
  <c r="N3461" i="2"/>
  <c r="N3462" i="2"/>
  <c r="N3463" i="2"/>
  <c r="N3464" i="2"/>
  <c r="N3465" i="2"/>
  <c r="N3466" i="2"/>
  <c r="N3467" i="2"/>
  <c r="N3468" i="2"/>
  <c r="N3469" i="2"/>
  <c r="N3470" i="2"/>
  <c r="N3471" i="2"/>
  <c r="N3472" i="2"/>
  <c r="N3473" i="2"/>
  <c r="N3474" i="2"/>
  <c r="N3475" i="2"/>
  <c r="N3476" i="2"/>
  <c r="N3477" i="2"/>
  <c r="N3478" i="2"/>
  <c r="N3479" i="2"/>
  <c r="N3480" i="2"/>
  <c r="N3481" i="2"/>
  <c r="N3482" i="2"/>
  <c r="N3483" i="2"/>
  <c r="N3484" i="2"/>
  <c r="N3485" i="2"/>
  <c r="N3486" i="2"/>
  <c r="N3487" i="2"/>
  <c r="N3488" i="2"/>
  <c r="N3489" i="2"/>
  <c r="N3490" i="2"/>
  <c r="N3491" i="2"/>
  <c r="N3492" i="2"/>
  <c r="N3493" i="2"/>
  <c r="N3494" i="2"/>
  <c r="N3495" i="2"/>
  <c r="N3496" i="2"/>
  <c r="N3497" i="2"/>
  <c r="N3498" i="2"/>
  <c r="N3499" i="2"/>
  <c r="N3500" i="2"/>
  <c r="N3501" i="2"/>
  <c r="N3502" i="2"/>
  <c r="N3503" i="2"/>
  <c r="N3787" i="2"/>
  <c r="N3788" i="2"/>
  <c r="N3789" i="2"/>
  <c r="N3790" i="2"/>
  <c r="N3791" i="2"/>
  <c r="N3504" i="2"/>
  <c r="N3792" i="2"/>
  <c r="N3793" i="2"/>
  <c r="N3794" i="2"/>
  <c r="N3795" i="2"/>
  <c r="N3796" i="2"/>
  <c r="N3797" i="2"/>
  <c r="N3798" i="2"/>
  <c r="N3799" i="2"/>
  <c r="N3800" i="2"/>
  <c r="N3801" i="2"/>
  <c r="N3802" i="2"/>
  <c r="N3803" i="2"/>
  <c r="N3804" i="2"/>
  <c r="N3805" i="2"/>
  <c r="N3806" i="2"/>
  <c r="N3807" i="2"/>
  <c r="N3808" i="2"/>
  <c r="N3809" i="2"/>
  <c r="N3810" i="2"/>
  <c r="N3811" i="2"/>
  <c r="N3812" i="2"/>
  <c r="N3813" i="2"/>
  <c r="N3814" i="2"/>
  <c r="N3815" i="2"/>
  <c r="N3816" i="2"/>
  <c r="N3817" i="2"/>
  <c r="N3818" i="2"/>
  <c r="N3819" i="2"/>
  <c r="N3820" i="2"/>
  <c r="N3821" i="2"/>
  <c r="N3822" i="2"/>
  <c r="N3823" i="2"/>
  <c r="N3824" i="2"/>
  <c r="N3825" i="2"/>
  <c r="N3826" i="2"/>
  <c r="N3827" i="2"/>
  <c r="N3828" i="2"/>
  <c r="N3829" i="2"/>
  <c r="N3830" i="2"/>
  <c r="N3831" i="2"/>
  <c r="N3832" i="2"/>
  <c r="N3833" i="2"/>
  <c r="N3834" i="2"/>
  <c r="N3835" i="2"/>
  <c r="N3836" i="2"/>
  <c r="N3837" i="2"/>
  <c r="N3838" i="2"/>
  <c r="N3839" i="2"/>
  <c r="N3840" i="2"/>
  <c r="N3841" i="2"/>
  <c r="N3842" i="2"/>
  <c r="N3843" i="2"/>
  <c r="N3844" i="2"/>
  <c r="N3845" i="2"/>
  <c r="N3846" i="2"/>
  <c r="N3847" i="2"/>
  <c r="N3848" i="2"/>
  <c r="N3849" i="2"/>
  <c r="N3850" i="2"/>
  <c r="N3851" i="2"/>
  <c r="N3852" i="2"/>
  <c r="N3853" i="2"/>
  <c r="N3854" i="2"/>
  <c r="N3855" i="2"/>
  <c r="N3856" i="2"/>
  <c r="N496" i="2"/>
  <c r="N3857" i="2"/>
  <c r="N497" i="2"/>
  <c r="N498" i="2"/>
  <c r="N499" i="2"/>
  <c r="N500" i="2"/>
  <c r="N501" i="2"/>
  <c r="N502" i="2"/>
  <c r="N503" i="2"/>
  <c r="N504" i="2"/>
  <c r="N505" i="2"/>
  <c r="N506" i="2"/>
  <c r="N507" i="2"/>
  <c r="N508" i="2"/>
  <c r="N509" i="2"/>
  <c r="N510" i="2"/>
  <c r="N511" i="2"/>
  <c r="N512" i="2"/>
  <c r="N513" i="2"/>
  <c r="N514" i="2"/>
  <c r="N515" i="2"/>
  <c r="N516" i="2"/>
  <c r="N517" i="2"/>
  <c r="N518" i="2"/>
  <c r="N519" i="2"/>
  <c r="N520" i="2"/>
  <c r="N521" i="2"/>
  <c r="N522" i="2"/>
  <c r="N523" i="2"/>
  <c r="N524" i="2"/>
  <c r="N525" i="2"/>
  <c r="N526" i="2"/>
  <c r="N527" i="2"/>
  <c r="N528" i="2"/>
  <c r="N529" i="2"/>
  <c r="N530" i="2"/>
  <c r="N531" i="2"/>
  <c r="N532" i="2"/>
  <c r="N533" i="2"/>
  <c r="N534" i="2"/>
  <c r="N535" i="2"/>
  <c r="N536" i="2"/>
  <c r="N537" i="2"/>
  <c r="N538" i="2"/>
  <c r="N539" i="2"/>
  <c r="N540" i="2"/>
  <c r="N541" i="2"/>
  <c r="N542" i="2"/>
  <c r="N543" i="2"/>
  <c r="N544" i="2"/>
  <c r="N545" i="2"/>
  <c r="N546" i="2"/>
  <c r="N547" i="2"/>
  <c r="N548" i="2"/>
  <c r="N549" i="2"/>
  <c r="N1713" i="2"/>
  <c r="N550" i="2"/>
  <c r="N1714" i="2"/>
  <c r="N1715" i="2"/>
  <c r="N1716" i="2"/>
  <c r="N1717" i="2"/>
  <c r="N1718" i="2"/>
  <c r="N1719" i="2"/>
  <c r="N1720" i="2"/>
  <c r="N1721" i="2"/>
  <c r="N1722" i="2"/>
  <c r="N1723" i="2"/>
  <c r="N1724" i="2"/>
  <c r="N1725" i="2"/>
  <c r="N1726" i="2"/>
  <c r="N1727" i="2"/>
  <c r="N1728" i="2"/>
  <c r="N1729" i="2"/>
  <c r="N1730" i="2"/>
  <c r="N1731" i="2"/>
  <c r="N1732" i="2"/>
  <c r="N1733" i="2"/>
  <c r="N1734" i="2"/>
  <c r="N1735" i="2"/>
  <c r="N1736" i="2"/>
  <c r="N1737" i="2"/>
  <c r="N1738" i="2"/>
  <c r="N1739" i="2"/>
  <c r="N1740" i="2"/>
  <c r="N1741" i="2"/>
  <c r="N1742" i="2"/>
  <c r="N1743" i="2"/>
  <c r="N1744" i="2"/>
  <c r="N1745" i="2"/>
  <c r="N1746" i="2"/>
  <c r="N1747" i="2"/>
  <c r="N1748" i="2"/>
  <c r="N1749" i="2"/>
  <c r="N1750" i="2"/>
  <c r="N1751" i="2"/>
  <c r="N1752" i="2"/>
  <c r="N1753" i="2"/>
  <c r="N1754" i="2"/>
  <c r="N1755" i="2"/>
  <c r="N1756" i="2"/>
  <c r="N1757" i="2"/>
  <c r="N1758" i="2"/>
  <c r="N1759" i="2"/>
  <c r="N1760" i="2"/>
  <c r="N1761" i="2"/>
  <c r="N1762" i="2"/>
  <c r="N1763" i="2"/>
  <c r="N1764" i="2"/>
  <c r="N1765" i="2"/>
  <c r="N1766" i="2"/>
  <c r="N1767" i="2"/>
  <c r="N1768" i="2"/>
  <c r="N1769" i="2"/>
  <c r="N1770" i="2"/>
  <c r="N1771" i="2"/>
  <c r="N1772" i="2"/>
  <c r="N1773" i="2"/>
  <c r="N1774" i="2"/>
  <c r="N1775" i="2"/>
  <c r="N1776" i="2"/>
  <c r="N1777" i="2"/>
  <c r="N1778" i="2"/>
  <c r="N1779" i="2"/>
  <c r="N1780" i="2"/>
  <c r="N1781" i="2"/>
  <c r="N1782" i="2"/>
  <c r="N1783" i="2"/>
  <c r="N1784" i="2"/>
  <c r="N1785" i="2"/>
  <c r="N1786" i="2"/>
  <c r="N1787" i="2"/>
  <c r="N1788" i="2"/>
  <c r="N2063" i="2"/>
  <c r="N2064" i="2"/>
  <c r="N2065" i="2"/>
  <c r="N2066" i="2"/>
  <c r="N2067" i="2"/>
  <c r="N2068" i="2"/>
  <c r="N2069" i="2"/>
  <c r="N2070" i="2"/>
  <c r="N2071" i="2"/>
  <c r="N2072" i="2"/>
  <c r="N2073" i="2"/>
  <c r="N2074" i="2"/>
  <c r="N2075" i="2"/>
  <c r="N2076" i="2"/>
  <c r="N2077" i="2"/>
  <c r="N2078" i="2"/>
  <c r="N2079" i="2"/>
  <c r="N2080" i="2"/>
  <c r="N2081" i="2"/>
  <c r="N2082" i="2"/>
  <c r="N2083" i="2"/>
  <c r="N2084" i="2"/>
  <c r="N2085" i="2"/>
  <c r="N2086" i="2"/>
  <c r="N2087" i="2"/>
  <c r="N2088" i="2"/>
  <c r="N2089" i="2"/>
  <c r="N2090" i="2"/>
  <c r="N2091" i="2"/>
  <c r="N2092" i="2"/>
  <c r="N2093" i="2"/>
  <c r="N2094" i="2"/>
  <c r="N2095" i="2"/>
  <c r="N2096" i="2"/>
  <c r="N2097" i="2"/>
  <c r="N2098" i="2"/>
  <c r="N2099" i="2"/>
  <c r="N2100" i="2"/>
  <c r="N2101" i="2"/>
  <c r="N2102" i="2"/>
  <c r="N2103" i="2"/>
  <c r="N2104" i="2"/>
  <c r="N2105" i="2"/>
  <c r="N2106" i="2"/>
  <c r="N2107" i="2"/>
  <c r="N2108" i="2"/>
  <c r="N2109" i="2"/>
  <c r="N2110" i="2"/>
  <c r="N2111" i="2"/>
  <c r="N2112" i="2"/>
  <c r="N2113" i="2"/>
  <c r="N2114" i="2"/>
  <c r="N2115" i="2"/>
  <c r="N2116" i="2"/>
  <c r="N2117" i="2"/>
  <c r="N2118" i="2"/>
  <c r="N2119" i="2"/>
  <c r="N2120" i="2"/>
  <c r="N2121" i="2"/>
  <c r="N2122" i="2"/>
  <c r="N2123" i="2"/>
  <c r="N2124" i="2"/>
  <c r="N2125" i="2"/>
  <c r="N2126" i="2"/>
  <c r="N2127" i="2"/>
  <c r="N2128" i="2"/>
  <c r="N2129" i="2"/>
  <c r="N2130" i="2"/>
  <c r="N2131" i="2"/>
  <c r="N2132" i="2"/>
  <c r="N2133" i="2"/>
  <c r="N2134" i="2"/>
  <c r="N2727" i="2"/>
  <c r="N2135" i="2"/>
  <c r="N2136" i="2"/>
  <c r="N2728" i="2"/>
  <c r="N2729" i="2"/>
  <c r="N2730" i="2"/>
  <c r="N2731" i="2"/>
  <c r="N2732" i="2"/>
  <c r="N2733" i="2"/>
  <c r="N2734" i="2"/>
  <c r="N2735" i="2"/>
  <c r="N2736" i="2"/>
  <c r="N2737" i="2"/>
  <c r="N2738" i="2"/>
  <c r="N2739" i="2"/>
  <c r="N2740" i="2"/>
  <c r="N2741" i="2"/>
  <c r="N2742" i="2"/>
  <c r="N2743" i="2"/>
  <c r="N2744" i="2"/>
  <c r="N2745" i="2"/>
  <c r="N2746" i="2"/>
  <c r="N2747" i="2"/>
  <c r="N2748" i="2"/>
  <c r="N2749" i="2"/>
  <c r="N2750" i="2"/>
  <c r="N2751" i="2"/>
  <c r="N2752" i="2"/>
  <c r="N2753" i="2"/>
  <c r="N2754" i="2"/>
  <c r="N2755" i="2"/>
  <c r="N2756" i="2"/>
  <c r="N2757" i="2"/>
  <c r="N2758" i="2"/>
  <c r="N2759" i="2"/>
  <c r="N2760" i="2"/>
  <c r="N2761" i="2"/>
  <c r="N2762" i="2"/>
  <c r="N2763" i="2"/>
  <c r="N2764" i="2"/>
  <c r="N2765" i="2"/>
  <c r="N2766" i="2"/>
  <c r="N2767" i="2"/>
  <c r="N2768" i="2"/>
  <c r="N2769" i="2"/>
  <c r="N2770" i="2"/>
  <c r="N2771" i="2"/>
  <c r="N2772" i="2"/>
  <c r="N2773" i="2"/>
  <c r="N2774" i="2"/>
  <c r="N2775" i="2"/>
  <c r="N2776" i="2"/>
  <c r="N2777" i="2"/>
  <c r="N2778" i="2"/>
  <c r="N2779" i="2"/>
  <c r="N2780" i="2"/>
  <c r="N2781" i="2"/>
  <c r="N2782" i="2"/>
  <c r="N2783" i="2"/>
  <c r="N2784" i="2"/>
  <c r="N2785" i="2"/>
  <c r="N2786" i="2"/>
  <c r="N2787" i="2"/>
  <c r="N2788" i="2"/>
  <c r="N2789" i="2"/>
  <c r="N2790" i="2"/>
  <c r="N2791" i="2"/>
  <c r="N2792" i="2"/>
  <c r="N2793" i="2"/>
  <c r="N2794" i="2"/>
  <c r="N2795" i="2"/>
  <c r="N2796" i="2"/>
  <c r="N2797" i="2"/>
  <c r="N2798" i="2"/>
  <c r="N2799" i="2"/>
  <c r="N2800" i="2"/>
  <c r="N2801" i="2"/>
  <c r="N2802" i="2"/>
  <c r="N137" i="2"/>
  <c r="N138" i="2"/>
  <c r="N2803" i="2"/>
  <c r="N139" i="2"/>
  <c r="N140" i="2"/>
  <c r="N2804" i="2"/>
  <c r="N2805" i="2"/>
  <c r="N2806" i="2"/>
  <c r="N2807" i="2"/>
  <c r="N2808" i="2"/>
  <c r="N141" i="2"/>
  <c r="N142" i="2"/>
  <c r="N143" i="2"/>
  <c r="N144" i="2"/>
  <c r="N145" i="2"/>
  <c r="N146" i="2"/>
  <c r="N147" i="2"/>
  <c r="N148" i="2"/>
  <c r="N149" i="2"/>
  <c r="N150" i="2"/>
  <c r="N151" i="2"/>
  <c r="N152" i="2"/>
  <c r="N153" i="2"/>
  <c r="N154" i="2"/>
  <c r="N155" i="2"/>
  <c r="N156" i="2"/>
  <c r="N157" i="2"/>
  <c r="N158" i="2"/>
  <c r="N159" i="2"/>
  <c r="N160" i="2"/>
  <c r="N161" i="2"/>
  <c r="N162" i="2"/>
  <c r="N163" i="2"/>
  <c r="N164" i="2"/>
  <c r="N165" i="2"/>
  <c r="N166" i="2"/>
  <c r="N167" i="2"/>
  <c r="N168" i="2"/>
  <c r="N169" i="2"/>
  <c r="N170" i="2"/>
  <c r="N171" i="2"/>
  <c r="N172" i="2"/>
  <c r="N173" i="2"/>
  <c r="N174" i="2"/>
  <c r="N175" i="2"/>
  <c r="N176" i="2"/>
  <c r="N177" i="2"/>
  <c r="N178" i="2"/>
  <c r="N179" i="2"/>
  <c r="N180" i="2"/>
  <c r="N181" i="2"/>
  <c r="N182" i="2"/>
  <c r="N183" i="2"/>
  <c r="N184" i="2"/>
  <c r="N185" i="2"/>
  <c r="N186" i="2"/>
  <c r="N187" i="2"/>
  <c r="N188" i="2"/>
  <c r="N189" i="2"/>
  <c r="N190" i="2"/>
  <c r="N191" i="2"/>
  <c r="N192" i="2"/>
  <c r="N193" i="2"/>
  <c r="N2395" i="2"/>
  <c r="N2396" i="2"/>
  <c r="N2397" i="2"/>
  <c r="N2398" i="2"/>
  <c r="N2399" i="2"/>
  <c r="N2400" i="2"/>
  <c r="N2401" i="2"/>
  <c r="N2402" i="2"/>
  <c r="N2403" i="2"/>
  <c r="N2404" i="2"/>
  <c r="N2405" i="2"/>
  <c r="N2406" i="2"/>
  <c r="N2407" i="2"/>
  <c r="N2408" i="2"/>
  <c r="N2409" i="2"/>
  <c r="N2410" i="2"/>
  <c r="N2411" i="2"/>
  <c r="N2412" i="2"/>
  <c r="N2413" i="2"/>
  <c r="N2414" i="2"/>
  <c r="N2415" i="2"/>
  <c r="N2416" i="2"/>
  <c r="N2417" i="2"/>
  <c r="N2418" i="2"/>
  <c r="N2419" i="2"/>
  <c r="N2420" i="2"/>
  <c r="N2421" i="2"/>
  <c r="N2422" i="2"/>
  <c r="N2423" i="2"/>
  <c r="N2424" i="2"/>
  <c r="N2425" i="2"/>
  <c r="N2426" i="2"/>
  <c r="N2427" i="2"/>
  <c r="N2428" i="2"/>
  <c r="N2429" i="2"/>
  <c r="N2430" i="2"/>
  <c r="N2431" i="2"/>
  <c r="N2432" i="2"/>
  <c r="N2433" i="2"/>
  <c r="N2434" i="2"/>
  <c r="N2435" i="2"/>
  <c r="N2436" i="2"/>
  <c r="N2437" i="2"/>
  <c r="N2438" i="2"/>
  <c r="N2439" i="2"/>
  <c r="N2440" i="2"/>
  <c r="N2441" i="2"/>
  <c r="N2442" i="2"/>
  <c r="N2443" i="2"/>
  <c r="N2444" i="2"/>
  <c r="N2445" i="2"/>
  <c r="N2446" i="2"/>
  <c r="N2447" i="2"/>
  <c r="N2448" i="2"/>
  <c r="N2449" i="2"/>
  <c r="N2450" i="2"/>
  <c r="N2451" i="2"/>
  <c r="N2452" i="2"/>
  <c r="N2453" i="2"/>
  <c r="N2454" i="2"/>
  <c r="N2455" i="2"/>
  <c r="N2456" i="2"/>
  <c r="N2457" i="2"/>
  <c r="N2458" i="2"/>
  <c r="N2459" i="2"/>
  <c r="N2460" i="2"/>
  <c r="N2461" i="2"/>
  <c r="N2462" i="2"/>
  <c r="N2463" i="2"/>
  <c r="N2464" i="2"/>
  <c r="N2465" i="2"/>
  <c r="N2466" i="2"/>
  <c r="N2467" i="2"/>
  <c r="N2468" i="2"/>
  <c r="N1093" i="2"/>
  <c r="N1094" i="2"/>
  <c r="N1095" i="2"/>
  <c r="N2469" i="2"/>
  <c r="N1096" i="2"/>
  <c r="N1097" i="2"/>
  <c r="N1098" i="2"/>
  <c r="N1099" i="2"/>
  <c r="N1100" i="2"/>
  <c r="N1101" i="2"/>
  <c r="N1102" i="2"/>
  <c r="N1103" i="2"/>
  <c r="N1104" i="2"/>
  <c r="N1105" i="2"/>
  <c r="N1106" i="2"/>
  <c r="N1107" i="2"/>
  <c r="N1108" i="2"/>
  <c r="N1109" i="2"/>
  <c r="N1110" i="2"/>
  <c r="N1111" i="2"/>
  <c r="N1112" i="2"/>
  <c r="N1113" i="2"/>
  <c r="N1114" i="2"/>
  <c r="N1115" i="2"/>
  <c r="N1116" i="2"/>
  <c r="N1117" i="2"/>
  <c r="N1118" i="2"/>
  <c r="N1119" i="2"/>
  <c r="N1120" i="2"/>
  <c r="N1121" i="2"/>
  <c r="N1122" i="2"/>
  <c r="N1123" i="2"/>
  <c r="N1124" i="2"/>
  <c r="N1125" i="2"/>
  <c r="N1126" i="2"/>
  <c r="N1127" i="2"/>
  <c r="N1128" i="2"/>
  <c r="N1129" i="2"/>
  <c r="N1130" i="2"/>
  <c r="N1131" i="2"/>
  <c r="N1132" i="2"/>
  <c r="N1133" i="2"/>
  <c r="N1134" i="2"/>
  <c r="N1135" i="2"/>
  <c r="N1136" i="2"/>
  <c r="N1137" i="2"/>
  <c r="N1138" i="2"/>
  <c r="N1139" i="2"/>
  <c r="N1140" i="2"/>
  <c r="N1141" i="2"/>
  <c r="N1142" i="2"/>
  <c r="N1143" i="2"/>
  <c r="N1144" i="2"/>
  <c r="N1145" i="2"/>
  <c r="N1146" i="2"/>
  <c r="N1147" i="2"/>
  <c r="N1148" i="2"/>
  <c r="N1149" i="2"/>
  <c r="N1150" i="2"/>
  <c r="N1151" i="2"/>
  <c r="N1152" i="2"/>
  <c r="N1153" i="2"/>
  <c r="N1154" i="2"/>
  <c r="N1155" i="2"/>
  <c r="N1388" i="2"/>
  <c r="N1156" i="2"/>
  <c r="N1389" i="2"/>
  <c r="N1390" i="2"/>
  <c r="N1391" i="2"/>
  <c r="N1392" i="2"/>
  <c r="N1393" i="2"/>
  <c r="N1394" i="2"/>
  <c r="N1395" i="2"/>
  <c r="N1396" i="2"/>
  <c r="N1397" i="2"/>
  <c r="N1398" i="2"/>
  <c r="N1399" i="2"/>
  <c r="N1400" i="2"/>
  <c r="N1401" i="2"/>
  <c r="N1402" i="2"/>
  <c r="N1403" i="2"/>
  <c r="N1404" i="2"/>
  <c r="N1405" i="2"/>
  <c r="N1406" i="2"/>
  <c r="N1407" i="2"/>
  <c r="N1408" i="2"/>
  <c r="N1409" i="2"/>
  <c r="N1410" i="2"/>
  <c r="N1411" i="2"/>
  <c r="N1412" i="2"/>
  <c r="N1413" i="2"/>
  <c r="N1414" i="2"/>
  <c r="N1415" i="2"/>
  <c r="N1416" i="2"/>
  <c r="N1417" i="2"/>
  <c r="N1418" i="2"/>
  <c r="N1419" i="2"/>
  <c r="N1420" i="2"/>
  <c r="N1421" i="2"/>
  <c r="N1422" i="2"/>
  <c r="N1423" i="2"/>
  <c r="N1424" i="2"/>
  <c r="N1425" i="2"/>
  <c r="N1426" i="2"/>
  <c r="N1427" i="2"/>
  <c r="N1428" i="2"/>
  <c r="N1429" i="2"/>
  <c r="N1430" i="2"/>
  <c r="N1431" i="2"/>
  <c r="N1432" i="2"/>
  <c r="N1433" i="2"/>
  <c r="N1434" i="2"/>
  <c r="N1435" i="2"/>
  <c r="N1436" i="2"/>
  <c r="N1437" i="2"/>
  <c r="N1438" i="2"/>
  <c r="N1439" i="2"/>
  <c r="N1440" i="2"/>
  <c r="N1441" i="2"/>
  <c r="N1442" i="2"/>
  <c r="N1443" i="2"/>
  <c r="N1444" i="2"/>
  <c r="N1445" i="2"/>
  <c r="N1446" i="2"/>
  <c r="N1447" i="2"/>
  <c r="N1448" i="2"/>
  <c r="N1449" i="2"/>
  <c r="N1450" i="2"/>
  <c r="N1451" i="2"/>
  <c r="N1452" i="2"/>
  <c r="N1453" i="2"/>
  <c r="N1454" i="2"/>
  <c r="N1455" i="2"/>
  <c r="N1456" i="2"/>
  <c r="N1457" i="2"/>
  <c r="N1458" i="2"/>
  <c r="N1459" i="2"/>
  <c r="N1460" i="2"/>
  <c r="N1461" i="2"/>
  <c r="N1462" i="2"/>
  <c r="N1463" i="2"/>
  <c r="N1464" i="2"/>
  <c r="N1465" i="2"/>
  <c r="N1466" i="2"/>
  <c r="N1467" i="2"/>
  <c r="N1468" i="2"/>
  <c r="N1469" i="2"/>
  <c r="N3162" i="2"/>
  <c r="N3163" i="2"/>
  <c r="N3164" i="2"/>
  <c r="N3165" i="2"/>
  <c r="N3166" i="2"/>
  <c r="N3167" i="2"/>
  <c r="N3168" i="2"/>
  <c r="N3169" i="2"/>
  <c r="N3170" i="2"/>
  <c r="N3171" i="2"/>
  <c r="N3172" i="2"/>
  <c r="N3173" i="2"/>
  <c r="N3174" i="2"/>
  <c r="N3175" i="2"/>
  <c r="N3176" i="2"/>
  <c r="N3177" i="2"/>
  <c r="N3178" i="2"/>
  <c r="N3179" i="2"/>
  <c r="N3180" i="2"/>
  <c r="N3181" i="2"/>
  <c r="N3182" i="2"/>
  <c r="N3183" i="2"/>
  <c r="N3184" i="2"/>
  <c r="N3185" i="2"/>
  <c r="N3186" i="2"/>
  <c r="N3187" i="2"/>
  <c r="N3188" i="2"/>
  <c r="N3189" i="2"/>
  <c r="N3190" i="2"/>
  <c r="N3191" i="2"/>
  <c r="N3192" i="2"/>
  <c r="N3193" i="2"/>
  <c r="N3194" i="2"/>
  <c r="N3195" i="2"/>
  <c r="N3196" i="2"/>
  <c r="N3197" i="2"/>
  <c r="N3198" i="2"/>
  <c r="N3199" i="2"/>
  <c r="N3200" i="2"/>
  <c r="N3201" i="2"/>
  <c r="N3202" i="2"/>
  <c r="N3203" i="2"/>
  <c r="N3204" i="2"/>
  <c r="N3205" i="2"/>
  <c r="N3206" i="2"/>
  <c r="N3207" i="2"/>
  <c r="N3208" i="2"/>
  <c r="N3209" i="2"/>
  <c r="N3210" i="2"/>
  <c r="N3211" i="2"/>
  <c r="N3212" i="2"/>
  <c r="N3213" i="2"/>
  <c r="N3214" i="2"/>
  <c r="N3215" i="2"/>
  <c r="N3216" i="2"/>
  <c r="N3217" i="2"/>
  <c r="N3218" i="2"/>
  <c r="N3505" i="2"/>
  <c r="N3506" i="2"/>
  <c r="N3507" i="2"/>
  <c r="N3508" i="2"/>
  <c r="N3509" i="2"/>
  <c r="N3510" i="2"/>
  <c r="N3511" i="2"/>
  <c r="N3512" i="2"/>
  <c r="N3513" i="2"/>
  <c r="N3514" i="2"/>
  <c r="N3515" i="2"/>
  <c r="N3516" i="2"/>
  <c r="N3517" i="2"/>
  <c r="N3518" i="2"/>
  <c r="N3519" i="2"/>
  <c r="N3520" i="2"/>
  <c r="N3521" i="2"/>
  <c r="N3522" i="2"/>
  <c r="N3523" i="2"/>
  <c r="N3524" i="2"/>
  <c r="N3525" i="2"/>
  <c r="N3526" i="2"/>
  <c r="N3527" i="2"/>
  <c r="N3528" i="2"/>
  <c r="N3529" i="2"/>
  <c r="N3530" i="2"/>
  <c r="N3531" i="2"/>
  <c r="N3532" i="2"/>
  <c r="N3533" i="2"/>
  <c r="N3534" i="2"/>
  <c r="N3535" i="2"/>
  <c r="N3536" i="2"/>
  <c r="N3537" i="2"/>
  <c r="N3538" i="2"/>
  <c r="N3539" i="2"/>
  <c r="N3540" i="2"/>
  <c r="N3541" i="2"/>
  <c r="N3542" i="2"/>
  <c r="N3543" i="2"/>
  <c r="N3544" i="2"/>
  <c r="N3545" i="2"/>
  <c r="N3546" i="2"/>
  <c r="N3547" i="2"/>
  <c r="N3548" i="2"/>
  <c r="N3549" i="2"/>
  <c r="N3550" i="2"/>
  <c r="N3551" i="2"/>
  <c r="N3552" i="2"/>
  <c r="N3553" i="2"/>
  <c r="N3554" i="2"/>
  <c r="N3555" i="2"/>
  <c r="N3556" i="2"/>
  <c r="N3557" i="2"/>
  <c r="N3558" i="2"/>
  <c r="N3559" i="2"/>
  <c r="N3560" i="2"/>
  <c r="N3561" i="2"/>
  <c r="N3562" i="2"/>
  <c r="N3563" i="2"/>
  <c r="N3858" i="2"/>
  <c r="N3859" i="2"/>
  <c r="N3860" i="2"/>
  <c r="N3861" i="2"/>
  <c r="N3862" i="2"/>
  <c r="N3863" i="2"/>
  <c r="N3864" i="2"/>
  <c r="N3865" i="2"/>
  <c r="N3866" i="2"/>
  <c r="N3867" i="2"/>
  <c r="N3868" i="2"/>
  <c r="N3869" i="2"/>
  <c r="N3870" i="2"/>
  <c r="N3871" i="2"/>
  <c r="N3872" i="2"/>
  <c r="N3873" i="2"/>
  <c r="N3874" i="2"/>
  <c r="N3875" i="2"/>
  <c r="N3876" i="2"/>
  <c r="N3877" i="2"/>
  <c r="N3878" i="2"/>
  <c r="N3879" i="2"/>
  <c r="N3880" i="2"/>
  <c r="N3881" i="2"/>
  <c r="N3882" i="2"/>
  <c r="N3883" i="2"/>
  <c r="N3884" i="2"/>
  <c r="N3885" i="2"/>
  <c r="N3886" i="2"/>
  <c r="N3887" i="2"/>
  <c r="N3888" i="2"/>
  <c r="N3889" i="2"/>
  <c r="N3890" i="2"/>
  <c r="N3891" i="2"/>
  <c r="N3892" i="2"/>
  <c r="N3893" i="2"/>
  <c r="N3894" i="2"/>
  <c r="N3895" i="2"/>
  <c r="N3896" i="2"/>
  <c r="N3897" i="2"/>
  <c r="N3898" i="2"/>
  <c r="N3899" i="2"/>
  <c r="N3900" i="2"/>
  <c r="N3901" i="2"/>
  <c r="N3902" i="2"/>
  <c r="N3903" i="2"/>
  <c r="N3904" i="2"/>
  <c r="N3905" i="2"/>
  <c r="N3906" i="2"/>
  <c r="N3907" i="2"/>
  <c r="N3908" i="2"/>
  <c r="N3909" i="2"/>
  <c r="N3910" i="2"/>
  <c r="N3911" i="2"/>
  <c r="N3912" i="2"/>
  <c r="N3913" i="2"/>
  <c r="N551" i="2"/>
  <c r="N552" i="2"/>
  <c r="N553" i="2"/>
  <c r="N3914" i="2"/>
  <c r="N554" i="2"/>
  <c r="N555" i="2"/>
  <c r="N556" i="2"/>
  <c r="N557" i="2"/>
  <c r="N558" i="2"/>
  <c r="N559" i="2"/>
  <c r="N560" i="2"/>
  <c r="N561" i="2"/>
  <c r="N562" i="2"/>
  <c r="N563" i="2"/>
  <c r="N564" i="2"/>
  <c r="N565" i="2"/>
  <c r="N566" i="2"/>
  <c r="N567" i="2"/>
  <c r="N568" i="2"/>
  <c r="N569" i="2"/>
  <c r="N570" i="2"/>
  <c r="N571" i="2"/>
  <c r="N572" i="2"/>
  <c r="N573" i="2"/>
  <c r="N574" i="2"/>
  <c r="N575" i="2"/>
  <c r="N576" i="2"/>
  <c r="N577" i="2"/>
  <c r="N578" i="2"/>
  <c r="N579" i="2"/>
  <c r="N580" i="2"/>
  <c r="N581" i="2"/>
  <c r="N582" i="2"/>
  <c r="N583" i="2"/>
  <c r="N584" i="2"/>
  <c r="N585" i="2"/>
  <c r="N586" i="2"/>
  <c r="N587" i="2"/>
  <c r="N588" i="2"/>
  <c r="N589" i="2"/>
  <c r="N590" i="2"/>
  <c r="N591" i="2"/>
  <c r="N592" i="2"/>
  <c r="N593" i="2"/>
  <c r="N594" i="2"/>
  <c r="N595" i="2"/>
  <c r="N596" i="2"/>
  <c r="N597" i="2"/>
  <c r="N598" i="2"/>
  <c r="N599" i="2"/>
  <c r="N600" i="2"/>
  <c r="N601" i="2"/>
  <c r="N602" i="2"/>
  <c r="N603" i="2"/>
  <c r="N604" i="2"/>
  <c r="N605" i="2"/>
  <c r="N606" i="2"/>
  <c r="N607" i="2"/>
  <c r="N608" i="2"/>
  <c r="N609" i="2"/>
  <c r="N610" i="2"/>
  <c r="N611" i="2"/>
  <c r="N612" i="2"/>
  <c r="N613" i="2"/>
  <c r="N614" i="2"/>
  <c r="N1789" i="2"/>
  <c r="N1790" i="2"/>
  <c r="N1791" i="2"/>
  <c r="N1792" i="2"/>
  <c r="N1793" i="2"/>
  <c r="N1794" i="2"/>
  <c r="N1795" i="2"/>
  <c r="N1796" i="2"/>
  <c r="N1797" i="2"/>
  <c r="N1798" i="2"/>
  <c r="N1799" i="2"/>
  <c r="N1800" i="2"/>
  <c r="N1801" i="2"/>
  <c r="N1802" i="2"/>
  <c r="N1803" i="2"/>
  <c r="N1804" i="2"/>
  <c r="N1805" i="2"/>
  <c r="N1806" i="2"/>
  <c r="N1807" i="2"/>
  <c r="N1808" i="2"/>
  <c r="N1809" i="2"/>
  <c r="N1810" i="2"/>
  <c r="N1811" i="2"/>
  <c r="N1812" i="2"/>
  <c r="N1813" i="2"/>
  <c r="N1814" i="2"/>
  <c r="N1815" i="2"/>
  <c r="N1816" i="2"/>
  <c r="N1817" i="2"/>
  <c r="N1818" i="2"/>
  <c r="N1819" i="2"/>
  <c r="N1820" i="2"/>
  <c r="N1821" i="2"/>
  <c r="N1822" i="2"/>
  <c r="N1823" i="2"/>
  <c r="N1824" i="2"/>
  <c r="N1825" i="2"/>
  <c r="N1826" i="2"/>
  <c r="N1827" i="2"/>
  <c r="N1828" i="2"/>
  <c r="N1829" i="2"/>
  <c r="N1830" i="2"/>
  <c r="N1831" i="2"/>
  <c r="N1832" i="2"/>
  <c r="N1833" i="2"/>
  <c r="N1834" i="2"/>
  <c r="N1835" i="2"/>
  <c r="N1836" i="2"/>
  <c r="N1837" i="2"/>
  <c r="N1838" i="2"/>
  <c r="N1839" i="2"/>
  <c r="N1840" i="2"/>
  <c r="N1841" i="2"/>
  <c r="N1842" i="2"/>
  <c r="N1843" i="2"/>
  <c r="N1844" i="2"/>
  <c r="N1845" i="2"/>
  <c r="N1846" i="2"/>
  <c r="N1847" i="2"/>
  <c r="N1848" i="2"/>
  <c r="N1849" i="2"/>
  <c r="N1850" i="2"/>
  <c r="N2137" i="2"/>
  <c r="N1851" i="2"/>
  <c r="N1852" i="2"/>
  <c r="N2138" i="2"/>
  <c r="N2139" i="2"/>
  <c r="N2140" i="2"/>
  <c r="N2141" i="2"/>
  <c r="N2142" i="2"/>
  <c r="N2143" i="2"/>
  <c r="N2144" i="2"/>
  <c r="N2145" i="2"/>
  <c r="N2146" i="2"/>
  <c r="N2147" i="2"/>
  <c r="N2148" i="2"/>
  <c r="N2149" i="2"/>
  <c r="N2150" i="2"/>
  <c r="N2151" i="2"/>
  <c r="N2152" i="2"/>
  <c r="N2153" i="2"/>
  <c r="N2154" i="2"/>
  <c r="N2155" i="2"/>
  <c r="N2156" i="2"/>
  <c r="N2157" i="2"/>
  <c r="N2158" i="2"/>
  <c r="N2159" i="2"/>
  <c r="N2160" i="2"/>
  <c r="N2161" i="2"/>
  <c r="N2162" i="2"/>
  <c r="N2163" i="2"/>
  <c r="N2164" i="2"/>
  <c r="N2165" i="2"/>
  <c r="N2166" i="2"/>
  <c r="N2167" i="2"/>
  <c r="N2168" i="2"/>
  <c r="N2169" i="2"/>
  <c r="N2170" i="2"/>
  <c r="N2171" i="2"/>
  <c r="N2172" i="2"/>
  <c r="N2173" i="2"/>
  <c r="N2174" i="2"/>
  <c r="N2175" i="2"/>
  <c r="N2176" i="2"/>
  <c r="N2177" i="2"/>
  <c r="N2178" i="2"/>
  <c r="N2179" i="2"/>
  <c r="N2180" i="2"/>
  <c r="N2181" i="2"/>
  <c r="N2182" i="2"/>
  <c r="N2183" i="2"/>
  <c r="N2184" i="2"/>
  <c r="N2185" i="2"/>
  <c r="N2186" i="2"/>
  <c r="N2187" i="2"/>
  <c r="N2188" i="2"/>
  <c r="N2189" i="2"/>
  <c r="N2190" i="2"/>
  <c r="N2191" i="2"/>
  <c r="N2192" i="2"/>
  <c r="N2193" i="2"/>
  <c r="N2194" i="2"/>
  <c r="N2809" i="2"/>
  <c r="N2195" i="2"/>
  <c r="N2810" i="2"/>
  <c r="N2811" i="2"/>
  <c r="N2812" i="2"/>
  <c r="N2813" i="2"/>
  <c r="N2814" i="2"/>
  <c r="N2815" i="2"/>
  <c r="N2816" i="2"/>
  <c r="N2817" i="2"/>
  <c r="N2818" i="2"/>
  <c r="N2819" i="2"/>
  <c r="N2820" i="2"/>
  <c r="N2821" i="2"/>
  <c r="N2822" i="2"/>
  <c r="N2823" i="2"/>
  <c r="N2824" i="2"/>
  <c r="N2825" i="2"/>
  <c r="N2826" i="2"/>
  <c r="N2827" i="2"/>
  <c r="N2828" i="2"/>
  <c r="N2829" i="2"/>
  <c r="N2830" i="2"/>
  <c r="N2831" i="2"/>
  <c r="N2832" i="2"/>
  <c r="N2833" i="2"/>
  <c r="N2834" i="2"/>
  <c r="N2835" i="2"/>
  <c r="N2836" i="2"/>
  <c r="N2837" i="2"/>
  <c r="N2838" i="2"/>
  <c r="N2839" i="2"/>
  <c r="N2840" i="2"/>
  <c r="N2841" i="2"/>
  <c r="N2842" i="2"/>
  <c r="N2843" i="2"/>
  <c r="N2844" i="2"/>
  <c r="N2845" i="2"/>
  <c r="N2846" i="2"/>
  <c r="N2847" i="2"/>
  <c r="N2848" i="2"/>
  <c r="N2849" i="2"/>
  <c r="N2850" i="2"/>
  <c r="N2851" i="2"/>
  <c r="N2852" i="2"/>
  <c r="N2853" i="2"/>
  <c r="N2854" i="2"/>
  <c r="N2855" i="2"/>
  <c r="N2856" i="2"/>
  <c r="N2857" i="2"/>
  <c r="N2858" i="2"/>
  <c r="N2859" i="2"/>
  <c r="N2860" i="2"/>
  <c r="N2861" i="2"/>
  <c r="N2862" i="2"/>
  <c r="N2863" i="2"/>
  <c r="N2864" i="2"/>
  <c r="N2865" i="2"/>
  <c r="N2866" i="2"/>
  <c r="N2867" i="2"/>
  <c r="N2868" i="2"/>
  <c r="N2869" i="2"/>
  <c r="N2870" i="2"/>
  <c r="N2871" i="2"/>
  <c r="N2872" i="2"/>
  <c r="N2873" i="2"/>
  <c r="N2874" i="2"/>
  <c r="N2875" i="2"/>
  <c r="N2876" i="2"/>
  <c r="N2877" i="2"/>
  <c r="N2878" i="2"/>
  <c r="N2879" i="2"/>
  <c r="N2880" i="2"/>
  <c r="N2881" i="2"/>
  <c r="N2882" i="2"/>
  <c r="N2883" i="2"/>
  <c r="N2884" i="2"/>
  <c r="N2885" i="2"/>
  <c r="N2886" i="2"/>
  <c r="N2887" i="2"/>
  <c r="N194" i="2"/>
  <c r="N2888" i="2"/>
  <c r="N195" i="2"/>
  <c r="N196" i="2"/>
  <c r="N197" i="2"/>
  <c r="N198" i="2"/>
  <c r="N199" i="2"/>
  <c r="N200" i="2"/>
  <c r="N201" i="2"/>
  <c r="N202" i="2"/>
  <c r="N203" i="2"/>
  <c r="N204" i="2"/>
  <c r="N205" i="2"/>
  <c r="N206" i="2"/>
  <c r="N207" i="2"/>
  <c r="N208" i="2"/>
  <c r="N209" i="2"/>
  <c r="N210" i="2"/>
  <c r="N211" i="2"/>
  <c r="N212" i="2"/>
  <c r="N213" i="2"/>
  <c r="N214" i="2"/>
  <c r="N215" i="2"/>
  <c r="N216" i="2"/>
  <c r="N217" i="2"/>
  <c r="N218" i="2"/>
  <c r="N219" i="2"/>
  <c r="N220" i="2"/>
  <c r="N221" i="2"/>
  <c r="N222" i="2"/>
  <c r="N223" i="2"/>
  <c r="N224" i="2"/>
  <c r="N225" i="2"/>
  <c r="N226" i="2"/>
  <c r="N227" i="2"/>
  <c r="N228" i="2"/>
  <c r="N229" i="2"/>
  <c r="N230" i="2"/>
  <c r="N231" i="2"/>
  <c r="N232" i="2"/>
  <c r="N233" i="2"/>
  <c r="N234" i="2"/>
  <c r="N235" i="2"/>
  <c r="N236" i="2"/>
  <c r="N237" i="2"/>
  <c r="N238" i="2"/>
  <c r="N239" i="2"/>
  <c r="N240" i="2"/>
  <c r="N241" i="2"/>
  <c r="N242" i="2"/>
  <c r="N243" i="2"/>
  <c r="N244" i="2"/>
  <c r="N245" i="2"/>
  <c r="N246" i="2"/>
  <c r="N247" i="2"/>
  <c r="N248" i="2"/>
  <c r="N249" i="2"/>
  <c r="N250" i="2"/>
  <c r="N251" i="2"/>
  <c r="N252" i="2"/>
  <c r="N253" i="2"/>
  <c r="N254" i="2"/>
  <c r="N255" i="2"/>
  <c r="N256" i="2"/>
  <c r="N257" i="2"/>
  <c r="N258" i="2"/>
  <c r="N259" i="2"/>
  <c r="N260" i="2"/>
  <c r="N261" i="2"/>
  <c r="N262" i="2"/>
  <c r="N263" i="2"/>
  <c r="N264" i="2"/>
  <c r="N265" i="2"/>
  <c r="N266" i="2"/>
  <c r="N267" i="2"/>
  <c r="N268" i="2"/>
  <c r="N269" i="2"/>
  <c r="N270" i="2"/>
  <c r="N271" i="2"/>
  <c r="N272" i="2"/>
  <c r="N273" i="2"/>
  <c r="N2470" i="2"/>
  <c r="N274" i="2"/>
  <c r="N2471" i="2"/>
  <c r="N2472" i="2"/>
  <c r="N2473" i="2"/>
  <c r="N2474" i="2"/>
  <c r="N2475" i="2"/>
  <c r="N2476" i="2"/>
  <c r="N2477" i="2"/>
  <c r="N2478" i="2"/>
  <c r="N2479" i="2"/>
  <c r="N2480" i="2"/>
  <c r="N2481" i="2"/>
  <c r="N2482" i="2"/>
  <c r="N2483" i="2"/>
  <c r="N2484" i="2"/>
  <c r="N2485" i="2"/>
  <c r="N2486" i="2"/>
  <c r="N2487" i="2"/>
  <c r="N2488" i="2"/>
  <c r="N2489" i="2"/>
  <c r="N2490" i="2"/>
  <c r="N2491" i="2"/>
  <c r="N2492" i="2"/>
  <c r="N2493" i="2"/>
  <c r="N2494" i="2"/>
  <c r="N2495" i="2"/>
  <c r="N2496" i="2"/>
  <c r="N2497" i="2"/>
  <c r="N2498" i="2"/>
  <c r="N2499" i="2"/>
  <c r="N2500" i="2"/>
  <c r="N2501" i="2"/>
  <c r="N2502" i="2"/>
  <c r="N2503" i="2"/>
  <c r="N2504" i="2"/>
  <c r="N2505" i="2"/>
  <c r="N2506" i="2"/>
  <c r="N2507" i="2"/>
  <c r="N2508" i="2"/>
  <c r="N2509" i="2"/>
  <c r="N2510" i="2"/>
  <c r="N2511" i="2"/>
  <c r="N2512" i="2"/>
  <c r="N2513" i="2"/>
  <c r="N2514" i="2"/>
  <c r="N2515" i="2"/>
  <c r="N2516" i="2"/>
  <c r="N2517" i="2"/>
  <c r="N2518" i="2"/>
  <c r="N2519" i="2"/>
  <c r="N2520" i="2"/>
  <c r="N2521" i="2"/>
  <c r="N2522" i="2"/>
  <c r="N2523" i="2"/>
  <c r="N1157" i="2"/>
  <c r="N1158" i="2"/>
  <c r="N1159" i="2"/>
  <c r="N1160" i="2"/>
  <c r="N1161" i="2"/>
  <c r="N1162" i="2"/>
  <c r="N1163" i="2"/>
  <c r="N1164" i="2"/>
  <c r="N1165" i="2"/>
  <c r="N1166" i="2"/>
  <c r="N1167" i="2"/>
  <c r="N1168" i="2"/>
  <c r="N1169" i="2"/>
  <c r="N1170" i="2"/>
  <c r="N1171" i="2"/>
  <c r="N1172" i="2"/>
  <c r="N1173" i="2"/>
  <c r="N1174" i="2"/>
  <c r="N1175" i="2"/>
  <c r="N1176" i="2"/>
  <c r="N1177" i="2"/>
  <c r="N1178" i="2"/>
  <c r="N1179" i="2"/>
  <c r="N1180" i="2"/>
  <c r="N1181" i="2"/>
  <c r="N1182" i="2"/>
  <c r="N1183" i="2"/>
  <c r="N1184" i="2"/>
  <c r="N1185" i="2"/>
  <c r="N1186" i="2"/>
  <c r="N1187" i="2"/>
  <c r="N1188" i="2"/>
  <c r="N1189" i="2"/>
  <c r="N1190" i="2"/>
  <c r="N1191" i="2"/>
  <c r="N1192" i="2"/>
  <c r="N1193" i="2"/>
  <c r="N1194" i="2"/>
  <c r="N1195" i="2"/>
  <c r="N1196" i="2"/>
  <c r="N1197" i="2"/>
  <c r="N1198" i="2"/>
  <c r="N1199" i="2"/>
  <c r="N1200" i="2"/>
  <c r="N1201" i="2"/>
  <c r="N1202" i="2"/>
  <c r="N1203" i="2"/>
  <c r="N1204" i="2"/>
  <c r="N1205" i="2"/>
  <c r="N1206" i="2"/>
  <c r="N1207" i="2"/>
  <c r="N1208" i="2"/>
  <c r="N1209" i="2"/>
  <c r="N1210" i="2"/>
  <c r="N1211" i="2"/>
  <c r="N1212" i="2"/>
  <c r="N1213" i="2"/>
  <c r="N1214" i="2"/>
  <c r="N1215" i="2"/>
  <c r="N1216" i="2"/>
  <c r="N1217" i="2"/>
  <c r="N1470" i="2"/>
  <c r="N1471" i="2"/>
  <c r="N1472" i="2"/>
  <c r="N1473" i="2"/>
  <c r="N1474" i="2"/>
  <c r="N1475" i="2"/>
  <c r="N1476" i="2"/>
  <c r="N1477" i="2"/>
  <c r="N1478" i="2"/>
  <c r="N1479" i="2"/>
  <c r="N1480" i="2"/>
  <c r="N1481" i="2"/>
  <c r="N1482" i="2"/>
  <c r="N1483" i="2"/>
  <c r="N1484" i="2"/>
  <c r="N1485" i="2"/>
  <c r="N1486" i="2"/>
  <c r="N1487" i="2"/>
  <c r="N1488" i="2"/>
  <c r="N1489" i="2"/>
  <c r="N1490" i="2"/>
  <c r="N1491" i="2"/>
  <c r="N1492" i="2"/>
  <c r="N1493" i="2"/>
  <c r="N1494" i="2"/>
  <c r="N1495" i="2"/>
  <c r="N1496" i="2"/>
  <c r="N1497" i="2"/>
  <c r="N1498" i="2"/>
  <c r="N1499" i="2"/>
  <c r="N1500" i="2"/>
  <c r="N1501" i="2"/>
  <c r="N1502" i="2"/>
  <c r="N1503" i="2"/>
  <c r="N1504" i="2"/>
  <c r="N1505" i="2"/>
  <c r="N1506" i="2"/>
  <c r="N1507" i="2"/>
  <c r="N1508" i="2"/>
  <c r="N1509" i="2"/>
  <c r="N1510" i="2"/>
  <c r="N1511" i="2"/>
  <c r="N1512" i="2"/>
  <c r="N1513" i="2"/>
  <c r="N1514" i="2"/>
  <c r="N1515" i="2"/>
  <c r="N1516" i="2"/>
  <c r="N1517" i="2"/>
  <c r="N1518" i="2"/>
  <c r="N1519" i="2"/>
  <c r="N1520" i="2"/>
  <c r="N1521" i="2"/>
  <c r="N1522" i="2"/>
  <c r="N1523" i="2"/>
  <c r="N1524" i="2"/>
  <c r="N1525" i="2"/>
  <c r="N1526" i="2"/>
  <c r="N1527" i="2"/>
  <c r="N1528" i="2"/>
  <c r="N1529" i="2"/>
  <c r="N1530" i="2"/>
  <c r="N1531" i="2"/>
  <c r="N1532" i="2"/>
  <c r="N1533" i="2"/>
  <c r="N1534" i="2"/>
  <c r="N1535" i="2"/>
  <c r="N896" i="2"/>
  <c r="N897" i="2"/>
  <c r="N898" i="2"/>
  <c r="N899" i="2"/>
  <c r="N900" i="2"/>
  <c r="N901" i="2"/>
  <c r="N902" i="2"/>
  <c r="N903" i="2"/>
  <c r="N904" i="2"/>
  <c r="N905" i="2"/>
  <c r="N906" i="2"/>
  <c r="N907" i="2"/>
  <c r="N908" i="2"/>
  <c r="N909" i="2"/>
  <c r="N910" i="2"/>
  <c r="N911" i="2"/>
  <c r="N912" i="2"/>
  <c r="N913" i="2"/>
  <c r="N914" i="2"/>
  <c r="N915" i="2"/>
  <c r="N916" i="2"/>
  <c r="N917" i="2"/>
  <c r="N918" i="2"/>
  <c r="N919" i="2"/>
  <c r="N920" i="2"/>
  <c r="N921" i="2"/>
  <c r="N922" i="2"/>
  <c r="N923" i="2"/>
  <c r="N924" i="2"/>
  <c r="N925" i="2"/>
  <c r="N926" i="2"/>
  <c r="N927" i="2"/>
  <c r="N928" i="2"/>
  <c r="N929" i="2"/>
  <c r="N930" i="2"/>
  <c r="N931" i="2"/>
  <c r="N932" i="2"/>
  <c r="N933" i="2"/>
  <c r="N934" i="2"/>
  <c r="N935" i="2"/>
  <c r="N936" i="2"/>
  <c r="N937" i="2"/>
  <c r="N938" i="2"/>
  <c r="N939" i="2"/>
  <c r="N940" i="2"/>
  <c r="N941" i="2"/>
  <c r="N942" i="2"/>
  <c r="N943" i="2"/>
  <c r="N944" i="2"/>
  <c r="N945" i="2"/>
  <c r="N946" i="2"/>
  <c r="N947" i="2"/>
  <c r="N948" i="2"/>
  <c r="N949" i="2"/>
  <c r="N950" i="2"/>
  <c r="N951" i="2"/>
  <c r="N952" i="2"/>
  <c r="N953" i="2"/>
  <c r="N954" i="2"/>
  <c r="N955" i="2"/>
  <c r="N956" i="2"/>
  <c r="N957" i="2"/>
  <c r="N958" i="2"/>
  <c r="N959" i="2"/>
  <c r="N960" i="2"/>
  <c r="N961" i="2"/>
  <c r="N962" i="2"/>
  <c r="N963" i="2"/>
  <c r="N3219" i="2"/>
  <c r="N3220" i="2"/>
  <c r="N964" i="2"/>
  <c r="N3221" i="2"/>
  <c r="N965" i="2"/>
  <c r="N966" i="2"/>
  <c r="N3222" i="2"/>
  <c r="N3223" i="2"/>
  <c r="N3224" i="2"/>
  <c r="N3225" i="2"/>
  <c r="N3226" i="2"/>
  <c r="N3227" i="2"/>
  <c r="N3228" i="2"/>
  <c r="N3229" i="2"/>
  <c r="N3230" i="2"/>
  <c r="N3231" i="2"/>
  <c r="N3232" i="2"/>
  <c r="N3233" i="2"/>
  <c r="N3234" i="2"/>
  <c r="N3235" i="2"/>
  <c r="N3236" i="2"/>
  <c r="N3237" i="2"/>
  <c r="N3238" i="2"/>
  <c r="N3239" i="2"/>
  <c r="N3240" i="2"/>
  <c r="N3241" i="2"/>
  <c r="N3242" i="2"/>
  <c r="N3243" i="2"/>
  <c r="N3244" i="2"/>
  <c r="N3245" i="2"/>
  <c r="N3246" i="2"/>
  <c r="N3247" i="2"/>
  <c r="N3248" i="2"/>
  <c r="N3249" i="2"/>
  <c r="N3250" i="2"/>
  <c r="N3251" i="2"/>
  <c r="N3252" i="2"/>
  <c r="N3253" i="2"/>
  <c r="N3254" i="2"/>
  <c r="N3255" i="2"/>
  <c r="N3256" i="2"/>
  <c r="N3257" i="2"/>
  <c r="N3258" i="2"/>
  <c r="N3259" i="2"/>
  <c r="N3260" i="2"/>
  <c r="N3261" i="2"/>
  <c r="N3262" i="2"/>
  <c r="N3263" i="2"/>
  <c r="N3264" i="2"/>
  <c r="N3265" i="2"/>
  <c r="N3266" i="2"/>
  <c r="N3267" i="2"/>
  <c r="N3268" i="2"/>
  <c r="N3269" i="2"/>
  <c r="N3270" i="2"/>
  <c r="N3271" i="2"/>
  <c r="N3272" i="2"/>
  <c r="N3273" i="2"/>
  <c r="N3274" i="2"/>
  <c r="N3275" i="2"/>
  <c r="N3276" i="2"/>
  <c r="N3277" i="2"/>
  <c r="N3278" i="2"/>
  <c r="N3279" i="2"/>
  <c r="N3280" i="2"/>
  <c r="N3281" i="2"/>
  <c r="N3282" i="2"/>
  <c r="N3283" i="2"/>
  <c r="N3284" i="2"/>
  <c r="N3285" i="2"/>
  <c r="N3286" i="2"/>
  <c r="N3287" i="2"/>
  <c r="N3564" i="2"/>
  <c r="N3288" i="2"/>
  <c r="N3289" i="2"/>
  <c r="N3290" i="2"/>
  <c r="N3565" i="2"/>
  <c r="N3566" i="2"/>
  <c r="N3567" i="2"/>
  <c r="N3568" i="2"/>
  <c r="N3569" i="2"/>
  <c r="N3570" i="2"/>
  <c r="N3571" i="2"/>
  <c r="N3572" i="2"/>
  <c r="N3573" i="2"/>
  <c r="N3574" i="2"/>
  <c r="N3575" i="2"/>
  <c r="N3576" i="2"/>
  <c r="N3577" i="2"/>
  <c r="N3578" i="2"/>
  <c r="N3579" i="2"/>
  <c r="N3580" i="2"/>
  <c r="N3581" i="2"/>
  <c r="N3582" i="2"/>
  <c r="N3583" i="2"/>
  <c r="N3584" i="2"/>
  <c r="N3585" i="2"/>
  <c r="N3586" i="2"/>
  <c r="N3587" i="2"/>
  <c r="N3588" i="2"/>
  <c r="N3589" i="2"/>
  <c r="N3590" i="2"/>
  <c r="N3591" i="2"/>
  <c r="N3592" i="2"/>
  <c r="N3593" i="2"/>
  <c r="N3594" i="2"/>
  <c r="N3595" i="2"/>
  <c r="N3596" i="2"/>
  <c r="N3597" i="2"/>
  <c r="N3598" i="2"/>
  <c r="N3599" i="2"/>
  <c r="N3600" i="2"/>
  <c r="N3601" i="2"/>
  <c r="N3602" i="2"/>
  <c r="N3603" i="2"/>
  <c r="N3604" i="2"/>
  <c r="N3605" i="2"/>
  <c r="N3606" i="2"/>
  <c r="N3607" i="2"/>
  <c r="N3608" i="2"/>
  <c r="N3609" i="2"/>
  <c r="N3610" i="2"/>
  <c r="N3611" i="2"/>
  <c r="N3612" i="2"/>
  <c r="N3613" i="2"/>
  <c r="N3614" i="2"/>
  <c r="N3615" i="2"/>
  <c r="N3616" i="2"/>
  <c r="N3617" i="2"/>
  <c r="N3618" i="2"/>
  <c r="N3619" i="2"/>
  <c r="N3620" i="2"/>
  <c r="N3621" i="2"/>
  <c r="N3622" i="2"/>
  <c r="N3623" i="2"/>
  <c r="N3624" i="2"/>
  <c r="N3625" i="2"/>
  <c r="N3626" i="2"/>
  <c r="N3627" i="2"/>
  <c r="N3628" i="2"/>
  <c r="N3629" i="2"/>
  <c r="N3630" i="2"/>
  <c r="N3631" i="2"/>
  <c r="N3632" i="2"/>
  <c r="N3633" i="2"/>
  <c r="N3634" i="2"/>
  <c r="N3915" i="2"/>
  <c r="N3635" i="2"/>
  <c r="N3636" i="2"/>
  <c r="N3916" i="2"/>
  <c r="N3917" i="2"/>
  <c r="N3918" i="2"/>
  <c r="N3919" i="2"/>
  <c r="N3920" i="2"/>
  <c r="N3921" i="2"/>
  <c r="N3922" i="2"/>
  <c r="N3923" i="2"/>
  <c r="N3924" i="2"/>
  <c r="N3925" i="2"/>
  <c r="N3926" i="2"/>
  <c r="N3927" i="2"/>
  <c r="N3928" i="2"/>
  <c r="N3929" i="2"/>
  <c r="N3930" i="2"/>
  <c r="N3931" i="2"/>
  <c r="N3932" i="2"/>
  <c r="N3933" i="2"/>
  <c r="N3934" i="2"/>
  <c r="N3935" i="2"/>
  <c r="N3936" i="2"/>
  <c r="N3937" i="2"/>
  <c r="N3938" i="2"/>
  <c r="N3939" i="2"/>
  <c r="N3940" i="2"/>
  <c r="N3941" i="2"/>
  <c r="N3942" i="2"/>
  <c r="N3943" i="2"/>
  <c r="N3944" i="2"/>
  <c r="N3945" i="2"/>
  <c r="N3946" i="2"/>
  <c r="N3947" i="2"/>
  <c r="N3948" i="2"/>
  <c r="N3949" i="2"/>
  <c r="N3950" i="2"/>
  <c r="N3951" i="2"/>
  <c r="N3952" i="2"/>
  <c r="N3953" i="2"/>
  <c r="N3954" i="2"/>
  <c r="N3955" i="2"/>
  <c r="N3956" i="2"/>
  <c r="N3957" i="2"/>
  <c r="N3958" i="2"/>
  <c r="N3959" i="2"/>
  <c r="N3960" i="2"/>
  <c r="N3961" i="2"/>
  <c r="N3962" i="2"/>
  <c r="N3963" i="2"/>
  <c r="N3964" i="2"/>
  <c r="N3965" i="2"/>
  <c r="N3966" i="2"/>
  <c r="N3967" i="2"/>
  <c r="N3968" i="2"/>
  <c r="N3969" i="2"/>
  <c r="N3970" i="2"/>
  <c r="N3971" i="2"/>
  <c r="N3972" i="2"/>
  <c r="N3973" i="2"/>
  <c r="N3974" i="2"/>
  <c r="N3975" i="2"/>
  <c r="N3976" i="2"/>
  <c r="N3977" i="2"/>
  <c r="N3978" i="2"/>
  <c r="N3979" i="2"/>
  <c r="N3980" i="2"/>
  <c r="N3981" i="2"/>
  <c r="N3982" i="2"/>
  <c r="N3983" i="2"/>
  <c r="N3984" i="2"/>
  <c r="N615" i="2"/>
  <c r="N3985" i="2"/>
  <c r="N616" i="2"/>
  <c r="N617" i="2"/>
  <c r="N618" i="2"/>
  <c r="N619" i="2"/>
  <c r="N620" i="2"/>
  <c r="N621" i="2"/>
  <c r="N622" i="2"/>
  <c r="N623" i="2"/>
  <c r="N624" i="2"/>
  <c r="N625" i="2"/>
  <c r="N626" i="2"/>
  <c r="N627" i="2"/>
  <c r="N628" i="2"/>
  <c r="N629" i="2"/>
  <c r="N630" i="2"/>
  <c r="N631" i="2"/>
  <c r="N632" i="2"/>
  <c r="N633" i="2"/>
  <c r="N634" i="2"/>
  <c r="N635" i="2"/>
  <c r="N636" i="2"/>
  <c r="N637" i="2"/>
  <c r="N638" i="2"/>
  <c r="N639" i="2"/>
  <c r="N640" i="2"/>
  <c r="N641" i="2"/>
  <c r="N642" i="2"/>
  <c r="N643" i="2"/>
  <c r="N644" i="2"/>
  <c r="N645" i="2"/>
  <c r="N646" i="2"/>
  <c r="N647" i="2"/>
  <c r="N648" i="2"/>
  <c r="N649" i="2"/>
  <c r="N650" i="2"/>
  <c r="N651" i="2"/>
  <c r="N652" i="2"/>
  <c r="N653" i="2"/>
  <c r="N654" i="2"/>
  <c r="N655" i="2"/>
  <c r="N656" i="2"/>
  <c r="N657" i="2"/>
  <c r="N658" i="2"/>
  <c r="N659" i="2"/>
  <c r="N660" i="2"/>
  <c r="N661" i="2"/>
  <c r="N662" i="2"/>
  <c r="N663" i="2"/>
  <c r="N664" i="2"/>
  <c r="N665" i="2"/>
  <c r="N666" i="2"/>
  <c r="N667" i="2"/>
  <c r="N668" i="2"/>
  <c r="N669" i="2"/>
  <c r="N670" i="2"/>
  <c r="N671" i="2"/>
  <c r="N672" i="2"/>
  <c r="N673" i="2"/>
  <c r="N674" i="2"/>
  <c r="N675" i="2"/>
  <c r="N676" i="2"/>
  <c r="N677" i="2"/>
  <c r="N678" i="2"/>
  <c r="N679" i="2"/>
  <c r="N680" i="2"/>
  <c r="N681" i="2"/>
  <c r="N682" i="2"/>
  <c r="N683" i="2"/>
  <c r="N684" i="2"/>
  <c r="N685" i="2"/>
  <c r="N686" i="2"/>
  <c r="N687" i="2"/>
  <c r="N1853" i="2"/>
  <c r="N1854" i="2"/>
  <c r="N1855" i="2"/>
  <c r="N688" i="2"/>
  <c r="N1856" i="2"/>
  <c r="N1857" i="2"/>
  <c r="N1858" i="2"/>
  <c r="N1859" i="2"/>
  <c r="N1860" i="2"/>
  <c r="N1861" i="2"/>
  <c r="N1862" i="2"/>
  <c r="N1863" i="2"/>
  <c r="N1864" i="2"/>
  <c r="N1865" i="2"/>
  <c r="N1866" i="2"/>
  <c r="N1867" i="2"/>
  <c r="N1868" i="2"/>
  <c r="N1869" i="2"/>
  <c r="N1870" i="2"/>
  <c r="N1871" i="2"/>
  <c r="N1872" i="2"/>
  <c r="N1873" i="2"/>
  <c r="N1874" i="2"/>
  <c r="N1875" i="2"/>
  <c r="N1876" i="2"/>
  <c r="N1877" i="2"/>
  <c r="N1878" i="2"/>
  <c r="N1879" i="2"/>
  <c r="N1880" i="2"/>
  <c r="N1881" i="2"/>
  <c r="N1882" i="2"/>
  <c r="N1883" i="2"/>
  <c r="N1884" i="2"/>
  <c r="N1885" i="2"/>
  <c r="N1886" i="2"/>
  <c r="N1887" i="2"/>
  <c r="N1888" i="2"/>
  <c r="N1889" i="2"/>
  <c r="N1890" i="2"/>
  <c r="N1891" i="2"/>
  <c r="N1892" i="2"/>
  <c r="N1893" i="2"/>
  <c r="N1894" i="2"/>
  <c r="N1895" i="2"/>
  <c r="N1896" i="2"/>
  <c r="N1897" i="2"/>
  <c r="N1898" i="2"/>
  <c r="N1899" i="2"/>
  <c r="N1900" i="2"/>
  <c r="N1901" i="2"/>
  <c r="N1902" i="2"/>
  <c r="N1903" i="2"/>
  <c r="N1904" i="2"/>
  <c r="N1905" i="2"/>
  <c r="N1906" i="2"/>
  <c r="N1907" i="2"/>
  <c r="N1908" i="2"/>
  <c r="N1909" i="2"/>
  <c r="N1910" i="2"/>
  <c r="N1911" i="2"/>
  <c r="N1912" i="2"/>
  <c r="N1913" i="2"/>
  <c r="N1914" i="2"/>
  <c r="N1915" i="2"/>
  <c r="N2196" i="2"/>
  <c r="N2197" i="2"/>
  <c r="N1916" i="2"/>
  <c r="N2198" i="2"/>
  <c r="N2199" i="2"/>
  <c r="N2200" i="2"/>
  <c r="N2201" i="2"/>
  <c r="N2202" i="2"/>
  <c r="N2203" i="2"/>
  <c r="N2204" i="2"/>
  <c r="N2205" i="2"/>
  <c r="N2206" i="2"/>
  <c r="N2207" i="2"/>
  <c r="N2208" i="2"/>
  <c r="N2209" i="2"/>
  <c r="N2210" i="2"/>
  <c r="N2211" i="2"/>
  <c r="N2212" i="2"/>
  <c r="N2213" i="2"/>
  <c r="N2214" i="2"/>
  <c r="N2215" i="2"/>
  <c r="N2216" i="2"/>
  <c r="N2217" i="2"/>
  <c r="N2218" i="2"/>
  <c r="N2219" i="2"/>
  <c r="N2220" i="2"/>
  <c r="N2221" i="2"/>
  <c r="N2222" i="2"/>
  <c r="N2223" i="2"/>
  <c r="N2224" i="2"/>
  <c r="N2225" i="2"/>
  <c r="N2226" i="2"/>
  <c r="N2227" i="2"/>
  <c r="N2228" i="2"/>
  <c r="N2229" i="2"/>
  <c r="N2230" i="2"/>
  <c r="N2231" i="2"/>
  <c r="N2232" i="2"/>
  <c r="N2233" i="2"/>
  <c r="N2234" i="2"/>
  <c r="N2235" i="2"/>
  <c r="N2236" i="2"/>
  <c r="N2237" i="2"/>
  <c r="N2238" i="2"/>
  <c r="N2239" i="2"/>
  <c r="N2240" i="2"/>
  <c r="N2241" i="2"/>
  <c r="N2242" i="2"/>
  <c r="N2243" i="2"/>
  <c r="N2244" i="2"/>
  <c r="N2245" i="2"/>
  <c r="N2246" i="2"/>
  <c r="N2247" i="2"/>
  <c r="N2248" i="2"/>
  <c r="N2249" i="2"/>
  <c r="N2250" i="2"/>
  <c r="N2251" i="2"/>
  <c r="N2252" i="2"/>
  <c r="N2253" i="2"/>
  <c r="N2254" i="2"/>
  <c r="N2255" i="2"/>
  <c r="N2256" i="2"/>
  <c r="N2257" i="2"/>
  <c r="N2258" i="2"/>
  <c r="N2259" i="2"/>
  <c r="N2260" i="2"/>
  <c r="N2261" i="2"/>
  <c r="N2262" i="2"/>
  <c r="N2263" i="2"/>
  <c r="N2264" i="2"/>
  <c r="N2265" i="2"/>
  <c r="N2266" i="2"/>
  <c r="N2267" i="2"/>
  <c r="N2268" i="2"/>
  <c r="N2269" i="2"/>
  <c r="N2270" i="2"/>
  <c r="N2271" i="2"/>
  <c r="N2889" i="2"/>
  <c r="N2272" i="2"/>
  <c r="N2273" i="2"/>
  <c r="N2890" i="2"/>
  <c r="N2891" i="2"/>
  <c r="N2892" i="2"/>
  <c r="N2893" i="2"/>
  <c r="N2894" i="2"/>
  <c r="N2895" i="2"/>
  <c r="N2896" i="2"/>
  <c r="N2897" i="2"/>
  <c r="N2898" i="2"/>
  <c r="N2899" i="2"/>
  <c r="N2900" i="2"/>
  <c r="N2901" i="2"/>
  <c r="N2902" i="2"/>
  <c r="N2903" i="2"/>
  <c r="N2904" i="2"/>
  <c r="N2905" i="2"/>
  <c r="N2906" i="2"/>
  <c r="N2907" i="2"/>
  <c r="N2908" i="2"/>
  <c r="N2909" i="2"/>
  <c r="N2910" i="2"/>
  <c r="N2911" i="2"/>
  <c r="N2912" i="2"/>
  <c r="N2913" i="2"/>
  <c r="N2914" i="2"/>
  <c r="N2915" i="2"/>
  <c r="N2916" i="2"/>
  <c r="N2917" i="2"/>
  <c r="N2918" i="2"/>
  <c r="N2919" i="2"/>
  <c r="N2920" i="2"/>
  <c r="N2921" i="2"/>
  <c r="N2922" i="2"/>
  <c r="N2923" i="2"/>
  <c r="N2924" i="2"/>
  <c r="N2925" i="2"/>
  <c r="N2926" i="2"/>
  <c r="N2927" i="2"/>
  <c r="N2928" i="2"/>
  <c r="N2929" i="2"/>
  <c r="N2930" i="2"/>
  <c r="N2931" i="2"/>
  <c r="N2932" i="2"/>
  <c r="N2933" i="2"/>
  <c r="N2934" i="2"/>
  <c r="N2935" i="2"/>
  <c r="N2936" i="2"/>
  <c r="N2937" i="2"/>
  <c r="N2938" i="2"/>
  <c r="N2939" i="2"/>
  <c r="N2940" i="2"/>
  <c r="N2941" i="2"/>
  <c r="N2942" i="2"/>
  <c r="N2943" i="2"/>
  <c r="N2944" i="2"/>
  <c r="N2945" i="2"/>
  <c r="N2946" i="2"/>
  <c r="N2947" i="2"/>
  <c r="N275" i="2"/>
  <c r="N276" i="2"/>
  <c r="N277" i="2"/>
  <c r="N278" i="2"/>
  <c r="N279" i="2"/>
  <c r="N280" i="2"/>
  <c r="N281" i="2"/>
  <c r="N282" i="2"/>
  <c r="N283" i="2"/>
  <c r="N284" i="2"/>
  <c r="N285" i="2"/>
  <c r="N286" i="2"/>
  <c r="N287" i="2"/>
  <c r="N288" i="2"/>
  <c r="N289" i="2"/>
  <c r="N290" i="2"/>
  <c r="N291" i="2"/>
  <c r="N292" i="2"/>
  <c r="N293" i="2"/>
  <c r="N294" i="2"/>
  <c r="N295" i="2"/>
  <c r="N296" i="2"/>
  <c r="N297" i="2"/>
  <c r="N298" i="2"/>
  <c r="N299" i="2"/>
  <c r="N300" i="2"/>
  <c r="N301" i="2"/>
  <c r="N302" i="2"/>
  <c r="N303" i="2"/>
  <c r="N304" i="2"/>
  <c r="N305" i="2"/>
  <c r="N306" i="2"/>
  <c r="N307" i="2"/>
  <c r="N308" i="2"/>
  <c r="N309" i="2"/>
  <c r="N310" i="2"/>
  <c r="N311" i="2"/>
  <c r="N312" i="2"/>
  <c r="N313" i="2"/>
  <c r="N314" i="2"/>
  <c r="N315" i="2"/>
  <c r="N316" i="2"/>
  <c r="N317" i="2"/>
  <c r="N318" i="2"/>
  <c r="N319" i="2"/>
  <c r="N320" i="2"/>
  <c r="N321" i="2"/>
  <c r="N322" i="2"/>
  <c r="N323" i="2"/>
  <c r="N324" i="2"/>
  <c r="N325" i="2"/>
  <c r="N326" i="2"/>
  <c r="N327" i="2"/>
  <c r="N328" i="2"/>
  <c r="N329" i="2"/>
  <c r="N330" i="2"/>
  <c r="N331" i="2"/>
  <c r="N332" i="2"/>
  <c r="N333" i="2"/>
  <c r="N334" i="2"/>
  <c r="N335" i="2"/>
  <c r="N336" i="2"/>
  <c r="N337" i="2"/>
  <c r="N338" i="2"/>
  <c r="N339" i="2"/>
  <c r="N340" i="2"/>
  <c r="N341" i="2"/>
  <c r="N342" i="2"/>
  <c r="N343" i="2"/>
  <c r="N344" i="2"/>
  <c r="N345" i="2"/>
  <c r="N2524" i="2"/>
  <c r="N2525" i="2"/>
  <c r="N2526" i="2"/>
  <c r="N2527" i="2"/>
  <c r="N2528" i="2"/>
  <c r="N2529" i="2"/>
  <c r="N2530" i="2"/>
  <c r="N2531" i="2"/>
  <c r="N2532" i="2"/>
  <c r="N2533" i="2"/>
  <c r="N2534" i="2"/>
  <c r="N2535" i="2"/>
  <c r="N2536" i="2"/>
  <c r="N2537" i="2"/>
  <c r="N2538" i="2"/>
  <c r="N2539" i="2"/>
  <c r="N2540" i="2"/>
  <c r="N2541" i="2"/>
  <c r="N2542" i="2"/>
  <c r="N2543" i="2"/>
  <c r="N2544" i="2"/>
  <c r="N2545" i="2"/>
  <c r="N2546" i="2"/>
  <c r="N2547" i="2"/>
  <c r="N2548" i="2"/>
  <c r="N2549" i="2"/>
  <c r="N2550" i="2"/>
  <c r="N2551" i="2"/>
  <c r="N2552" i="2"/>
  <c r="N2553" i="2"/>
  <c r="N2554" i="2"/>
  <c r="N2555" i="2"/>
  <c r="N2556" i="2"/>
  <c r="N2557" i="2"/>
  <c r="N2558" i="2"/>
  <c r="N2559" i="2"/>
  <c r="N2560" i="2"/>
  <c r="N2561" i="2"/>
  <c r="N2562" i="2"/>
  <c r="N2563" i="2"/>
  <c r="N2564" i="2"/>
  <c r="N2565" i="2"/>
  <c r="N2566" i="2"/>
  <c r="N2567" i="2"/>
  <c r="N2568" i="2"/>
  <c r="N2569" i="2"/>
  <c r="N2570" i="2"/>
  <c r="N2571" i="2"/>
  <c r="N2572" i="2"/>
  <c r="N2573" i="2"/>
  <c r="N2574" i="2"/>
  <c r="N2575" i="2"/>
  <c r="N2576" i="2"/>
  <c r="N2577" i="2"/>
  <c r="N2578" i="2"/>
  <c r="N2579" i="2"/>
  <c r="N2580" i="2"/>
  <c r="N2581" i="2"/>
  <c r="N1218" i="2"/>
  <c r="N2582" i="2"/>
  <c r="N2583" i="2"/>
  <c r="N1219" i="2"/>
  <c r="N1220" i="2"/>
  <c r="N1221" i="2"/>
  <c r="N1222" i="2"/>
  <c r="N1223" i="2"/>
  <c r="N1224" i="2"/>
  <c r="N1225" i="2"/>
  <c r="N1226" i="2"/>
  <c r="N1227" i="2"/>
  <c r="N1228" i="2"/>
  <c r="N1229" i="2"/>
  <c r="N1230" i="2"/>
  <c r="N1231" i="2"/>
  <c r="N1232" i="2"/>
  <c r="N1233" i="2"/>
  <c r="N1234" i="2"/>
  <c r="N1235" i="2"/>
  <c r="N1236" i="2"/>
  <c r="N1237" i="2"/>
  <c r="N1238" i="2"/>
  <c r="N1239" i="2"/>
  <c r="N1240" i="2"/>
  <c r="N1241" i="2"/>
  <c r="N1242" i="2"/>
  <c r="N1243" i="2"/>
  <c r="N1244" i="2"/>
  <c r="N1245" i="2"/>
  <c r="N1246" i="2"/>
  <c r="N1247" i="2"/>
  <c r="N1248" i="2"/>
  <c r="N1249" i="2"/>
  <c r="N1250" i="2"/>
  <c r="N1251" i="2"/>
  <c r="N1252" i="2"/>
  <c r="N1253" i="2"/>
  <c r="N1254" i="2"/>
  <c r="N1255" i="2"/>
  <c r="N1256" i="2"/>
  <c r="N1257" i="2"/>
  <c r="N1258" i="2"/>
  <c r="N1259" i="2"/>
  <c r="N1260" i="2"/>
  <c r="N1261" i="2"/>
  <c r="N1262" i="2"/>
  <c r="N1263" i="2"/>
  <c r="N1264" i="2"/>
  <c r="N1265" i="2"/>
  <c r="N1266" i="2"/>
  <c r="N1267" i="2"/>
  <c r="N1268" i="2"/>
  <c r="N1269" i="2"/>
  <c r="N1270" i="2"/>
  <c r="N1271" i="2"/>
  <c r="N1272" i="2"/>
  <c r="N1536" i="2"/>
  <c r="N1537" i="2"/>
  <c r="N1538" i="2"/>
  <c r="N1539" i="2"/>
  <c r="N1540" i="2"/>
  <c r="N1541" i="2"/>
  <c r="N1542" i="2"/>
  <c r="N1543" i="2"/>
  <c r="N1544" i="2"/>
  <c r="N1545" i="2"/>
  <c r="N1546" i="2"/>
  <c r="N1547" i="2"/>
  <c r="N1548" i="2"/>
  <c r="N1549" i="2"/>
  <c r="N1550" i="2"/>
  <c r="N1551" i="2"/>
  <c r="N1552" i="2"/>
  <c r="N1553" i="2"/>
  <c r="N1554" i="2"/>
  <c r="N1555" i="2"/>
  <c r="N1556" i="2"/>
  <c r="N1557" i="2"/>
  <c r="N1558" i="2"/>
  <c r="N1559" i="2"/>
  <c r="N1560" i="2"/>
  <c r="N1561" i="2"/>
  <c r="N1562" i="2"/>
  <c r="N1563" i="2"/>
  <c r="N1564" i="2"/>
  <c r="N1565" i="2"/>
  <c r="N1566" i="2"/>
  <c r="N1567" i="2"/>
  <c r="N1568" i="2"/>
  <c r="N1569" i="2"/>
  <c r="N1570" i="2"/>
  <c r="N1571" i="2"/>
  <c r="N1572" i="2"/>
  <c r="N1573" i="2"/>
  <c r="N1574" i="2"/>
  <c r="N1575" i="2"/>
  <c r="N1576" i="2"/>
  <c r="N1577" i="2"/>
  <c r="N1578" i="2"/>
  <c r="N1579" i="2"/>
  <c r="N1580" i="2"/>
  <c r="N1581" i="2"/>
  <c r="N1582" i="2"/>
  <c r="N1583" i="2"/>
  <c r="N1584" i="2"/>
  <c r="N1585" i="2"/>
  <c r="N1586" i="2"/>
  <c r="O689" i="2"/>
  <c r="O690" i="2"/>
  <c r="O691" i="2"/>
  <c r="O692" i="2"/>
  <c r="O693" i="2"/>
  <c r="O694" i="2"/>
  <c r="O695" i="2"/>
  <c r="O696" i="2"/>
  <c r="O697" i="2"/>
  <c r="O698" i="2"/>
  <c r="O699" i="2"/>
  <c r="O700" i="2"/>
  <c r="O701" i="2"/>
  <c r="O702" i="2"/>
  <c r="O703" i="2"/>
  <c r="O704" i="2"/>
  <c r="O705" i="2"/>
  <c r="O706" i="2"/>
  <c r="O707" i="2"/>
  <c r="O708" i="2"/>
  <c r="O709" i="2"/>
  <c r="O710" i="2"/>
  <c r="O711" i="2"/>
  <c r="O712" i="2"/>
  <c r="O713" i="2"/>
  <c r="O714" i="2"/>
  <c r="O715" i="2"/>
  <c r="O716" i="2"/>
  <c r="O717" i="2"/>
  <c r="O718" i="2"/>
  <c r="O719" i="2"/>
  <c r="O720" i="2"/>
  <c r="O721" i="2"/>
  <c r="O722" i="2"/>
  <c r="O723" i="2"/>
  <c r="O724" i="2"/>
  <c r="O725" i="2"/>
  <c r="O726" i="2"/>
  <c r="O727" i="2"/>
  <c r="O728" i="2"/>
  <c r="O729" i="2"/>
  <c r="O730" i="2"/>
  <c r="O731" i="2"/>
  <c r="O732" i="2"/>
  <c r="O733" i="2"/>
  <c r="O734" i="2"/>
  <c r="O735" i="2"/>
  <c r="O736" i="2"/>
  <c r="O737" i="2"/>
  <c r="O738" i="2"/>
  <c r="O739" i="2"/>
  <c r="O740" i="2"/>
  <c r="O741" i="2"/>
  <c r="O742" i="2"/>
  <c r="O743" i="2"/>
  <c r="O744" i="2"/>
  <c r="O745" i="2"/>
  <c r="O746" i="2"/>
  <c r="O747" i="2"/>
  <c r="O748" i="2"/>
  <c r="O749" i="2"/>
  <c r="O750" i="2"/>
  <c r="O751" i="2"/>
  <c r="O752" i="2"/>
  <c r="O753" i="2"/>
  <c r="O754" i="2"/>
  <c r="O755" i="2"/>
  <c r="O756" i="2"/>
  <c r="O2948" i="2"/>
  <c r="O2949" i="2"/>
  <c r="O757" i="2"/>
  <c r="O2950" i="2"/>
  <c r="O758" i="2"/>
  <c r="O759" i="2"/>
  <c r="O2951" i="2"/>
  <c r="O2952" i="2"/>
  <c r="O2953" i="2"/>
  <c r="O2954" i="2"/>
  <c r="O2955" i="2"/>
  <c r="O2956" i="2"/>
  <c r="O2957" i="2"/>
  <c r="O2958" i="2"/>
  <c r="O2959" i="2"/>
  <c r="O2960" i="2"/>
  <c r="O2961" i="2"/>
  <c r="O2962" i="2"/>
  <c r="O2963" i="2"/>
  <c r="O2964" i="2"/>
  <c r="O2965" i="2"/>
  <c r="O2966" i="2"/>
  <c r="O2967" i="2"/>
  <c r="O2968" i="2"/>
  <c r="O2969" i="2"/>
  <c r="O2970" i="2"/>
  <c r="O2971" i="2"/>
  <c r="O2972" i="2"/>
  <c r="O2973" i="2"/>
  <c r="O2974" i="2"/>
  <c r="O2975" i="2"/>
  <c r="O2976" i="2"/>
  <c r="O2977" i="2"/>
  <c r="O2978" i="2"/>
  <c r="O2979" i="2"/>
  <c r="O2980" i="2"/>
  <c r="O2981" i="2"/>
  <c r="O2982" i="2"/>
  <c r="O2983" i="2"/>
  <c r="O2984" i="2"/>
  <c r="O2985" i="2"/>
  <c r="O2986" i="2"/>
  <c r="O2987" i="2"/>
  <c r="O2988" i="2"/>
  <c r="O2989" i="2"/>
  <c r="O2990" i="2"/>
  <c r="O2991" i="2"/>
  <c r="O2992" i="2"/>
  <c r="O2993" i="2"/>
  <c r="O2994" i="2"/>
  <c r="O2995" i="2"/>
  <c r="O2996" i="2"/>
  <c r="O2997" i="2"/>
  <c r="O2998" i="2"/>
  <c r="O2999" i="2"/>
  <c r="O3000" i="2"/>
  <c r="O3001" i="2"/>
  <c r="O3002" i="2"/>
  <c r="O3003" i="2"/>
  <c r="O3004" i="2"/>
  <c r="O3005" i="2"/>
  <c r="O3006" i="2"/>
  <c r="O3007" i="2"/>
  <c r="O3008" i="2"/>
  <c r="O3009" i="2"/>
  <c r="O3010" i="2"/>
  <c r="O3011" i="2"/>
  <c r="O3012" i="2"/>
  <c r="O3013" i="2"/>
  <c r="O3014" i="2"/>
  <c r="O3015" i="2"/>
  <c r="O3016" i="2"/>
  <c r="O3291" i="2"/>
  <c r="O3017" i="2"/>
  <c r="O3018" i="2"/>
  <c r="O3019" i="2"/>
  <c r="O3292" i="2"/>
  <c r="O3293" i="2"/>
  <c r="O3294" i="2"/>
  <c r="O3295" i="2"/>
  <c r="O3296" i="2"/>
  <c r="O3297" i="2"/>
  <c r="O3298" i="2"/>
  <c r="O3299" i="2"/>
  <c r="O3300" i="2"/>
  <c r="O3301" i="2"/>
  <c r="O3302" i="2"/>
  <c r="O3303" i="2"/>
  <c r="O3304" i="2"/>
  <c r="O3305" i="2"/>
  <c r="O3306" i="2"/>
  <c r="O3307" i="2"/>
  <c r="O3308" i="2"/>
  <c r="O3309" i="2"/>
  <c r="O3310" i="2"/>
  <c r="O3311" i="2"/>
  <c r="O3312" i="2"/>
  <c r="O3313" i="2"/>
  <c r="O3314" i="2"/>
  <c r="O3315" i="2"/>
  <c r="O3316" i="2"/>
  <c r="O3317" i="2"/>
  <c r="O3318" i="2"/>
  <c r="O3319" i="2"/>
  <c r="O3320" i="2"/>
  <c r="O3321" i="2"/>
  <c r="O3322" i="2"/>
  <c r="O3323" i="2"/>
  <c r="O3324" i="2"/>
  <c r="O3325" i="2"/>
  <c r="O3326" i="2"/>
  <c r="O3327" i="2"/>
  <c r="O3328" i="2"/>
  <c r="O3329" i="2"/>
  <c r="O3330" i="2"/>
  <c r="O3331" i="2"/>
  <c r="O3332" i="2"/>
  <c r="O3333" i="2"/>
  <c r="O3334" i="2"/>
  <c r="O3335" i="2"/>
  <c r="O3336" i="2"/>
  <c r="O3337" i="2"/>
  <c r="O3338" i="2"/>
  <c r="O3339" i="2"/>
  <c r="O3340" i="2"/>
  <c r="O3341" i="2"/>
  <c r="O3342" i="2"/>
  <c r="O3343" i="2"/>
  <c r="O3344" i="2"/>
  <c r="O3345" i="2"/>
  <c r="O3346" i="2"/>
  <c r="O3347" i="2"/>
  <c r="O3348" i="2"/>
  <c r="O3349" i="2"/>
  <c r="O3350" i="2"/>
  <c r="O3351" i="2"/>
  <c r="O3352" i="2"/>
  <c r="O3353" i="2"/>
  <c r="O3354" i="2"/>
  <c r="O3355" i="2"/>
  <c r="O3356" i="2"/>
  <c r="O3357" i="2"/>
  <c r="O3358" i="2"/>
  <c r="O3359" i="2"/>
  <c r="O3360" i="2"/>
  <c r="O3361" i="2"/>
  <c r="O3637" i="2"/>
  <c r="O3362" i="2"/>
  <c r="O3363" i="2"/>
  <c r="O3638" i="2"/>
  <c r="O3639" i="2"/>
  <c r="O3640" i="2"/>
  <c r="O3641" i="2"/>
  <c r="O3642" i="2"/>
  <c r="O3643" i="2"/>
  <c r="O3644" i="2"/>
  <c r="O3645" i="2"/>
  <c r="O3646" i="2"/>
  <c r="O3647" i="2"/>
  <c r="O3648" i="2"/>
  <c r="O3649" i="2"/>
  <c r="O3650" i="2"/>
  <c r="O3651" i="2"/>
  <c r="O3652" i="2"/>
  <c r="O3653" i="2"/>
  <c r="O3654" i="2"/>
  <c r="O3655" i="2"/>
  <c r="O3656" i="2"/>
  <c r="O3657" i="2"/>
  <c r="O3658" i="2"/>
  <c r="O3659" i="2"/>
  <c r="O3660" i="2"/>
  <c r="O3661" i="2"/>
  <c r="O3662" i="2"/>
  <c r="O3663" i="2"/>
  <c r="O3664" i="2"/>
  <c r="O3665" i="2"/>
  <c r="O3666" i="2"/>
  <c r="O3667" i="2"/>
  <c r="O3668" i="2"/>
  <c r="O3669" i="2"/>
  <c r="O3670" i="2"/>
  <c r="O3671" i="2"/>
  <c r="O3672" i="2"/>
  <c r="O3673" i="2"/>
  <c r="O3674" i="2"/>
  <c r="O3675" i="2"/>
  <c r="O3676" i="2"/>
  <c r="O3677" i="2"/>
  <c r="O3678" i="2"/>
  <c r="O3679" i="2"/>
  <c r="O3680" i="2"/>
  <c r="O3681" i="2"/>
  <c r="O3682" i="2"/>
  <c r="O3683" i="2"/>
  <c r="O3684" i="2"/>
  <c r="O3685" i="2"/>
  <c r="O3686" i="2"/>
  <c r="O3687" i="2"/>
  <c r="O3688" i="2"/>
  <c r="O3689" i="2"/>
  <c r="O3690" i="2"/>
  <c r="O3691" i="2"/>
  <c r="O3692" i="2"/>
  <c r="O3693" i="2"/>
  <c r="O3694" i="2"/>
  <c r="O3695" i="2"/>
  <c r="O3696" i="2"/>
  <c r="O3697" i="2"/>
  <c r="O3698" i="2"/>
  <c r="O3699" i="2"/>
  <c r="O3700" i="2"/>
  <c r="O3701" i="2"/>
  <c r="O3702" i="2"/>
  <c r="O3703" i="2"/>
  <c r="O3704" i="2"/>
  <c r="O3705" i="2"/>
  <c r="O3706" i="2"/>
  <c r="O346" i="2"/>
  <c r="O3707" i="2"/>
  <c r="O347" i="2"/>
  <c r="O348" i="2"/>
  <c r="O349" i="2"/>
  <c r="O350" i="2"/>
  <c r="O351" i="2"/>
  <c r="O352" i="2"/>
  <c r="O353" i="2"/>
  <c r="O354" i="2"/>
  <c r="O355" i="2"/>
  <c r="O356" i="2"/>
  <c r="O357" i="2"/>
  <c r="O358" i="2"/>
  <c r="O359" i="2"/>
  <c r="O360" i="2"/>
  <c r="O361" i="2"/>
  <c r="O362" i="2"/>
  <c r="O363" i="2"/>
  <c r="O364" i="2"/>
  <c r="O365" i="2"/>
  <c r="O366" i="2"/>
  <c r="O367" i="2"/>
  <c r="O368" i="2"/>
  <c r="O369" i="2"/>
  <c r="O370" i="2"/>
  <c r="O371" i="2"/>
  <c r="O372" i="2"/>
  <c r="O373" i="2"/>
  <c r="O374" i="2"/>
  <c r="O375" i="2"/>
  <c r="O376" i="2"/>
  <c r="O377" i="2"/>
  <c r="O378" i="2"/>
  <c r="O379" i="2"/>
  <c r="O380" i="2"/>
  <c r="O381" i="2"/>
  <c r="O382" i="2"/>
  <c r="O383" i="2"/>
  <c r="O384" i="2"/>
  <c r="O385" i="2"/>
  <c r="O386" i="2"/>
  <c r="O387" i="2"/>
  <c r="O388" i="2"/>
  <c r="O389" i="2"/>
  <c r="O390" i="2"/>
  <c r="O391" i="2"/>
  <c r="O392" i="2"/>
  <c r="O393" i="2"/>
  <c r="O394" i="2"/>
  <c r="O395" i="2"/>
  <c r="O396" i="2"/>
  <c r="O397" i="2"/>
  <c r="O398" i="2"/>
  <c r="O399" i="2"/>
  <c r="O400" i="2"/>
  <c r="O401" i="2"/>
  <c r="O402" i="2"/>
  <c r="O403" i="2"/>
  <c r="O404" i="2"/>
  <c r="O405" i="2"/>
  <c r="O406" i="2"/>
  <c r="O407" i="2"/>
  <c r="O408" i="2"/>
  <c r="O409" i="2"/>
  <c r="O410" i="2"/>
  <c r="O411" i="2"/>
  <c r="O412" i="2"/>
  <c r="O413" i="2"/>
  <c r="O414" i="2"/>
  <c r="O415" i="2"/>
  <c r="O416" i="2"/>
  <c r="O417" i="2"/>
  <c r="O418" i="2"/>
  <c r="O1587" i="2"/>
  <c r="O1588" i="2"/>
  <c r="O1589" i="2"/>
  <c r="O419" i="2"/>
  <c r="O1590" i="2"/>
  <c r="O1591" i="2"/>
  <c r="O1592" i="2"/>
  <c r="O1593" i="2"/>
  <c r="O1594" i="2"/>
  <c r="O1595" i="2"/>
  <c r="O1596" i="2"/>
  <c r="O1597" i="2"/>
  <c r="O1598" i="2"/>
  <c r="O1599" i="2"/>
  <c r="O1600" i="2"/>
  <c r="O1601" i="2"/>
  <c r="O1602" i="2"/>
  <c r="O1603" i="2"/>
  <c r="O1604" i="2"/>
  <c r="O1605" i="2"/>
  <c r="O1606" i="2"/>
  <c r="O1607" i="2"/>
  <c r="O1608" i="2"/>
  <c r="O1609" i="2"/>
  <c r="O1610" i="2"/>
  <c r="O1611" i="2"/>
  <c r="O1612" i="2"/>
  <c r="O1613" i="2"/>
  <c r="O1614" i="2"/>
  <c r="O1615" i="2"/>
  <c r="O1616" i="2"/>
  <c r="O1617" i="2"/>
  <c r="O1618" i="2"/>
  <c r="O1619" i="2"/>
  <c r="O1620" i="2"/>
  <c r="O1621" i="2"/>
  <c r="O1622" i="2"/>
  <c r="O1623" i="2"/>
  <c r="O1624" i="2"/>
  <c r="O1625" i="2"/>
  <c r="O1626" i="2"/>
  <c r="O1627" i="2"/>
  <c r="O1628" i="2"/>
  <c r="O1629" i="2"/>
  <c r="O1630" i="2"/>
  <c r="O1631" i="2"/>
  <c r="O1632" i="2"/>
  <c r="O1633" i="2"/>
  <c r="O1634" i="2"/>
  <c r="O1635" i="2"/>
  <c r="O1636" i="2"/>
  <c r="O1637" i="2"/>
  <c r="O1638" i="2"/>
  <c r="O1639" i="2"/>
  <c r="O1640" i="2"/>
  <c r="O1641" i="2"/>
  <c r="O1642" i="2"/>
  <c r="O1643" i="2"/>
  <c r="O1644" i="2"/>
  <c r="O1645" i="2"/>
  <c r="O1646" i="2"/>
  <c r="O1647" i="2"/>
  <c r="O1648" i="2"/>
  <c r="O1649" i="2"/>
  <c r="O1917" i="2"/>
  <c r="O1918" i="2"/>
  <c r="O1650" i="2"/>
  <c r="O1919" i="2"/>
  <c r="O1920" i="2"/>
  <c r="O1921" i="2"/>
  <c r="O1922" i="2"/>
  <c r="O1923" i="2"/>
  <c r="O1924" i="2"/>
  <c r="O1925" i="2"/>
  <c r="O1926" i="2"/>
  <c r="O1927" i="2"/>
  <c r="O1928" i="2"/>
  <c r="O1929" i="2"/>
  <c r="O1930" i="2"/>
  <c r="O1931" i="2"/>
  <c r="O1932" i="2"/>
  <c r="O1933" i="2"/>
  <c r="O1934" i="2"/>
  <c r="O1935" i="2"/>
  <c r="O1936" i="2"/>
  <c r="O1937" i="2"/>
  <c r="O1938" i="2"/>
  <c r="O1939" i="2"/>
  <c r="O1940" i="2"/>
  <c r="O1941" i="2"/>
  <c r="O1942" i="2"/>
  <c r="O1943" i="2"/>
  <c r="O1944" i="2"/>
  <c r="O1945" i="2"/>
  <c r="O1946" i="2"/>
  <c r="O1947" i="2"/>
  <c r="O1948" i="2"/>
  <c r="O1949" i="2"/>
  <c r="O1950" i="2"/>
  <c r="O1951" i="2"/>
  <c r="O1952" i="2"/>
  <c r="O1953" i="2"/>
  <c r="O1954" i="2"/>
  <c r="O1955" i="2"/>
  <c r="O1956" i="2"/>
  <c r="O1957" i="2"/>
  <c r="O1958" i="2"/>
  <c r="O1959" i="2"/>
  <c r="O1960" i="2"/>
  <c r="O1961" i="2"/>
  <c r="O1962" i="2"/>
  <c r="O1963" i="2"/>
  <c r="O1964" i="2"/>
  <c r="O1965" i="2"/>
  <c r="O1966" i="2"/>
  <c r="O1967" i="2"/>
  <c r="O1968" i="2"/>
  <c r="O1969" i="2"/>
  <c r="O1970" i="2"/>
  <c r="O1971" i="2"/>
  <c r="O1972" i="2"/>
  <c r="O1973" i="2"/>
  <c r="O1974" i="2"/>
  <c r="O1975" i="2"/>
  <c r="O1976" i="2"/>
  <c r="O1977" i="2"/>
  <c r="O1978" i="2"/>
  <c r="O1979" i="2"/>
  <c r="O1980" i="2"/>
  <c r="O1981" i="2"/>
  <c r="O1982" i="2"/>
  <c r="O1983" i="2"/>
  <c r="O1984" i="2"/>
  <c r="O1985" i="2"/>
  <c r="O1986" i="2"/>
  <c r="O1987" i="2"/>
  <c r="O1988" i="2"/>
  <c r="O1989" i="2"/>
  <c r="O1990" i="2"/>
  <c r="O1991" i="2"/>
  <c r="O1992" i="2"/>
  <c r="O2584" i="2"/>
  <c r="O1993" i="2"/>
  <c r="O1994" i="2"/>
  <c r="O2585" i="2"/>
  <c r="O2586" i="2"/>
  <c r="O2587" i="2"/>
  <c r="O2588" i="2"/>
  <c r="O2589" i="2"/>
  <c r="O2590" i="2"/>
  <c r="O2591" i="2"/>
  <c r="O2592" i="2"/>
  <c r="O2593" i="2"/>
  <c r="O2594" i="2"/>
  <c r="O2595" i="2"/>
  <c r="O2596" i="2"/>
  <c r="O2597" i="2"/>
  <c r="O2598" i="2"/>
  <c r="O2599" i="2"/>
  <c r="O2600" i="2"/>
  <c r="O2601" i="2"/>
  <c r="O2602" i="2"/>
  <c r="O2603" i="2"/>
  <c r="O2604" i="2"/>
  <c r="O2605" i="2"/>
  <c r="O2606" i="2"/>
  <c r="O2607" i="2"/>
  <c r="O2608" i="2"/>
  <c r="O2609" i="2"/>
  <c r="O2610" i="2"/>
  <c r="O2611" i="2"/>
  <c r="O2612" i="2"/>
  <c r="O2613" i="2"/>
  <c r="O2614" i="2"/>
  <c r="O2615" i="2"/>
  <c r="O2616" i="2"/>
  <c r="O2617" i="2"/>
  <c r="O2618" i="2"/>
  <c r="O2619" i="2"/>
  <c r="O2620" i="2"/>
  <c r="O2621" i="2"/>
  <c r="O2622" i="2"/>
  <c r="O2623" i="2"/>
  <c r="O2624" i="2"/>
  <c r="O2625" i="2"/>
  <c r="O2626" i="2"/>
  <c r="O2627" i="2"/>
  <c r="O2628" i="2"/>
  <c r="O2629" i="2"/>
  <c r="O2630" i="2"/>
  <c r="O2631" i="2"/>
  <c r="O2632" i="2"/>
  <c r="O2633" i="2"/>
  <c r="O2634" i="2"/>
  <c r="O2635" i="2"/>
  <c r="O2636" i="2"/>
  <c r="O2637" i="2"/>
  <c r="O2638" i="2"/>
  <c r="O2639" i="2"/>
  <c r="O2640" i="2"/>
  <c r="O2641" i="2"/>
  <c r="O2642" i="2"/>
  <c r="O2" i="2"/>
  <c r="O3" i="2"/>
  <c r="O4" i="2"/>
  <c r="O5" i="2"/>
  <c r="O6" i="2"/>
  <c r="O7" i="2"/>
  <c r="O8" i="2"/>
  <c r="O9" i="2"/>
  <c r="O10" i="2"/>
  <c r="O11" i="2"/>
  <c r="O12" i="2"/>
  <c r="O13" i="2"/>
  <c r="O14" i="2"/>
  <c r="O15" i="2"/>
  <c r="O16" i="2"/>
  <c r="O17" i="2"/>
  <c r="O18" i="2"/>
  <c r="O19" i="2"/>
  <c r="O20" i="2"/>
  <c r="O21" i="2"/>
  <c r="O22" i="2"/>
  <c r="O23" i="2"/>
  <c r="O24" i="2"/>
  <c r="O25" i="2"/>
  <c r="O26" i="2"/>
  <c r="O27" i="2"/>
  <c r="O28" i="2"/>
  <c r="O29" i="2"/>
  <c r="O30" i="2"/>
  <c r="O31" i="2"/>
  <c r="O32" i="2"/>
  <c r="O33" i="2"/>
  <c r="O34" i="2"/>
  <c r="O35" i="2"/>
  <c r="O36" i="2"/>
  <c r="O37" i="2"/>
  <c r="O38" i="2"/>
  <c r="O39" i="2"/>
  <c r="O40" i="2"/>
  <c r="O41" i="2"/>
  <c r="O42" i="2"/>
  <c r="O43" i="2"/>
  <c r="O44" i="2"/>
  <c r="O45" i="2"/>
  <c r="O46" i="2"/>
  <c r="O47" i="2"/>
  <c r="O48" i="2"/>
  <c r="O49" i="2"/>
  <c r="O50" i="2"/>
  <c r="O51" i="2"/>
  <c r="O52" i="2"/>
  <c r="O53" i="2"/>
  <c r="O54" i="2"/>
  <c r="O55" i="2"/>
  <c r="O56" i="2"/>
  <c r="O57" i="2"/>
  <c r="O58" i="2"/>
  <c r="O59" i="2"/>
  <c r="O60" i="2"/>
  <c r="O61" i="2"/>
  <c r="O62" i="2"/>
  <c r="O63" i="2"/>
  <c r="O64" i="2"/>
  <c r="O65" i="2"/>
  <c r="O66" i="2"/>
  <c r="O67" i="2"/>
  <c r="O68" i="2"/>
  <c r="O69" i="2"/>
  <c r="O70" i="2"/>
  <c r="O71" i="2"/>
  <c r="O72" i="2"/>
  <c r="O2274" i="2"/>
  <c r="O2275" i="2"/>
  <c r="O2276" i="2"/>
  <c r="O2277" i="2"/>
  <c r="O2278" i="2"/>
  <c r="O2279" i="2"/>
  <c r="O2280" i="2"/>
  <c r="O2281" i="2"/>
  <c r="O2282" i="2"/>
  <c r="O2283" i="2"/>
  <c r="O2284" i="2"/>
  <c r="O2285" i="2"/>
  <c r="O2286" i="2"/>
  <c r="O2287" i="2"/>
  <c r="O2288" i="2"/>
  <c r="O2289" i="2"/>
  <c r="O2290" i="2"/>
  <c r="O2291" i="2"/>
  <c r="O2292" i="2"/>
  <c r="O2293" i="2"/>
  <c r="O2294" i="2"/>
  <c r="O2295" i="2"/>
  <c r="O2296" i="2"/>
  <c r="O2297" i="2"/>
  <c r="O2298" i="2"/>
  <c r="O2299" i="2"/>
  <c r="O2300" i="2"/>
  <c r="O2301" i="2"/>
  <c r="O2302" i="2"/>
  <c r="O2303" i="2"/>
  <c r="O2304" i="2"/>
  <c r="O2305" i="2"/>
  <c r="O2306" i="2"/>
  <c r="O2307" i="2"/>
  <c r="O2308" i="2"/>
  <c r="O2309" i="2"/>
  <c r="O2310" i="2"/>
  <c r="O2311" i="2"/>
  <c r="O2312" i="2"/>
  <c r="O2313" i="2"/>
  <c r="O2314" i="2"/>
  <c r="O2315" i="2"/>
  <c r="O2316" i="2"/>
  <c r="O2317" i="2"/>
  <c r="O2318" i="2"/>
  <c r="O2319" i="2"/>
  <c r="O2320" i="2"/>
  <c r="O2321" i="2"/>
  <c r="O2322" i="2"/>
  <c r="O2323" i="2"/>
  <c r="O2324" i="2"/>
  <c r="O2325" i="2"/>
  <c r="O2326" i="2"/>
  <c r="O2327" i="2"/>
  <c r="O2328" i="2"/>
  <c r="O2329" i="2"/>
  <c r="O2330" i="2"/>
  <c r="O2331" i="2"/>
  <c r="O967" i="2"/>
  <c r="O2332" i="2"/>
  <c r="O2333" i="2"/>
  <c r="O968" i="2"/>
  <c r="O969" i="2"/>
  <c r="O970" i="2"/>
  <c r="O971" i="2"/>
  <c r="O972" i="2"/>
  <c r="O973" i="2"/>
  <c r="O974" i="2"/>
  <c r="O975" i="2"/>
  <c r="O976" i="2"/>
  <c r="O977" i="2"/>
  <c r="O978" i="2"/>
  <c r="O979" i="2"/>
  <c r="O980" i="2"/>
  <c r="O981" i="2"/>
  <c r="O982" i="2"/>
  <c r="O983" i="2"/>
  <c r="O984" i="2"/>
  <c r="O985" i="2"/>
  <c r="O986" i="2"/>
  <c r="O987" i="2"/>
  <c r="O988" i="2"/>
  <c r="O989" i="2"/>
  <c r="O990" i="2"/>
  <c r="O991" i="2"/>
  <c r="O992" i="2"/>
  <c r="O993" i="2"/>
  <c r="O994" i="2"/>
  <c r="O995" i="2"/>
  <c r="O996" i="2"/>
  <c r="O997" i="2"/>
  <c r="O998" i="2"/>
  <c r="O999" i="2"/>
  <c r="O1000" i="2"/>
  <c r="O1001" i="2"/>
  <c r="O1002" i="2"/>
  <c r="O1003" i="2"/>
  <c r="O1004" i="2"/>
  <c r="O1005" i="2"/>
  <c r="O1006" i="2"/>
  <c r="O1007" i="2"/>
  <c r="O1008" i="2"/>
  <c r="O1009" i="2"/>
  <c r="O1010" i="2"/>
  <c r="O1011" i="2"/>
  <c r="O1012" i="2"/>
  <c r="O1013" i="2"/>
  <c r="O1014" i="2"/>
  <c r="O1015" i="2"/>
  <c r="O1016" i="2"/>
  <c r="O1017" i="2"/>
  <c r="O1018" i="2"/>
  <c r="O1019" i="2"/>
  <c r="O1020" i="2"/>
  <c r="O1021" i="2"/>
  <c r="O1273" i="2"/>
  <c r="O1274" i="2"/>
  <c r="O1275" i="2"/>
  <c r="O1276" i="2"/>
  <c r="O1277" i="2"/>
  <c r="O1278" i="2"/>
  <c r="O1279" i="2"/>
  <c r="O1280" i="2"/>
  <c r="O1281" i="2"/>
  <c r="O1282" i="2"/>
  <c r="O1283" i="2"/>
  <c r="O1284" i="2"/>
  <c r="O1285" i="2"/>
  <c r="O1286" i="2"/>
  <c r="O1287" i="2"/>
  <c r="O1288" i="2"/>
  <c r="O1289" i="2"/>
  <c r="O1290" i="2"/>
  <c r="O1291" i="2"/>
  <c r="O1292" i="2"/>
  <c r="O1293" i="2"/>
  <c r="O1294" i="2"/>
  <c r="O1295" i="2"/>
  <c r="O1296" i="2"/>
  <c r="O1297" i="2"/>
  <c r="O1298" i="2"/>
  <c r="O1299" i="2"/>
  <c r="O1300" i="2"/>
  <c r="O1301" i="2"/>
  <c r="O1302" i="2"/>
  <c r="O1303" i="2"/>
  <c r="O1304" i="2"/>
  <c r="O1305" i="2"/>
  <c r="O1306" i="2"/>
  <c r="O1307" i="2"/>
  <c r="O1308" i="2"/>
  <c r="O1309" i="2"/>
  <c r="O1310" i="2"/>
  <c r="O1311" i="2"/>
  <c r="O1312" i="2"/>
  <c r="O1313" i="2"/>
  <c r="O1314" i="2"/>
  <c r="O1315" i="2"/>
  <c r="O1316" i="2"/>
  <c r="O1317" i="2"/>
  <c r="O1318" i="2"/>
  <c r="O1319" i="2"/>
  <c r="O1320" i="2"/>
  <c r="O1321" i="2"/>
  <c r="O1322" i="2"/>
  <c r="O1323" i="2"/>
  <c r="O760" i="2"/>
  <c r="O761" i="2"/>
  <c r="O762" i="2"/>
  <c r="O763" i="2"/>
  <c r="O764" i="2"/>
  <c r="O765" i="2"/>
  <c r="O766" i="2"/>
  <c r="O767" i="2"/>
  <c r="O768" i="2"/>
  <c r="O769" i="2"/>
  <c r="O770" i="2"/>
  <c r="O771" i="2"/>
  <c r="O772" i="2"/>
  <c r="O773" i="2"/>
  <c r="O774" i="2"/>
  <c r="O775" i="2"/>
  <c r="O776" i="2"/>
  <c r="O777" i="2"/>
  <c r="O778" i="2"/>
  <c r="O779" i="2"/>
  <c r="O780" i="2"/>
  <c r="O781" i="2"/>
  <c r="O782" i="2"/>
  <c r="O783" i="2"/>
  <c r="O784" i="2"/>
  <c r="O785" i="2"/>
  <c r="O786" i="2"/>
  <c r="O787" i="2"/>
  <c r="O788" i="2"/>
  <c r="O789" i="2"/>
  <c r="O790" i="2"/>
  <c r="O791" i="2"/>
  <c r="O792" i="2"/>
  <c r="O793" i="2"/>
  <c r="O794" i="2"/>
  <c r="O795" i="2"/>
  <c r="O796" i="2"/>
  <c r="O797" i="2"/>
  <c r="O798" i="2"/>
  <c r="O799" i="2"/>
  <c r="O800" i="2"/>
  <c r="O801" i="2"/>
  <c r="O802" i="2"/>
  <c r="O803" i="2"/>
  <c r="O804" i="2"/>
  <c r="O805" i="2"/>
  <c r="O806" i="2"/>
  <c r="O807" i="2"/>
  <c r="O808" i="2"/>
  <c r="O809" i="2"/>
  <c r="O810" i="2"/>
  <c r="O811" i="2"/>
  <c r="O812" i="2"/>
  <c r="O813" i="2"/>
  <c r="O814" i="2"/>
  <c r="O815" i="2"/>
  <c r="O816" i="2"/>
  <c r="O817" i="2"/>
  <c r="O818" i="2"/>
  <c r="O819" i="2"/>
  <c r="O820" i="2"/>
  <c r="O821" i="2"/>
  <c r="O822" i="2"/>
  <c r="O823" i="2"/>
  <c r="O824" i="2"/>
  <c r="O825" i="2"/>
  <c r="O826" i="2"/>
  <c r="O827" i="2"/>
  <c r="O828" i="2"/>
  <c r="O829" i="2"/>
  <c r="O3020" i="2"/>
  <c r="O3021" i="2"/>
  <c r="O830" i="2"/>
  <c r="O3022" i="2"/>
  <c r="O3023" i="2"/>
  <c r="O3024" i="2"/>
  <c r="O3025" i="2"/>
  <c r="O3026" i="2"/>
  <c r="O3027" i="2"/>
  <c r="O3028" i="2"/>
  <c r="O3029" i="2"/>
  <c r="O3030" i="2"/>
  <c r="O3031" i="2"/>
  <c r="O3032" i="2"/>
  <c r="O3033" i="2"/>
  <c r="O3034" i="2"/>
  <c r="O3035" i="2"/>
  <c r="O3036" i="2"/>
  <c r="O3037" i="2"/>
  <c r="O3038" i="2"/>
  <c r="O3039" i="2"/>
  <c r="O3040" i="2"/>
  <c r="O3041" i="2"/>
  <c r="O3042" i="2"/>
  <c r="O3043" i="2"/>
  <c r="O3044" i="2"/>
  <c r="O3045" i="2"/>
  <c r="O3046" i="2"/>
  <c r="O3047" i="2"/>
  <c r="O3048" i="2"/>
  <c r="O3049" i="2"/>
  <c r="O3050" i="2"/>
  <c r="O3051" i="2"/>
  <c r="O3052" i="2"/>
  <c r="O3053" i="2"/>
  <c r="O3054" i="2"/>
  <c r="O3055" i="2"/>
  <c r="O3056" i="2"/>
  <c r="O3057" i="2"/>
  <c r="O3058" i="2"/>
  <c r="O3059" i="2"/>
  <c r="O3060" i="2"/>
  <c r="O3061" i="2"/>
  <c r="O3062" i="2"/>
  <c r="O3063" i="2"/>
  <c r="O3064" i="2"/>
  <c r="O3065" i="2"/>
  <c r="O3066" i="2"/>
  <c r="O3067" i="2"/>
  <c r="O3068" i="2"/>
  <c r="O3069" i="2"/>
  <c r="O3070" i="2"/>
  <c r="O3071" i="2"/>
  <c r="O3072" i="2"/>
  <c r="O3073" i="2"/>
  <c r="O3074" i="2"/>
  <c r="O3075" i="2"/>
  <c r="O3076" i="2"/>
  <c r="O3077" i="2"/>
  <c r="O3078" i="2"/>
  <c r="O3079" i="2"/>
  <c r="O3080" i="2"/>
  <c r="O3081" i="2"/>
  <c r="O3082" i="2"/>
  <c r="O3083" i="2"/>
  <c r="O3084" i="2"/>
  <c r="O3085" i="2"/>
  <c r="O3086" i="2"/>
  <c r="O3087" i="2"/>
  <c r="O3088" i="2"/>
  <c r="O3089" i="2"/>
  <c r="O3090" i="2"/>
  <c r="O3091" i="2"/>
  <c r="O3092" i="2"/>
  <c r="O3093" i="2"/>
  <c r="O3364" i="2"/>
  <c r="O3365" i="2"/>
  <c r="O3366" i="2"/>
  <c r="O3367" i="2"/>
  <c r="O3094" i="2"/>
  <c r="O3368" i="2"/>
  <c r="O3369" i="2"/>
  <c r="O3370" i="2"/>
  <c r="O3371" i="2"/>
  <c r="O3372" i="2"/>
  <c r="O3373" i="2"/>
  <c r="O3374" i="2"/>
  <c r="O3375" i="2"/>
  <c r="O3376" i="2"/>
  <c r="O3377" i="2"/>
  <c r="O3378" i="2"/>
  <c r="O3379" i="2"/>
  <c r="O3380" i="2"/>
  <c r="O3381" i="2"/>
  <c r="O3382" i="2"/>
  <c r="O3383" i="2"/>
  <c r="O3384" i="2"/>
  <c r="O3385" i="2"/>
  <c r="O3386" i="2"/>
  <c r="O3387" i="2"/>
  <c r="O3388" i="2"/>
  <c r="O3389" i="2"/>
  <c r="O3390" i="2"/>
  <c r="O3391" i="2"/>
  <c r="O3392" i="2"/>
  <c r="O3393" i="2"/>
  <c r="O3394" i="2"/>
  <c r="O3395" i="2"/>
  <c r="O3396" i="2"/>
  <c r="O3397" i="2"/>
  <c r="O3398" i="2"/>
  <c r="O3399" i="2"/>
  <c r="O3400" i="2"/>
  <c r="O3401" i="2"/>
  <c r="O3402" i="2"/>
  <c r="O3403" i="2"/>
  <c r="O3404" i="2"/>
  <c r="O3405" i="2"/>
  <c r="O3406" i="2"/>
  <c r="O3407" i="2"/>
  <c r="O3408" i="2"/>
  <c r="O3409" i="2"/>
  <c r="O3410" i="2"/>
  <c r="O3411" i="2"/>
  <c r="O3412" i="2"/>
  <c r="O3413" i="2"/>
  <c r="O3414" i="2"/>
  <c r="O3415" i="2"/>
  <c r="O3416" i="2"/>
  <c r="O3417" i="2"/>
  <c r="O3418" i="2"/>
  <c r="O3419" i="2"/>
  <c r="O3420" i="2"/>
  <c r="O3421" i="2"/>
  <c r="O3422" i="2"/>
  <c r="O3423" i="2"/>
  <c r="O3424" i="2"/>
  <c r="O3425" i="2"/>
  <c r="O3426" i="2"/>
  <c r="O3427" i="2"/>
  <c r="O3428" i="2"/>
  <c r="O3429" i="2"/>
  <c r="O3430" i="2"/>
  <c r="O3708" i="2"/>
  <c r="O3431" i="2"/>
  <c r="O3432" i="2"/>
  <c r="O3709" i="2"/>
  <c r="O3433" i="2"/>
  <c r="O3710" i="2"/>
  <c r="O3711" i="2"/>
  <c r="O3712" i="2"/>
  <c r="O3713" i="2"/>
  <c r="O3714" i="2"/>
  <c r="O3715" i="2"/>
  <c r="O3716" i="2"/>
  <c r="O3717" i="2"/>
  <c r="O3718" i="2"/>
  <c r="O3719" i="2"/>
  <c r="O3720" i="2"/>
  <c r="O3721" i="2"/>
  <c r="O3722" i="2"/>
  <c r="O3723" i="2"/>
  <c r="O3724" i="2"/>
  <c r="O3725" i="2"/>
  <c r="O3726" i="2"/>
  <c r="O3727" i="2"/>
  <c r="O3728" i="2"/>
  <c r="O3729" i="2"/>
  <c r="O3730" i="2"/>
  <c r="O3731" i="2"/>
  <c r="O3732" i="2"/>
  <c r="O3733" i="2"/>
  <c r="O3734" i="2"/>
  <c r="O3735" i="2"/>
  <c r="O3736" i="2"/>
  <c r="O3737" i="2"/>
  <c r="O3738" i="2"/>
  <c r="O3739" i="2"/>
  <c r="O3740" i="2"/>
  <c r="O3741" i="2"/>
  <c r="O3742" i="2"/>
  <c r="O3743" i="2"/>
  <c r="O3744" i="2"/>
  <c r="O3745" i="2"/>
  <c r="O3746" i="2"/>
  <c r="O3747" i="2"/>
  <c r="O3748" i="2"/>
  <c r="O3749" i="2"/>
  <c r="O3750" i="2"/>
  <c r="O3751" i="2"/>
  <c r="O3752" i="2"/>
  <c r="O3753" i="2"/>
  <c r="O3754" i="2"/>
  <c r="O3755" i="2"/>
  <c r="O3756" i="2"/>
  <c r="O3757" i="2"/>
  <c r="O3758" i="2"/>
  <c r="O3759" i="2"/>
  <c r="O3760" i="2"/>
  <c r="O3761" i="2"/>
  <c r="O3762" i="2"/>
  <c r="O3763" i="2"/>
  <c r="O3764" i="2"/>
  <c r="O3765" i="2"/>
  <c r="O3766" i="2"/>
  <c r="O3767" i="2"/>
  <c r="O3768" i="2"/>
  <c r="O3769" i="2"/>
  <c r="O3770" i="2"/>
  <c r="O3771" i="2"/>
  <c r="O3772" i="2"/>
  <c r="O3773" i="2"/>
  <c r="O3774" i="2"/>
  <c r="O3775" i="2"/>
  <c r="O3776" i="2"/>
  <c r="O3777" i="2"/>
  <c r="O3778" i="2"/>
  <c r="O3779" i="2"/>
  <c r="O3780" i="2"/>
  <c r="O3781" i="2"/>
  <c r="O3782" i="2"/>
  <c r="O3783" i="2"/>
  <c r="O3784" i="2"/>
  <c r="O3785" i="2"/>
  <c r="O3786" i="2"/>
  <c r="O420" i="2"/>
  <c r="O421" i="2"/>
  <c r="O422" i="2"/>
  <c r="O423" i="2"/>
  <c r="O424" i="2"/>
  <c r="O425" i="2"/>
  <c r="O426" i="2"/>
  <c r="O427" i="2"/>
  <c r="O428" i="2"/>
  <c r="O429" i="2"/>
  <c r="O430" i="2"/>
  <c r="O431" i="2"/>
  <c r="O432" i="2"/>
  <c r="O433" i="2"/>
  <c r="O434" i="2"/>
  <c r="O435" i="2"/>
  <c r="O436" i="2"/>
  <c r="O437" i="2"/>
  <c r="O438" i="2"/>
  <c r="O439" i="2"/>
  <c r="O440" i="2"/>
  <c r="O441" i="2"/>
  <c r="O442" i="2"/>
  <c r="O443" i="2"/>
  <c r="O444" i="2"/>
  <c r="O445" i="2"/>
  <c r="O446" i="2"/>
  <c r="O447" i="2"/>
  <c r="O448" i="2"/>
  <c r="O449" i="2"/>
  <c r="O450" i="2"/>
  <c r="O451" i="2"/>
  <c r="O452" i="2"/>
  <c r="O453" i="2"/>
  <c r="O454" i="2"/>
  <c r="O455" i="2"/>
  <c r="O456" i="2"/>
  <c r="O457" i="2"/>
  <c r="O458" i="2"/>
  <c r="O459" i="2"/>
  <c r="O460" i="2"/>
  <c r="O461" i="2"/>
  <c r="O462" i="2"/>
  <c r="O463" i="2"/>
  <c r="O464" i="2"/>
  <c r="O465" i="2"/>
  <c r="O466" i="2"/>
  <c r="O467" i="2"/>
  <c r="O468" i="2"/>
  <c r="O469" i="2"/>
  <c r="O470" i="2"/>
  <c r="O471" i="2"/>
  <c r="O472" i="2"/>
  <c r="O473" i="2"/>
  <c r="O474" i="2"/>
  <c r="O475" i="2"/>
  <c r="O476" i="2"/>
  <c r="O477" i="2"/>
  <c r="O478" i="2"/>
  <c r="O479" i="2"/>
  <c r="O480" i="2"/>
  <c r="O481" i="2"/>
  <c r="O482" i="2"/>
  <c r="O483" i="2"/>
  <c r="O484" i="2"/>
  <c r="O485" i="2"/>
  <c r="O486" i="2"/>
  <c r="O487" i="2"/>
  <c r="O488" i="2"/>
  <c r="O489" i="2"/>
  <c r="O490" i="2"/>
  <c r="O491" i="2"/>
  <c r="O492" i="2"/>
  <c r="O493" i="2"/>
  <c r="O494" i="2"/>
  <c r="O495" i="2"/>
  <c r="O1651" i="2"/>
  <c r="O1652" i="2"/>
  <c r="O1653" i="2"/>
  <c r="O1654" i="2"/>
  <c r="O1655" i="2"/>
  <c r="O1656" i="2"/>
  <c r="O1657" i="2"/>
  <c r="O1658" i="2"/>
  <c r="O1659" i="2"/>
  <c r="O1660" i="2"/>
  <c r="O1661" i="2"/>
  <c r="O1662" i="2"/>
  <c r="O1663" i="2"/>
  <c r="O1664" i="2"/>
  <c r="O1665" i="2"/>
  <c r="O1666" i="2"/>
  <c r="O1667" i="2"/>
  <c r="O1668" i="2"/>
  <c r="O1669" i="2"/>
  <c r="O1670" i="2"/>
  <c r="O1671" i="2"/>
  <c r="O1672" i="2"/>
  <c r="O1673" i="2"/>
  <c r="O1674" i="2"/>
  <c r="O1675" i="2"/>
  <c r="O1676" i="2"/>
  <c r="O1677" i="2"/>
  <c r="O1678" i="2"/>
  <c r="O1679" i="2"/>
  <c r="O1680" i="2"/>
  <c r="O1681" i="2"/>
  <c r="O1682" i="2"/>
  <c r="O1683" i="2"/>
  <c r="O1684" i="2"/>
  <c r="O1685" i="2"/>
  <c r="O1686" i="2"/>
  <c r="O1687" i="2"/>
  <c r="O1688" i="2"/>
  <c r="O1689" i="2"/>
  <c r="O1690" i="2"/>
  <c r="O1691" i="2"/>
  <c r="O1692" i="2"/>
  <c r="O1693" i="2"/>
  <c r="O1694" i="2"/>
  <c r="O1695" i="2"/>
  <c r="O1696" i="2"/>
  <c r="O1697" i="2"/>
  <c r="O1698" i="2"/>
  <c r="O1699" i="2"/>
  <c r="O1700" i="2"/>
  <c r="O1701" i="2"/>
  <c r="O1702" i="2"/>
  <c r="O1703" i="2"/>
  <c r="O1704" i="2"/>
  <c r="O1705" i="2"/>
  <c r="O1706" i="2"/>
  <c r="O1707" i="2"/>
  <c r="O1708" i="2"/>
  <c r="O1709" i="2"/>
  <c r="O1710" i="2"/>
  <c r="O1711" i="2"/>
  <c r="O1712" i="2"/>
  <c r="O1995" i="2"/>
  <c r="O1996" i="2"/>
  <c r="O1997" i="2"/>
  <c r="O1998" i="2"/>
  <c r="O1999" i="2"/>
  <c r="O2000" i="2"/>
  <c r="O2001" i="2"/>
  <c r="O2002" i="2"/>
  <c r="O2003" i="2"/>
  <c r="O2004" i="2"/>
  <c r="O2005" i="2"/>
  <c r="O2006" i="2"/>
  <c r="O2007" i="2"/>
  <c r="O2008" i="2"/>
  <c r="O2009" i="2"/>
  <c r="O2010" i="2"/>
  <c r="O2011" i="2"/>
  <c r="O2012" i="2"/>
  <c r="O2013" i="2"/>
  <c r="O2014" i="2"/>
  <c r="O2015" i="2"/>
  <c r="O2016" i="2"/>
  <c r="O2017" i="2"/>
  <c r="O2018" i="2"/>
  <c r="O2019" i="2"/>
  <c r="O2020" i="2"/>
  <c r="O2021" i="2"/>
  <c r="O2022" i="2"/>
  <c r="O2023" i="2"/>
  <c r="O2024" i="2"/>
  <c r="O2025" i="2"/>
  <c r="O2026" i="2"/>
  <c r="O2027" i="2"/>
  <c r="O2028" i="2"/>
  <c r="O2029" i="2"/>
  <c r="O2030" i="2"/>
  <c r="O2031" i="2"/>
  <c r="O2032" i="2"/>
  <c r="O2033" i="2"/>
  <c r="O2034" i="2"/>
  <c r="O2035" i="2"/>
  <c r="O2036" i="2"/>
  <c r="O2037" i="2"/>
  <c r="O2038" i="2"/>
  <c r="O2039" i="2"/>
  <c r="O2040" i="2"/>
  <c r="O2041" i="2"/>
  <c r="O2042" i="2"/>
  <c r="O2043" i="2"/>
  <c r="O2044" i="2"/>
  <c r="O2045" i="2"/>
  <c r="O2046" i="2"/>
  <c r="O2047" i="2"/>
  <c r="O2048" i="2"/>
  <c r="O2049" i="2"/>
  <c r="O2050" i="2"/>
  <c r="O2051" i="2"/>
  <c r="O2052" i="2"/>
  <c r="O2053" i="2"/>
  <c r="O2054" i="2"/>
  <c r="O2055" i="2"/>
  <c r="O2056" i="2"/>
  <c r="O2057" i="2"/>
  <c r="O2058" i="2"/>
  <c r="O2059" i="2"/>
  <c r="O2060" i="2"/>
  <c r="O2061" i="2"/>
  <c r="O2062" i="2"/>
  <c r="O2643" i="2"/>
  <c r="O2644" i="2"/>
  <c r="O2645" i="2"/>
  <c r="O2646" i="2"/>
  <c r="O2647" i="2"/>
  <c r="O2648" i="2"/>
  <c r="O2649" i="2"/>
  <c r="O2650" i="2"/>
  <c r="O2651" i="2"/>
  <c r="O2652" i="2"/>
  <c r="O2653" i="2"/>
  <c r="O2654" i="2"/>
  <c r="O2655" i="2"/>
  <c r="O2656" i="2"/>
  <c r="O2657" i="2"/>
  <c r="O2658" i="2"/>
  <c r="O2659" i="2"/>
  <c r="O2660" i="2"/>
  <c r="O2661" i="2"/>
  <c r="O2662" i="2"/>
  <c r="O2663" i="2"/>
  <c r="O2664" i="2"/>
  <c r="O2665" i="2"/>
  <c r="O2666" i="2"/>
  <c r="O2667" i="2"/>
  <c r="O2668" i="2"/>
  <c r="O2669" i="2"/>
  <c r="O2670" i="2"/>
  <c r="O2671" i="2"/>
  <c r="O2672" i="2"/>
  <c r="O2673" i="2"/>
  <c r="O2674" i="2"/>
  <c r="O2675" i="2"/>
  <c r="O2676" i="2"/>
  <c r="O2677" i="2"/>
  <c r="O2678" i="2"/>
  <c r="O2679" i="2"/>
  <c r="O2680" i="2"/>
  <c r="O2681" i="2"/>
  <c r="O2682" i="2"/>
  <c r="O2683" i="2"/>
  <c r="O2684" i="2"/>
  <c r="O2685" i="2"/>
  <c r="O2686" i="2"/>
  <c r="O2687" i="2"/>
  <c r="O2688" i="2"/>
  <c r="O2689" i="2"/>
  <c r="O2690" i="2"/>
  <c r="O2691" i="2"/>
  <c r="O2692" i="2"/>
  <c r="O2693" i="2"/>
  <c r="O2694" i="2"/>
  <c r="O2695" i="2"/>
  <c r="O2696" i="2"/>
  <c r="O2697" i="2"/>
  <c r="O2698" i="2"/>
  <c r="O2699" i="2"/>
  <c r="O2700" i="2"/>
  <c r="O2701" i="2"/>
  <c r="O2702" i="2"/>
  <c r="O2703" i="2"/>
  <c r="O2704" i="2"/>
  <c r="O2705" i="2"/>
  <c r="O2706" i="2"/>
  <c r="O2707" i="2"/>
  <c r="O2708" i="2"/>
  <c r="O2709" i="2"/>
  <c r="O2710" i="2"/>
  <c r="O2711" i="2"/>
  <c r="O2712" i="2"/>
  <c r="O2713" i="2"/>
  <c r="O2714" i="2"/>
  <c r="O2715" i="2"/>
  <c r="O2716" i="2"/>
  <c r="O2717" i="2"/>
  <c r="O2718" i="2"/>
  <c r="O2719" i="2"/>
  <c r="O2720" i="2"/>
  <c r="O2721" i="2"/>
  <c r="O2722" i="2"/>
  <c r="O2723" i="2"/>
  <c r="O2724" i="2"/>
  <c r="O2725" i="2"/>
  <c r="O2726" i="2"/>
  <c r="O73" i="2"/>
  <c r="O74" i="2"/>
  <c r="O75" i="2"/>
  <c r="O76" i="2"/>
  <c r="O77" i="2"/>
  <c r="O78" i="2"/>
  <c r="O79" i="2"/>
  <c r="O80" i="2"/>
  <c r="O81" i="2"/>
  <c r="O82" i="2"/>
  <c r="O83" i="2"/>
  <c r="O84" i="2"/>
  <c r="O85" i="2"/>
  <c r="O86" i="2"/>
  <c r="O87" i="2"/>
  <c r="O88" i="2"/>
  <c r="O89" i="2"/>
  <c r="O90" i="2"/>
  <c r="O91" i="2"/>
  <c r="O92" i="2"/>
  <c r="O93" i="2"/>
  <c r="O94" i="2"/>
  <c r="O95" i="2"/>
  <c r="O96" i="2"/>
  <c r="O97" i="2"/>
  <c r="O98" i="2"/>
  <c r="O99" i="2"/>
  <c r="O100" i="2"/>
  <c r="O101" i="2"/>
  <c r="O102" i="2"/>
  <c r="O103" i="2"/>
  <c r="O104" i="2"/>
  <c r="O105" i="2"/>
  <c r="O106" i="2"/>
  <c r="O107" i="2"/>
  <c r="O108" i="2"/>
  <c r="O109" i="2"/>
  <c r="O110" i="2"/>
  <c r="O111" i="2"/>
  <c r="O112" i="2"/>
  <c r="O113" i="2"/>
  <c r="O114" i="2"/>
  <c r="O115" i="2"/>
  <c r="O116" i="2"/>
  <c r="O117" i="2"/>
  <c r="O118" i="2"/>
  <c r="O119" i="2"/>
  <c r="O120" i="2"/>
  <c r="O121" i="2"/>
  <c r="O122" i="2"/>
  <c r="O123" i="2"/>
  <c r="O124" i="2"/>
  <c r="O125" i="2"/>
  <c r="O126" i="2"/>
  <c r="O127" i="2"/>
  <c r="O128" i="2"/>
  <c r="O129" i="2"/>
  <c r="O130" i="2"/>
  <c r="O131" i="2"/>
  <c r="O132" i="2"/>
  <c r="O133" i="2"/>
  <c r="O134" i="2"/>
  <c r="O135" i="2"/>
  <c r="O2334" i="2"/>
  <c r="O2335" i="2"/>
  <c r="O136" i="2"/>
  <c r="O2336" i="2"/>
  <c r="O2337" i="2"/>
  <c r="O2338" i="2"/>
  <c r="O2339" i="2"/>
  <c r="O2340" i="2"/>
  <c r="O2341" i="2"/>
  <c r="O2342" i="2"/>
  <c r="O2343" i="2"/>
  <c r="O2344" i="2"/>
  <c r="O2345" i="2"/>
  <c r="O2346" i="2"/>
  <c r="O2347" i="2"/>
  <c r="O2348" i="2"/>
  <c r="O2349" i="2"/>
  <c r="O2350" i="2"/>
  <c r="O2351" i="2"/>
  <c r="O2352" i="2"/>
  <c r="O2353" i="2"/>
  <c r="O2354" i="2"/>
  <c r="O2355" i="2"/>
  <c r="O2356" i="2"/>
  <c r="O2357" i="2"/>
  <c r="O2358" i="2"/>
  <c r="O2359" i="2"/>
  <c r="O2360" i="2"/>
  <c r="O2361" i="2"/>
  <c r="O2362" i="2"/>
  <c r="O2363" i="2"/>
  <c r="O2364" i="2"/>
  <c r="O2365" i="2"/>
  <c r="O2366" i="2"/>
  <c r="O2367" i="2"/>
  <c r="O2368" i="2"/>
  <c r="O2369" i="2"/>
  <c r="O2370" i="2"/>
  <c r="O2371" i="2"/>
  <c r="O2372" i="2"/>
  <c r="O2373" i="2"/>
  <c r="O2374" i="2"/>
  <c r="O2375" i="2"/>
  <c r="O2376" i="2"/>
  <c r="O2377" i="2"/>
  <c r="O2378" i="2"/>
  <c r="O2379" i="2"/>
  <c r="O2380" i="2"/>
  <c r="O2381" i="2"/>
  <c r="O2382" i="2"/>
  <c r="O2383" i="2"/>
  <c r="O2384" i="2"/>
  <c r="O2385" i="2"/>
  <c r="O2386" i="2"/>
  <c r="O2387" i="2"/>
  <c r="O2388" i="2"/>
  <c r="O2389" i="2"/>
  <c r="O2390" i="2"/>
  <c r="O2391" i="2"/>
  <c r="O1022" i="2"/>
  <c r="O2392" i="2"/>
  <c r="O2393" i="2"/>
  <c r="O1023" i="2"/>
  <c r="O2394" i="2"/>
  <c r="O1024" i="2"/>
  <c r="O1025" i="2"/>
  <c r="O1026" i="2"/>
  <c r="O1027" i="2"/>
  <c r="O1028" i="2"/>
  <c r="O1029" i="2"/>
  <c r="O1030" i="2"/>
  <c r="O1031" i="2"/>
  <c r="O1032" i="2"/>
  <c r="O1033" i="2"/>
  <c r="O1034" i="2"/>
  <c r="O1035" i="2"/>
  <c r="O1036" i="2"/>
  <c r="O1037" i="2"/>
  <c r="O1038" i="2"/>
  <c r="O1039" i="2"/>
  <c r="O1040" i="2"/>
  <c r="O1041" i="2"/>
  <c r="O1042" i="2"/>
  <c r="O1043" i="2"/>
  <c r="O1044" i="2"/>
  <c r="O1045" i="2"/>
  <c r="O1046" i="2"/>
  <c r="O1047" i="2"/>
  <c r="O1048" i="2"/>
  <c r="O1049" i="2"/>
  <c r="O1050" i="2"/>
  <c r="O1051" i="2"/>
  <c r="O1052" i="2"/>
  <c r="O1053" i="2"/>
  <c r="O1054" i="2"/>
  <c r="O1055" i="2"/>
  <c r="O1056" i="2"/>
  <c r="O1057" i="2"/>
  <c r="O1058" i="2"/>
  <c r="O1059" i="2"/>
  <c r="O1060" i="2"/>
  <c r="O1061" i="2"/>
  <c r="O1062" i="2"/>
  <c r="O1063" i="2"/>
  <c r="O1064" i="2"/>
  <c r="O1065" i="2"/>
  <c r="O1066" i="2"/>
  <c r="O1067" i="2"/>
  <c r="O1068" i="2"/>
  <c r="O1069" i="2"/>
  <c r="O1070" i="2"/>
  <c r="O1071" i="2"/>
  <c r="O1072" i="2"/>
  <c r="O1073" i="2"/>
  <c r="O1074" i="2"/>
  <c r="O1075" i="2"/>
  <c r="O1076" i="2"/>
  <c r="O1077" i="2"/>
  <c r="O1078" i="2"/>
  <c r="O1079" i="2"/>
  <c r="O1080" i="2"/>
  <c r="O1081" i="2"/>
  <c r="O1082" i="2"/>
  <c r="O1083" i="2"/>
  <c r="O1084" i="2"/>
  <c r="O1085" i="2"/>
  <c r="O1086" i="2"/>
  <c r="O1087" i="2"/>
  <c r="O1088" i="2"/>
  <c r="O1089" i="2"/>
  <c r="O1324" i="2"/>
  <c r="O1325" i="2"/>
  <c r="O1326" i="2"/>
  <c r="O1090" i="2"/>
  <c r="O1091" i="2"/>
  <c r="O1327" i="2"/>
  <c r="O1328" i="2"/>
  <c r="O1329" i="2"/>
  <c r="O1092" i="2"/>
  <c r="O1330" i="2"/>
  <c r="O1331" i="2"/>
  <c r="O1332" i="2"/>
  <c r="O1333" i="2"/>
  <c r="O1334" i="2"/>
  <c r="O1335" i="2"/>
  <c r="O1336" i="2"/>
  <c r="O1337" i="2"/>
  <c r="O1338" i="2"/>
  <c r="O1339" i="2"/>
  <c r="O1340" i="2"/>
  <c r="O1341" i="2"/>
  <c r="O1342" i="2"/>
  <c r="O1343" i="2"/>
  <c r="O1344" i="2"/>
  <c r="O1345" i="2"/>
  <c r="O1346" i="2"/>
  <c r="O1347" i="2"/>
  <c r="O1348" i="2"/>
  <c r="O1349" i="2"/>
  <c r="O1350" i="2"/>
  <c r="O1351" i="2"/>
  <c r="O1352" i="2"/>
  <c r="O1353" i="2"/>
  <c r="O1354" i="2"/>
  <c r="O1355" i="2"/>
  <c r="O1356" i="2"/>
  <c r="O1357" i="2"/>
  <c r="O1358" i="2"/>
  <c r="O1359" i="2"/>
  <c r="O1360" i="2"/>
  <c r="O1361" i="2"/>
  <c r="O1362" i="2"/>
  <c r="O1363" i="2"/>
  <c r="O1364" i="2"/>
  <c r="O1365" i="2"/>
  <c r="O1366" i="2"/>
  <c r="O1367" i="2"/>
  <c r="O1368" i="2"/>
  <c r="O1369" i="2"/>
  <c r="O1370" i="2"/>
  <c r="O1371" i="2"/>
  <c r="O1372" i="2"/>
  <c r="O1373" i="2"/>
  <c r="O1374" i="2"/>
  <c r="O1375" i="2"/>
  <c r="O1376" i="2"/>
  <c r="O1377" i="2"/>
  <c r="O1378" i="2"/>
  <c r="O1379" i="2"/>
  <c r="O1380" i="2"/>
  <c r="O1381" i="2"/>
  <c r="O1382" i="2"/>
  <c r="O1383" i="2"/>
  <c r="O1384" i="2"/>
  <c r="O1385" i="2"/>
  <c r="O1386" i="2"/>
  <c r="O1387" i="2"/>
  <c r="O831" i="2"/>
  <c r="O832" i="2"/>
  <c r="O833" i="2"/>
  <c r="O834" i="2"/>
  <c r="O835" i="2"/>
  <c r="O836" i="2"/>
  <c r="O837" i="2"/>
  <c r="O838" i="2"/>
  <c r="O839" i="2"/>
  <c r="O840" i="2"/>
  <c r="O841" i="2"/>
  <c r="O842" i="2"/>
  <c r="O843" i="2"/>
  <c r="O844" i="2"/>
  <c r="O845" i="2"/>
  <c r="O846" i="2"/>
  <c r="O847" i="2"/>
  <c r="O848" i="2"/>
  <c r="O849" i="2"/>
  <c r="O850" i="2"/>
  <c r="O851" i="2"/>
  <c r="O852" i="2"/>
  <c r="O853" i="2"/>
  <c r="O854" i="2"/>
  <c r="O855" i="2"/>
  <c r="O856" i="2"/>
  <c r="O857" i="2"/>
  <c r="O858" i="2"/>
  <c r="O859" i="2"/>
  <c r="O860" i="2"/>
  <c r="O861" i="2"/>
  <c r="O862" i="2"/>
  <c r="O863" i="2"/>
  <c r="O864" i="2"/>
  <c r="O865" i="2"/>
  <c r="O866" i="2"/>
  <c r="O867" i="2"/>
  <c r="O868" i="2"/>
  <c r="O869" i="2"/>
  <c r="O870" i="2"/>
  <c r="O871" i="2"/>
  <c r="O872" i="2"/>
  <c r="O873" i="2"/>
  <c r="O874" i="2"/>
  <c r="O875" i="2"/>
  <c r="O876" i="2"/>
  <c r="O877" i="2"/>
  <c r="O878" i="2"/>
  <c r="O879" i="2"/>
  <c r="O880" i="2"/>
  <c r="O881" i="2"/>
  <c r="O882" i="2"/>
  <c r="O883" i="2"/>
  <c r="O884" i="2"/>
  <c r="O885" i="2"/>
  <c r="O886" i="2"/>
  <c r="O887" i="2"/>
  <c r="O888" i="2"/>
  <c r="O889" i="2"/>
  <c r="O890" i="2"/>
  <c r="O891" i="2"/>
  <c r="O892" i="2"/>
  <c r="O893" i="2"/>
  <c r="O3095" i="2"/>
  <c r="O3096" i="2"/>
  <c r="O3097" i="2"/>
  <c r="O3098" i="2"/>
  <c r="O894" i="2"/>
  <c r="O895" i="2"/>
  <c r="O3099" i="2"/>
  <c r="O3100" i="2"/>
  <c r="O3101" i="2"/>
  <c r="O3102" i="2"/>
  <c r="O3103" i="2"/>
  <c r="O3104" i="2"/>
  <c r="O3105" i="2"/>
  <c r="O3106" i="2"/>
  <c r="O3107" i="2"/>
  <c r="O3108" i="2"/>
  <c r="O3109" i="2"/>
  <c r="O3110" i="2"/>
  <c r="O3111" i="2"/>
  <c r="O3112" i="2"/>
  <c r="O3113" i="2"/>
  <c r="O3114" i="2"/>
  <c r="O3115" i="2"/>
  <c r="O3116" i="2"/>
  <c r="O3117" i="2"/>
  <c r="O3118" i="2"/>
  <c r="O3119" i="2"/>
  <c r="O3120" i="2"/>
  <c r="O3121" i="2"/>
  <c r="O3122" i="2"/>
  <c r="O3123" i="2"/>
  <c r="O3124" i="2"/>
  <c r="O3125" i="2"/>
  <c r="O3126" i="2"/>
  <c r="O3127" i="2"/>
  <c r="O3128" i="2"/>
  <c r="O3129" i="2"/>
  <c r="O3130" i="2"/>
  <c r="O3131" i="2"/>
  <c r="O3132" i="2"/>
  <c r="O3133" i="2"/>
  <c r="O3134" i="2"/>
  <c r="O3135" i="2"/>
  <c r="O3136" i="2"/>
  <c r="O3137" i="2"/>
  <c r="O3138" i="2"/>
  <c r="O3139" i="2"/>
  <c r="O3140" i="2"/>
  <c r="O3141" i="2"/>
  <c r="O3142" i="2"/>
  <c r="O3143" i="2"/>
  <c r="O3144" i="2"/>
  <c r="O3145" i="2"/>
  <c r="O3146" i="2"/>
  <c r="O3147" i="2"/>
  <c r="O3148" i="2"/>
  <c r="O3149" i="2"/>
  <c r="O3150" i="2"/>
  <c r="O3151" i="2"/>
  <c r="O3152" i="2"/>
  <c r="O3153" i="2"/>
  <c r="O3154" i="2"/>
  <c r="O3155" i="2"/>
  <c r="O3156" i="2"/>
  <c r="O3157" i="2"/>
  <c r="O3158" i="2"/>
  <c r="O3159" i="2"/>
  <c r="O3434" i="2"/>
  <c r="O3160" i="2"/>
  <c r="O3435" i="2"/>
  <c r="O3436" i="2"/>
  <c r="O3161" i="2"/>
  <c r="O3437" i="2"/>
  <c r="O3438" i="2"/>
  <c r="O3439" i="2"/>
  <c r="O3440" i="2"/>
  <c r="O3441" i="2"/>
  <c r="O3442" i="2"/>
  <c r="O3443" i="2"/>
  <c r="O3444" i="2"/>
  <c r="O3445" i="2"/>
  <c r="O3446" i="2"/>
  <c r="O3447" i="2"/>
  <c r="O3448" i="2"/>
  <c r="O3449" i="2"/>
  <c r="O3450" i="2"/>
  <c r="O3451" i="2"/>
  <c r="O3452" i="2"/>
  <c r="O3453" i="2"/>
  <c r="O3454" i="2"/>
  <c r="O3455" i="2"/>
  <c r="O3456" i="2"/>
  <c r="O3457" i="2"/>
  <c r="O3458" i="2"/>
  <c r="O3459" i="2"/>
  <c r="O3460" i="2"/>
  <c r="O3461" i="2"/>
  <c r="O3462" i="2"/>
  <c r="O3463" i="2"/>
  <c r="O3464" i="2"/>
  <c r="O3465" i="2"/>
  <c r="O3466" i="2"/>
  <c r="O3467" i="2"/>
  <c r="O3468" i="2"/>
  <c r="O3469" i="2"/>
  <c r="O3470" i="2"/>
  <c r="O3471" i="2"/>
  <c r="O3472" i="2"/>
  <c r="O3473" i="2"/>
  <c r="O3474" i="2"/>
  <c r="O3475" i="2"/>
  <c r="O3476" i="2"/>
  <c r="O3477" i="2"/>
  <c r="O3478" i="2"/>
  <c r="O3479" i="2"/>
  <c r="O3480" i="2"/>
  <c r="O3481" i="2"/>
  <c r="O3482" i="2"/>
  <c r="O3483" i="2"/>
  <c r="O3484" i="2"/>
  <c r="O3485" i="2"/>
  <c r="O3486" i="2"/>
  <c r="O3487" i="2"/>
  <c r="O3488" i="2"/>
  <c r="O3489" i="2"/>
  <c r="O3490" i="2"/>
  <c r="O3491" i="2"/>
  <c r="O3492" i="2"/>
  <c r="O3493" i="2"/>
  <c r="O3494" i="2"/>
  <c r="O3495" i="2"/>
  <c r="O3496" i="2"/>
  <c r="O3497" i="2"/>
  <c r="O3498" i="2"/>
  <c r="O3499" i="2"/>
  <c r="O3500" i="2"/>
  <c r="O3501" i="2"/>
  <c r="O3502" i="2"/>
  <c r="O3503" i="2"/>
  <c r="O3787" i="2"/>
  <c r="O3788" i="2"/>
  <c r="O3789" i="2"/>
  <c r="O3790" i="2"/>
  <c r="O3791" i="2"/>
  <c r="O3504" i="2"/>
  <c r="O3792" i="2"/>
  <c r="O3793" i="2"/>
  <c r="O3794" i="2"/>
  <c r="O3795" i="2"/>
  <c r="O3796" i="2"/>
  <c r="O3797" i="2"/>
  <c r="O3798" i="2"/>
  <c r="O3799" i="2"/>
  <c r="O3800" i="2"/>
  <c r="O3801" i="2"/>
  <c r="O3802" i="2"/>
  <c r="O3803" i="2"/>
  <c r="O3804" i="2"/>
  <c r="O3805" i="2"/>
  <c r="O3806" i="2"/>
  <c r="O3807" i="2"/>
  <c r="O3808" i="2"/>
  <c r="O3809" i="2"/>
  <c r="O3810" i="2"/>
  <c r="O3811" i="2"/>
  <c r="O3812" i="2"/>
  <c r="O3813" i="2"/>
  <c r="O3814" i="2"/>
  <c r="O3815" i="2"/>
  <c r="O3816" i="2"/>
  <c r="O3817" i="2"/>
  <c r="O3818" i="2"/>
  <c r="O3819" i="2"/>
  <c r="O3820" i="2"/>
  <c r="O3821" i="2"/>
  <c r="O3822" i="2"/>
  <c r="O3823" i="2"/>
  <c r="O3824" i="2"/>
  <c r="O3825" i="2"/>
  <c r="O3826" i="2"/>
  <c r="O3827" i="2"/>
  <c r="O3828" i="2"/>
  <c r="O3829" i="2"/>
  <c r="O3830" i="2"/>
  <c r="O3831" i="2"/>
  <c r="O3832" i="2"/>
  <c r="O3833" i="2"/>
  <c r="O3834" i="2"/>
  <c r="O3835" i="2"/>
  <c r="O3836" i="2"/>
  <c r="O3837" i="2"/>
  <c r="O3838" i="2"/>
  <c r="O3839" i="2"/>
  <c r="O3840" i="2"/>
  <c r="O3841" i="2"/>
  <c r="O3842" i="2"/>
  <c r="O3843" i="2"/>
  <c r="O3844" i="2"/>
  <c r="O3845" i="2"/>
  <c r="O3846" i="2"/>
  <c r="O3847" i="2"/>
  <c r="O3848" i="2"/>
  <c r="O3849" i="2"/>
  <c r="O3850" i="2"/>
  <c r="O3851" i="2"/>
  <c r="O3852" i="2"/>
  <c r="O3853" i="2"/>
  <c r="O3854" i="2"/>
  <c r="O3855" i="2"/>
  <c r="O3856" i="2"/>
  <c r="O496" i="2"/>
  <c r="O3857" i="2"/>
  <c r="O497" i="2"/>
  <c r="O498" i="2"/>
  <c r="O499" i="2"/>
  <c r="O500" i="2"/>
  <c r="O501" i="2"/>
  <c r="O502" i="2"/>
  <c r="O503" i="2"/>
  <c r="O504" i="2"/>
  <c r="O505" i="2"/>
  <c r="O506" i="2"/>
  <c r="O507" i="2"/>
  <c r="O508" i="2"/>
  <c r="O509" i="2"/>
  <c r="O510" i="2"/>
  <c r="O511" i="2"/>
  <c r="O512" i="2"/>
  <c r="O513" i="2"/>
  <c r="O514" i="2"/>
  <c r="O515" i="2"/>
  <c r="O516" i="2"/>
  <c r="O517" i="2"/>
  <c r="O518" i="2"/>
  <c r="O519" i="2"/>
  <c r="O520" i="2"/>
  <c r="O521" i="2"/>
  <c r="O522" i="2"/>
  <c r="O523" i="2"/>
  <c r="O524" i="2"/>
  <c r="O525" i="2"/>
  <c r="O526" i="2"/>
  <c r="O527" i="2"/>
  <c r="O528" i="2"/>
  <c r="O529" i="2"/>
  <c r="O530" i="2"/>
  <c r="O531" i="2"/>
  <c r="O532" i="2"/>
  <c r="O533" i="2"/>
  <c r="O534" i="2"/>
  <c r="O535" i="2"/>
  <c r="O536" i="2"/>
  <c r="O537" i="2"/>
  <c r="O538" i="2"/>
  <c r="O539" i="2"/>
  <c r="O540" i="2"/>
  <c r="O541" i="2"/>
  <c r="O542" i="2"/>
  <c r="O543" i="2"/>
  <c r="O544" i="2"/>
  <c r="O545" i="2"/>
  <c r="O546" i="2"/>
  <c r="O547" i="2"/>
  <c r="O548" i="2"/>
  <c r="O549" i="2"/>
  <c r="O1713" i="2"/>
  <c r="O550" i="2"/>
  <c r="O1714" i="2"/>
  <c r="O1715" i="2"/>
  <c r="O1716" i="2"/>
  <c r="O1717" i="2"/>
  <c r="O1718" i="2"/>
  <c r="O1719" i="2"/>
  <c r="O1720" i="2"/>
  <c r="O1721" i="2"/>
  <c r="O1722" i="2"/>
  <c r="O1723" i="2"/>
  <c r="O1724" i="2"/>
  <c r="O1725" i="2"/>
  <c r="O1726" i="2"/>
  <c r="O1727" i="2"/>
  <c r="O1728" i="2"/>
  <c r="O1729" i="2"/>
  <c r="O1730" i="2"/>
  <c r="O1731" i="2"/>
  <c r="O1732" i="2"/>
  <c r="O1733" i="2"/>
  <c r="O1734" i="2"/>
  <c r="O1735" i="2"/>
  <c r="O1736" i="2"/>
  <c r="O1737" i="2"/>
  <c r="O1738" i="2"/>
  <c r="O1739" i="2"/>
  <c r="O1740" i="2"/>
  <c r="O1741" i="2"/>
  <c r="O1742" i="2"/>
  <c r="O1743" i="2"/>
  <c r="O1744" i="2"/>
  <c r="O1745" i="2"/>
  <c r="O1746" i="2"/>
  <c r="O1747" i="2"/>
  <c r="O1748" i="2"/>
  <c r="O1749" i="2"/>
  <c r="O1750" i="2"/>
  <c r="O1751" i="2"/>
  <c r="O1752" i="2"/>
  <c r="O1753" i="2"/>
  <c r="O1754" i="2"/>
  <c r="O1755" i="2"/>
  <c r="O1756" i="2"/>
  <c r="O1757" i="2"/>
  <c r="O1758" i="2"/>
  <c r="O1759" i="2"/>
  <c r="O1760" i="2"/>
  <c r="O1761" i="2"/>
  <c r="O1762" i="2"/>
  <c r="O1763" i="2"/>
  <c r="O1764" i="2"/>
  <c r="O1765" i="2"/>
  <c r="O1766" i="2"/>
  <c r="O1767" i="2"/>
  <c r="O1768" i="2"/>
  <c r="O1769" i="2"/>
  <c r="O1770" i="2"/>
  <c r="O1771" i="2"/>
  <c r="O1772" i="2"/>
  <c r="O1773" i="2"/>
  <c r="O1774" i="2"/>
  <c r="O1775" i="2"/>
  <c r="O1776" i="2"/>
  <c r="O1777" i="2"/>
  <c r="O1778" i="2"/>
  <c r="O1779" i="2"/>
  <c r="O1780" i="2"/>
  <c r="O1781" i="2"/>
  <c r="O1782" i="2"/>
  <c r="O1783" i="2"/>
  <c r="O1784" i="2"/>
  <c r="O1785" i="2"/>
  <c r="O1786" i="2"/>
  <c r="O1787" i="2"/>
  <c r="O1788" i="2"/>
  <c r="O2063" i="2"/>
  <c r="O2064" i="2"/>
  <c r="O2065" i="2"/>
  <c r="O2066" i="2"/>
  <c r="O2067" i="2"/>
  <c r="O2068" i="2"/>
  <c r="O2069" i="2"/>
  <c r="O2070" i="2"/>
  <c r="O2071" i="2"/>
  <c r="O2072" i="2"/>
  <c r="O2073" i="2"/>
  <c r="O2074" i="2"/>
  <c r="O2075" i="2"/>
  <c r="O2076" i="2"/>
  <c r="O2077" i="2"/>
  <c r="O2078" i="2"/>
  <c r="O2079" i="2"/>
  <c r="O2080" i="2"/>
  <c r="O2081" i="2"/>
  <c r="O2082" i="2"/>
  <c r="O2083" i="2"/>
  <c r="O2084" i="2"/>
  <c r="O2085" i="2"/>
  <c r="O2086" i="2"/>
  <c r="O2087" i="2"/>
  <c r="O2088" i="2"/>
  <c r="O2089" i="2"/>
  <c r="O2090" i="2"/>
  <c r="O2091" i="2"/>
  <c r="O2092" i="2"/>
  <c r="O2093" i="2"/>
  <c r="O2094" i="2"/>
  <c r="O2095" i="2"/>
  <c r="O2096" i="2"/>
  <c r="O2097" i="2"/>
  <c r="O2098" i="2"/>
  <c r="O2099" i="2"/>
  <c r="O2100" i="2"/>
  <c r="O2101" i="2"/>
  <c r="O2102" i="2"/>
  <c r="O2103" i="2"/>
  <c r="O2104" i="2"/>
  <c r="O2105" i="2"/>
  <c r="O2106" i="2"/>
  <c r="O2107" i="2"/>
  <c r="O2108" i="2"/>
  <c r="O2109" i="2"/>
  <c r="O2110" i="2"/>
  <c r="O2111" i="2"/>
  <c r="O2112" i="2"/>
  <c r="O2113" i="2"/>
  <c r="O2114" i="2"/>
  <c r="O2115" i="2"/>
  <c r="O2116" i="2"/>
  <c r="O2117" i="2"/>
  <c r="O2118" i="2"/>
  <c r="O2119" i="2"/>
  <c r="O2120" i="2"/>
  <c r="O2121" i="2"/>
  <c r="O2122" i="2"/>
  <c r="O2123" i="2"/>
  <c r="O2124" i="2"/>
  <c r="O2125" i="2"/>
  <c r="O2126" i="2"/>
  <c r="O2127" i="2"/>
  <c r="O2128" i="2"/>
  <c r="O2129" i="2"/>
  <c r="O2130" i="2"/>
  <c r="O2131" i="2"/>
  <c r="O2132" i="2"/>
  <c r="O2133" i="2"/>
  <c r="O2134" i="2"/>
  <c r="O2727" i="2"/>
  <c r="O2135" i="2"/>
  <c r="O2136" i="2"/>
  <c r="O2728" i="2"/>
  <c r="O2729" i="2"/>
  <c r="O2730" i="2"/>
  <c r="O2731" i="2"/>
  <c r="O2732" i="2"/>
  <c r="O2733" i="2"/>
  <c r="O2734" i="2"/>
  <c r="O2735" i="2"/>
  <c r="O2736" i="2"/>
  <c r="O2737" i="2"/>
  <c r="O2738" i="2"/>
  <c r="O2739" i="2"/>
  <c r="O2740" i="2"/>
  <c r="O2741" i="2"/>
  <c r="O2742" i="2"/>
  <c r="O2743" i="2"/>
  <c r="O2744" i="2"/>
  <c r="O2745" i="2"/>
  <c r="O2746" i="2"/>
  <c r="O2747" i="2"/>
  <c r="O2748" i="2"/>
  <c r="O2749" i="2"/>
  <c r="O2750" i="2"/>
  <c r="O2751" i="2"/>
  <c r="O2752" i="2"/>
  <c r="O2753" i="2"/>
  <c r="O2754" i="2"/>
  <c r="O2755" i="2"/>
  <c r="O2756" i="2"/>
  <c r="O2757" i="2"/>
  <c r="O2758" i="2"/>
  <c r="O2759" i="2"/>
  <c r="O2760" i="2"/>
  <c r="O2761" i="2"/>
  <c r="O2762" i="2"/>
  <c r="O2763" i="2"/>
  <c r="O2764" i="2"/>
  <c r="O2765" i="2"/>
  <c r="O2766" i="2"/>
  <c r="O2767" i="2"/>
  <c r="O2768" i="2"/>
  <c r="O2769" i="2"/>
  <c r="O2770" i="2"/>
  <c r="O2771" i="2"/>
  <c r="O2772" i="2"/>
  <c r="O2773" i="2"/>
  <c r="O2774" i="2"/>
  <c r="O2775" i="2"/>
  <c r="O2776" i="2"/>
  <c r="O2777" i="2"/>
  <c r="O2778" i="2"/>
  <c r="O2779" i="2"/>
  <c r="O2780" i="2"/>
  <c r="O2781" i="2"/>
  <c r="O2782" i="2"/>
  <c r="O2783" i="2"/>
  <c r="O2784" i="2"/>
  <c r="O2785" i="2"/>
  <c r="O2786" i="2"/>
  <c r="O2787" i="2"/>
  <c r="O2788" i="2"/>
  <c r="O2789" i="2"/>
  <c r="O2790" i="2"/>
  <c r="O2791" i="2"/>
  <c r="O2792" i="2"/>
  <c r="O2793" i="2"/>
  <c r="O2794" i="2"/>
  <c r="O2795" i="2"/>
  <c r="O2796" i="2"/>
  <c r="O2797" i="2"/>
  <c r="O2798" i="2"/>
  <c r="O2799" i="2"/>
  <c r="O2800" i="2"/>
  <c r="O2801" i="2"/>
  <c r="O2802" i="2"/>
  <c r="O137" i="2"/>
  <c r="O138" i="2"/>
  <c r="O2803" i="2"/>
  <c r="O139" i="2"/>
  <c r="O140" i="2"/>
  <c r="O2804" i="2"/>
  <c r="O2805" i="2"/>
  <c r="O2806" i="2"/>
  <c r="O2807" i="2"/>
  <c r="O2808" i="2"/>
  <c r="O141" i="2"/>
  <c r="O142" i="2"/>
  <c r="O143" i="2"/>
  <c r="O144" i="2"/>
  <c r="O145" i="2"/>
  <c r="O146" i="2"/>
  <c r="O147" i="2"/>
  <c r="O148" i="2"/>
  <c r="O149" i="2"/>
  <c r="O150" i="2"/>
  <c r="O151" i="2"/>
  <c r="O152" i="2"/>
  <c r="O153" i="2"/>
  <c r="O154" i="2"/>
  <c r="O155" i="2"/>
  <c r="O156" i="2"/>
  <c r="O157" i="2"/>
  <c r="O158" i="2"/>
  <c r="O159" i="2"/>
  <c r="O160" i="2"/>
  <c r="O161" i="2"/>
  <c r="O162" i="2"/>
  <c r="O163" i="2"/>
  <c r="O164" i="2"/>
  <c r="O165" i="2"/>
  <c r="O166" i="2"/>
  <c r="O167" i="2"/>
  <c r="O168" i="2"/>
  <c r="O169" i="2"/>
  <c r="O170" i="2"/>
  <c r="O171" i="2"/>
  <c r="O172" i="2"/>
  <c r="O173" i="2"/>
  <c r="O174" i="2"/>
  <c r="O175" i="2"/>
  <c r="O176" i="2"/>
  <c r="O177" i="2"/>
  <c r="O178" i="2"/>
  <c r="O179" i="2"/>
  <c r="O180" i="2"/>
  <c r="O181" i="2"/>
  <c r="O182" i="2"/>
  <c r="O183" i="2"/>
  <c r="O184" i="2"/>
  <c r="O185" i="2"/>
  <c r="O186" i="2"/>
  <c r="O187" i="2"/>
  <c r="O188" i="2"/>
  <c r="O189" i="2"/>
  <c r="O190" i="2"/>
  <c r="O191" i="2"/>
  <c r="O192" i="2"/>
  <c r="O193" i="2"/>
  <c r="O2395" i="2"/>
  <c r="O2396" i="2"/>
  <c r="O2397" i="2"/>
  <c r="O2398" i="2"/>
  <c r="O2399" i="2"/>
  <c r="O2400" i="2"/>
  <c r="O2401" i="2"/>
  <c r="O2402" i="2"/>
  <c r="O2403" i="2"/>
  <c r="O2404" i="2"/>
  <c r="O2405" i="2"/>
  <c r="O2406" i="2"/>
  <c r="O2407" i="2"/>
  <c r="O2408" i="2"/>
  <c r="O2409" i="2"/>
  <c r="O2410" i="2"/>
  <c r="O2411" i="2"/>
  <c r="O2412" i="2"/>
  <c r="O2413" i="2"/>
  <c r="O2414" i="2"/>
  <c r="O2415" i="2"/>
  <c r="O2416" i="2"/>
  <c r="O2417" i="2"/>
  <c r="O2418" i="2"/>
  <c r="O2419" i="2"/>
  <c r="O2420" i="2"/>
  <c r="O2421" i="2"/>
  <c r="O2422" i="2"/>
  <c r="O2423" i="2"/>
  <c r="O2424" i="2"/>
  <c r="O2425" i="2"/>
  <c r="O2426" i="2"/>
  <c r="O2427" i="2"/>
  <c r="O2428" i="2"/>
  <c r="O2429" i="2"/>
  <c r="O2430" i="2"/>
  <c r="O2431" i="2"/>
  <c r="O2432" i="2"/>
  <c r="O2433" i="2"/>
  <c r="O2434" i="2"/>
  <c r="O2435" i="2"/>
  <c r="O2436" i="2"/>
  <c r="O2437" i="2"/>
  <c r="O2438" i="2"/>
  <c r="O2439" i="2"/>
  <c r="O2440" i="2"/>
  <c r="O2441" i="2"/>
  <c r="O2442" i="2"/>
  <c r="O2443" i="2"/>
  <c r="O2444" i="2"/>
  <c r="O2445" i="2"/>
  <c r="O2446" i="2"/>
  <c r="O2447" i="2"/>
  <c r="O2448" i="2"/>
  <c r="O2449" i="2"/>
  <c r="O2450" i="2"/>
  <c r="O2451" i="2"/>
  <c r="O2452" i="2"/>
  <c r="O2453" i="2"/>
  <c r="O2454" i="2"/>
  <c r="O2455" i="2"/>
  <c r="O2456" i="2"/>
  <c r="O2457" i="2"/>
  <c r="O2458" i="2"/>
  <c r="O2459" i="2"/>
  <c r="O2460" i="2"/>
  <c r="O2461" i="2"/>
  <c r="O2462" i="2"/>
  <c r="O2463" i="2"/>
  <c r="O2464" i="2"/>
  <c r="O2465" i="2"/>
  <c r="O2466" i="2"/>
  <c r="O2467" i="2"/>
  <c r="O2468" i="2"/>
  <c r="O1093" i="2"/>
  <c r="O1094" i="2"/>
  <c r="O1095" i="2"/>
  <c r="O2469" i="2"/>
  <c r="O1096" i="2"/>
  <c r="O1097" i="2"/>
  <c r="O1098" i="2"/>
  <c r="O1099" i="2"/>
  <c r="O1100" i="2"/>
  <c r="O1101" i="2"/>
  <c r="O1102" i="2"/>
  <c r="O1103" i="2"/>
  <c r="O1104" i="2"/>
  <c r="O1105" i="2"/>
  <c r="O1106" i="2"/>
  <c r="O1107" i="2"/>
  <c r="O1108" i="2"/>
  <c r="O1109" i="2"/>
  <c r="O1110" i="2"/>
  <c r="O1111" i="2"/>
  <c r="O1112" i="2"/>
  <c r="O1113" i="2"/>
  <c r="O1114" i="2"/>
  <c r="O1115" i="2"/>
  <c r="O1116" i="2"/>
  <c r="O1117" i="2"/>
  <c r="O1118" i="2"/>
  <c r="O1119" i="2"/>
  <c r="O1120" i="2"/>
  <c r="O1121" i="2"/>
  <c r="O1122" i="2"/>
  <c r="O1123" i="2"/>
  <c r="O1124" i="2"/>
  <c r="O1125" i="2"/>
  <c r="O1126" i="2"/>
  <c r="O1127" i="2"/>
  <c r="O1128" i="2"/>
  <c r="O1129" i="2"/>
  <c r="O1130" i="2"/>
  <c r="O1131" i="2"/>
  <c r="O1132" i="2"/>
  <c r="O1133" i="2"/>
  <c r="O1134" i="2"/>
  <c r="O1135" i="2"/>
  <c r="O1136" i="2"/>
  <c r="O1137" i="2"/>
  <c r="O1138" i="2"/>
  <c r="O1139" i="2"/>
  <c r="O1140" i="2"/>
  <c r="O1141" i="2"/>
  <c r="O1142" i="2"/>
  <c r="O1143" i="2"/>
  <c r="O1144" i="2"/>
  <c r="O1145" i="2"/>
  <c r="O1146" i="2"/>
  <c r="O1147" i="2"/>
  <c r="O1148" i="2"/>
  <c r="O1149" i="2"/>
  <c r="O1150" i="2"/>
  <c r="O1151" i="2"/>
  <c r="O1152" i="2"/>
  <c r="O1153" i="2"/>
  <c r="O1154" i="2"/>
  <c r="O1155" i="2"/>
  <c r="O1388" i="2"/>
  <c r="O1156" i="2"/>
  <c r="O1389" i="2"/>
  <c r="O1390" i="2"/>
  <c r="O1391" i="2"/>
  <c r="O1392" i="2"/>
  <c r="O1393" i="2"/>
  <c r="O1394" i="2"/>
  <c r="O1395" i="2"/>
  <c r="O1396" i="2"/>
  <c r="O1397" i="2"/>
  <c r="O1398" i="2"/>
  <c r="O1399" i="2"/>
  <c r="O1400" i="2"/>
  <c r="O1401" i="2"/>
  <c r="O1402" i="2"/>
  <c r="O1403" i="2"/>
  <c r="O1404" i="2"/>
  <c r="O1405" i="2"/>
  <c r="O1406" i="2"/>
  <c r="O1407" i="2"/>
  <c r="O1408" i="2"/>
  <c r="O1409" i="2"/>
  <c r="O1410" i="2"/>
  <c r="O1411" i="2"/>
  <c r="O1412" i="2"/>
  <c r="O1413" i="2"/>
  <c r="O1414" i="2"/>
  <c r="O1415" i="2"/>
  <c r="O1416" i="2"/>
  <c r="O1417" i="2"/>
  <c r="O1418" i="2"/>
  <c r="O1419" i="2"/>
  <c r="O1420" i="2"/>
  <c r="O1421" i="2"/>
  <c r="O1422" i="2"/>
  <c r="O1423" i="2"/>
  <c r="O1424" i="2"/>
  <c r="O1425" i="2"/>
  <c r="O1426" i="2"/>
  <c r="O1427" i="2"/>
  <c r="O1428" i="2"/>
  <c r="O1429" i="2"/>
  <c r="O1430" i="2"/>
  <c r="O1431" i="2"/>
  <c r="O1432" i="2"/>
  <c r="O1433" i="2"/>
  <c r="O1434" i="2"/>
  <c r="O1435" i="2"/>
  <c r="O1436" i="2"/>
  <c r="O1437" i="2"/>
  <c r="O1438" i="2"/>
  <c r="O1439" i="2"/>
  <c r="O1440" i="2"/>
  <c r="O1441" i="2"/>
  <c r="O1442" i="2"/>
  <c r="O1443" i="2"/>
  <c r="O1444" i="2"/>
  <c r="O1445" i="2"/>
  <c r="O1446" i="2"/>
  <c r="O1447" i="2"/>
  <c r="O1448" i="2"/>
  <c r="O1449" i="2"/>
  <c r="O1450" i="2"/>
  <c r="O1451" i="2"/>
  <c r="O1452" i="2"/>
  <c r="O1453" i="2"/>
  <c r="O1454" i="2"/>
  <c r="O1455" i="2"/>
  <c r="O1456" i="2"/>
  <c r="O1457" i="2"/>
  <c r="O1458" i="2"/>
  <c r="O1459" i="2"/>
  <c r="O1460" i="2"/>
  <c r="O1461" i="2"/>
  <c r="O1462" i="2"/>
  <c r="O1463" i="2"/>
  <c r="O1464" i="2"/>
  <c r="O1465" i="2"/>
  <c r="O1466" i="2"/>
  <c r="O1467" i="2"/>
  <c r="O1468" i="2"/>
  <c r="O1469" i="2"/>
  <c r="O3162" i="2"/>
  <c r="O3163" i="2"/>
  <c r="O3164" i="2"/>
  <c r="O3165" i="2"/>
  <c r="O3166" i="2"/>
  <c r="O3167" i="2"/>
  <c r="O3168" i="2"/>
  <c r="O3169" i="2"/>
  <c r="O3170" i="2"/>
  <c r="O3171" i="2"/>
  <c r="O3172" i="2"/>
  <c r="O3173" i="2"/>
  <c r="O3174" i="2"/>
  <c r="O3175" i="2"/>
  <c r="O3176" i="2"/>
  <c r="O3177" i="2"/>
  <c r="O3178" i="2"/>
  <c r="O3179" i="2"/>
  <c r="O3180" i="2"/>
  <c r="O3181" i="2"/>
  <c r="O3182" i="2"/>
  <c r="O3183" i="2"/>
  <c r="O3184" i="2"/>
  <c r="O3185" i="2"/>
  <c r="O3186" i="2"/>
  <c r="O3187" i="2"/>
  <c r="O3188" i="2"/>
  <c r="O3189" i="2"/>
  <c r="O3190" i="2"/>
  <c r="O3191" i="2"/>
  <c r="O3192" i="2"/>
  <c r="O3193" i="2"/>
  <c r="O3194" i="2"/>
  <c r="O3195" i="2"/>
  <c r="O3196" i="2"/>
  <c r="O3197" i="2"/>
  <c r="O3198" i="2"/>
  <c r="O3199" i="2"/>
  <c r="O3200" i="2"/>
  <c r="O3201" i="2"/>
  <c r="O3202" i="2"/>
  <c r="O3203" i="2"/>
  <c r="O3204" i="2"/>
  <c r="O3205" i="2"/>
  <c r="O3206" i="2"/>
  <c r="O3207" i="2"/>
  <c r="O3208" i="2"/>
  <c r="O3209" i="2"/>
  <c r="O3210" i="2"/>
  <c r="O3211" i="2"/>
  <c r="O3212" i="2"/>
  <c r="O3213" i="2"/>
  <c r="O3214" i="2"/>
  <c r="O3215" i="2"/>
  <c r="O3216" i="2"/>
  <c r="O3217" i="2"/>
  <c r="O3218" i="2"/>
  <c r="O3505" i="2"/>
  <c r="O3506" i="2"/>
  <c r="O3507" i="2"/>
  <c r="O3508" i="2"/>
  <c r="O3509" i="2"/>
  <c r="O3510" i="2"/>
  <c r="O3511" i="2"/>
  <c r="O3512" i="2"/>
  <c r="O3513" i="2"/>
  <c r="O3514" i="2"/>
  <c r="O3515" i="2"/>
  <c r="O3516" i="2"/>
  <c r="O3517" i="2"/>
  <c r="O3518" i="2"/>
  <c r="O3519" i="2"/>
  <c r="O3520" i="2"/>
  <c r="O3521" i="2"/>
  <c r="O3522" i="2"/>
  <c r="O3523" i="2"/>
  <c r="O3524" i="2"/>
  <c r="O3525" i="2"/>
  <c r="O3526" i="2"/>
  <c r="O3527" i="2"/>
  <c r="O3528" i="2"/>
  <c r="O3529" i="2"/>
  <c r="O3530" i="2"/>
  <c r="O3531" i="2"/>
  <c r="O3532" i="2"/>
  <c r="O3533" i="2"/>
  <c r="O3534" i="2"/>
  <c r="O3535" i="2"/>
  <c r="O3536" i="2"/>
  <c r="O3537" i="2"/>
  <c r="O3538" i="2"/>
  <c r="O3539" i="2"/>
  <c r="O3540" i="2"/>
  <c r="O3541" i="2"/>
  <c r="O3542" i="2"/>
  <c r="O3543" i="2"/>
  <c r="O3544" i="2"/>
  <c r="O3545" i="2"/>
  <c r="O3546" i="2"/>
  <c r="O3547" i="2"/>
  <c r="O3548" i="2"/>
  <c r="O3549" i="2"/>
  <c r="O3550" i="2"/>
  <c r="O3551" i="2"/>
  <c r="O3552" i="2"/>
  <c r="O3553" i="2"/>
  <c r="O3554" i="2"/>
  <c r="O3555" i="2"/>
  <c r="O3556" i="2"/>
  <c r="O3557" i="2"/>
  <c r="O3558" i="2"/>
  <c r="O3559" i="2"/>
  <c r="O3560" i="2"/>
  <c r="O3561" i="2"/>
  <c r="O3562" i="2"/>
  <c r="O3563" i="2"/>
  <c r="O3858" i="2"/>
  <c r="O3859" i="2"/>
  <c r="O3860" i="2"/>
  <c r="O3861" i="2"/>
  <c r="O3862" i="2"/>
  <c r="O3863" i="2"/>
  <c r="O3864" i="2"/>
  <c r="O3865" i="2"/>
  <c r="O3866" i="2"/>
  <c r="O3867" i="2"/>
  <c r="O3868" i="2"/>
  <c r="O3869" i="2"/>
  <c r="O3870" i="2"/>
  <c r="O3871" i="2"/>
  <c r="O3872" i="2"/>
  <c r="O3873" i="2"/>
  <c r="O3874" i="2"/>
  <c r="O3875" i="2"/>
  <c r="O3876" i="2"/>
  <c r="O3877" i="2"/>
  <c r="O3878" i="2"/>
  <c r="O3879" i="2"/>
  <c r="O3880" i="2"/>
  <c r="O3881" i="2"/>
  <c r="O3882" i="2"/>
  <c r="O3883" i="2"/>
  <c r="O3884" i="2"/>
  <c r="O3885" i="2"/>
  <c r="O3886" i="2"/>
  <c r="O3887" i="2"/>
  <c r="O3888" i="2"/>
  <c r="O3889" i="2"/>
  <c r="O3890" i="2"/>
  <c r="O3891" i="2"/>
  <c r="O3892" i="2"/>
  <c r="O3893" i="2"/>
  <c r="O3894" i="2"/>
  <c r="O3895" i="2"/>
  <c r="O3896" i="2"/>
  <c r="O3897" i="2"/>
  <c r="O3898" i="2"/>
  <c r="O3899" i="2"/>
  <c r="O3900" i="2"/>
  <c r="O3901" i="2"/>
  <c r="O3902" i="2"/>
  <c r="O3903" i="2"/>
  <c r="O3904" i="2"/>
  <c r="O3905" i="2"/>
  <c r="O3906" i="2"/>
  <c r="O3907" i="2"/>
  <c r="O3908" i="2"/>
  <c r="O3909" i="2"/>
  <c r="O3910" i="2"/>
  <c r="O3911" i="2"/>
  <c r="O3912" i="2"/>
  <c r="O3913" i="2"/>
  <c r="O551" i="2"/>
  <c r="O552" i="2"/>
  <c r="O553" i="2"/>
  <c r="O3914" i="2"/>
  <c r="O554" i="2"/>
  <c r="O555" i="2"/>
  <c r="O556" i="2"/>
  <c r="O557" i="2"/>
  <c r="O558" i="2"/>
  <c r="O559" i="2"/>
  <c r="O560" i="2"/>
  <c r="O561" i="2"/>
  <c r="O562" i="2"/>
  <c r="O563" i="2"/>
  <c r="O564" i="2"/>
  <c r="O565" i="2"/>
  <c r="O566" i="2"/>
  <c r="O567" i="2"/>
  <c r="O568" i="2"/>
  <c r="O569" i="2"/>
  <c r="O570" i="2"/>
  <c r="O571" i="2"/>
  <c r="O572" i="2"/>
  <c r="O573" i="2"/>
  <c r="O574" i="2"/>
  <c r="O575" i="2"/>
  <c r="O576" i="2"/>
  <c r="O577" i="2"/>
  <c r="O578" i="2"/>
  <c r="O579" i="2"/>
  <c r="O580" i="2"/>
  <c r="O581" i="2"/>
  <c r="O582" i="2"/>
  <c r="O583" i="2"/>
  <c r="O584" i="2"/>
  <c r="O585" i="2"/>
  <c r="O586" i="2"/>
  <c r="O587" i="2"/>
  <c r="O588" i="2"/>
  <c r="O589" i="2"/>
  <c r="O590" i="2"/>
  <c r="O591" i="2"/>
  <c r="O592" i="2"/>
  <c r="O593" i="2"/>
  <c r="O594" i="2"/>
  <c r="O595" i="2"/>
  <c r="O596" i="2"/>
  <c r="O597" i="2"/>
  <c r="O598" i="2"/>
  <c r="O599" i="2"/>
  <c r="O600" i="2"/>
  <c r="O601" i="2"/>
  <c r="O602" i="2"/>
  <c r="O603" i="2"/>
  <c r="O604" i="2"/>
  <c r="O605" i="2"/>
  <c r="O606" i="2"/>
  <c r="O607" i="2"/>
  <c r="O608" i="2"/>
  <c r="O609" i="2"/>
  <c r="O610" i="2"/>
  <c r="O611" i="2"/>
  <c r="O612" i="2"/>
  <c r="O613" i="2"/>
  <c r="O614" i="2"/>
  <c r="O1789" i="2"/>
  <c r="O1790" i="2"/>
  <c r="O1791" i="2"/>
  <c r="O1792" i="2"/>
  <c r="O1793" i="2"/>
  <c r="O1794" i="2"/>
  <c r="O1795" i="2"/>
  <c r="O1796" i="2"/>
  <c r="O1797" i="2"/>
  <c r="O1798" i="2"/>
  <c r="O1799" i="2"/>
  <c r="O1800" i="2"/>
  <c r="O1801" i="2"/>
  <c r="O1802" i="2"/>
  <c r="O1803" i="2"/>
  <c r="O1804" i="2"/>
  <c r="O1805" i="2"/>
  <c r="O1806" i="2"/>
  <c r="O1807" i="2"/>
  <c r="O1808" i="2"/>
  <c r="O1809" i="2"/>
  <c r="O1810" i="2"/>
  <c r="O1811" i="2"/>
  <c r="O1812" i="2"/>
  <c r="O1813" i="2"/>
  <c r="O1814" i="2"/>
  <c r="O1815" i="2"/>
  <c r="O1816" i="2"/>
  <c r="O1817" i="2"/>
  <c r="O1818" i="2"/>
  <c r="O1819" i="2"/>
  <c r="O1820" i="2"/>
  <c r="O1821" i="2"/>
  <c r="O1822" i="2"/>
  <c r="O1823" i="2"/>
  <c r="O1824" i="2"/>
  <c r="O1825" i="2"/>
  <c r="O1826" i="2"/>
  <c r="O1827" i="2"/>
  <c r="O1828" i="2"/>
  <c r="O1829" i="2"/>
  <c r="O1830" i="2"/>
  <c r="O1831" i="2"/>
  <c r="O1832" i="2"/>
  <c r="O1833" i="2"/>
  <c r="O1834" i="2"/>
  <c r="O1835" i="2"/>
  <c r="O1836" i="2"/>
  <c r="O1837" i="2"/>
  <c r="O1838" i="2"/>
  <c r="O1839" i="2"/>
  <c r="O1840" i="2"/>
  <c r="O1841" i="2"/>
  <c r="O1842" i="2"/>
  <c r="O1843" i="2"/>
  <c r="O1844" i="2"/>
  <c r="O1845" i="2"/>
  <c r="O1846" i="2"/>
  <c r="O1847" i="2"/>
  <c r="O1848" i="2"/>
  <c r="O1849" i="2"/>
  <c r="O1850" i="2"/>
  <c r="O2137" i="2"/>
  <c r="O1851" i="2"/>
  <c r="O1852" i="2"/>
  <c r="O2138" i="2"/>
  <c r="O2139" i="2"/>
  <c r="O2140" i="2"/>
  <c r="O2141" i="2"/>
  <c r="O2142" i="2"/>
  <c r="O2143" i="2"/>
  <c r="O2144" i="2"/>
  <c r="O2145" i="2"/>
  <c r="O2146" i="2"/>
  <c r="O2147" i="2"/>
  <c r="O2148" i="2"/>
  <c r="O2149" i="2"/>
  <c r="O2150" i="2"/>
  <c r="O2151" i="2"/>
  <c r="O2152" i="2"/>
  <c r="O2153" i="2"/>
  <c r="O2154" i="2"/>
  <c r="O2155" i="2"/>
  <c r="O2156" i="2"/>
  <c r="O2157" i="2"/>
  <c r="O2158" i="2"/>
  <c r="O2159" i="2"/>
  <c r="O2160" i="2"/>
  <c r="O2161" i="2"/>
  <c r="O2162" i="2"/>
  <c r="O2163" i="2"/>
  <c r="O2164" i="2"/>
  <c r="O2165" i="2"/>
  <c r="O2166" i="2"/>
  <c r="O2167" i="2"/>
  <c r="O2168" i="2"/>
  <c r="O2169" i="2"/>
  <c r="O2170" i="2"/>
  <c r="O2171" i="2"/>
  <c r="O2172" i="2"/>
  <c r="O2173" i="2"/>
  <c r="O2174" i="2"/>
  <c r="O2175" i="2"/>
  <c r="O2176" i="2"/>
  <c r="O2177" i="2"/>
  <c r="O2178" i="2"/>
  <c r="O2179" i="2"/>
  <c r="O2180" i="2"/>
  <c r="O2181" i="2"/>
  <c r="O2182" i="2"/>
  <c r="O2183" i="2"/>
  <c r="O2184" i="2"/>
  <c r="O2185" i="2"/>
  <c r="O2186" i="2"/>
  <c r="O2187" i="2"/>
  <c r="O2188" i="2"/>
  <c r="O2189" i="2"/>
  <c r="O2190" i="2"/>
  <c r="O2191" i="2"/>
  <c r="O2192" i="2"/>
  <c r="O2193" i="2"/>
  <c r="O2194" i="2"/>
  <c r="O2809" i="2"/>
  <c r="O2195" i="2"/>
  <c r="O2810" i="2"/>
  <c r="O2811" i="2"/>
  <c r="O2812" i="2"/>
  <c r="O2813" i="2"/>
  <c r="O2814" i="2"/>
  <c r="O2815" i="2"/>
  <c r="O2816" i="2"/>
  <c r="O2817" i="2"/>
  <c r="O2818" i="2"/>
  <c r="O2819" i="2"/>
  <c r="O2820" i="2"/>
  <c r="O2821" i="2"/>
  <c r="O2822" i="2"/>
  <c r="O2823" i="2"/>
  <c r="O2824" i="2"/>
  <c r="O2825" i="2"/>
  <c r="O2826" i="2"/>
  <c r="O2827" i="2"/>
  <c r="O2828" i="2"/>
  <c r="O2829" i="2"/>
  <c r="O2830" i="2"/>
  <c r="O2831" i="2"/>
  <c r="O2832" i="2"/>
  <c r="O2833" i="2"/>
  <c r="O2834" i="2"/>
  <c r="O2835" i="2"/>
  <c r="O2836" i="2"/>
  <c r="O2837" i="2"/>
  <c r="O2838" i="2"/>
  <c r="O2839" i="2"/>
  <c r="O2840" i="2"/>
  <c r="O2841" i="2"/>
  <c r="O2842" i="2"/>
  <c r="O2843" i="2"/>
  <c r="O2844" i="2"/>
  <c r="O2845" i="2"/>
  <c r="O2846" i="2"/>
  <c r="O2847" i="2"/>
  <c r="O2848" i="2"/>
  <c r="O2849" i="2"/>
  <c r="O2850" i="2"/>
  <c r="O2851" i="2"/>
  <c r="O2852" i="2"/>
  <c r="O2853" i="2"/>
  <c r="O2854" i="2"/>
  <c r="O2855" i="2"/>
  <c r="O2856" i="2"/>
  <c r="O2857" i="2"/>
  <c r="O2858" i="2"/>
  <c r="O2859" i="2"/>
  <c r="O2860" i="2"/>
  <c r="O2861" i="2"/>
  <c r="O2862" i="2"/>
  <c r="O2863" i="2"/>
  <c r="O2864" i="2"/>
  <c r="O2865" i="2"/>
  <c r="O2866" i="2"/>
  <c r="O2867" i="2"/>
  <c r="O2868" i="2"/>
  <c r="O2869" i="2"/>
  <c r="O2870" i="2"/>
  <c r="O2871" i="2"/>
  <c r="O2872" i="2"/>
  <c r="O2873" i="2"/>
  <c r="O2874" i="2"/>
  <c r="O2875" i="2"/>
  <c r="O2876" i="2"/>
  <c r="O2877" i="2"/>
  <c r="O2878" i="2"/>
  <c r="O2879" i="2"/>
  <c r="O2880" i="2"/>
  <c r="O2881" i="2"/>
  <c r="O2882" i="2"/>
  <c r="O2883" i="2"/>
  <c r="O2884" i="2"/>
  <c r="O2885" i="2"/>
  <c r="O2886" i="2"/>
  <c r="O2887" i="2"/>
  <c r="O194" i="2"/>
  <c r="O2888" i="2"/>
  <c r="O195" i="2"/>
  <c r="O196" i="2"/>
  <c r="O197" i="2"/>
  <c r="O198" i="2"/>
  <c r="O199" i="2"/>
  <c r="O200" i="2"/>
  <c r="O201" i="2"/>
  <c r="O202" i="2"/>
  <c r="O203" i="2"/>
  <c r="O204" i="2"/>
  <c r="O205" i="2"/>
  <c r="O206" i="2"/>
  <c r="O207" i="2"/>
  <c r="O208" i="2"/>
  <c r="O209" i="2"/>
  <c r="O210" i="2"/>
  <c r="O211" i="2"/>
  <c r="O212" i="2"/>
  <c r="O213" i="2"/>
  <c r="O214" i="2"/>
  <c r="O215" i="2"/>
  <c r="O216" i="2"/>
  <c r="O217" i="2"/>
  <c r="O218" i="2"/>
  <c r="O219" i="2"/>
  <c r="O220" i="2"/>
  <c r="O221" i="2"/>
  <c r="O222" i="2"/>
  <c r="O223" i="2"/>
  <c r="O224" i="2"/>
  <c r="O225" i="2"/>
  <c r="O226" i="2"/>
  <c r="O227" i="2"/>
  <c r="O228" i="2"/>
  <c r="O229" i="2"/>
  <c r="O230" i="2"/>
  <c r="O231" i="2"/>
  <c r="O232" i="2"/>
  <c r="O233" i="2"/>
  <c r="O234" i="2"/>
  <c r="O235" i="2"/>
  <c r="O236" i="2"/>
  <c r="O237" i="2"/>
  <c r="O238" i="2"/>
  <c r="O239" i="2"/>
  <c r="O240" i="2"/>
  <c r="O241" i="2"/>
  <c r="O242" i="2"/>
  <c r="O243" i="2"/>
  <c r="O244" i="2"/>
  <c r="O245" i="2"/>
  <c r="O246" i="2"/>
  <c r="O247" i="2"/>
  <c r="O248" i="2"/>
  <c r="O249" i="2"/>
  <c r="O250" i="2"/>
  <c r="O251" i="2"/>
  <c r="O252" i="2"/>
  <c r="O253" i="2"/>
  <c r="O254" i="2"/>
  <c r="O255" i="2"/>
  <c r="O256" i="2"/>
  <c r="O257" i="2"/>
  <c r="O258" i="2"/>
  <c r="O259" i="2"/>
  <c r="O260" i="2"/>
  <c r="O261" i="2"/>
  <c r="O262" i="2"/>
  <c r="O263" i="2"/>
  <c r="O264" i="2"/>
  <c r="O265" i="2"/>
  <c r="O266" i="2"/>
  <c r="O267" i="2"/>
  <c r="O268" i="2"/>
  <c r="O269" i="2"/>
  <c r="O270" i="2"/>
  <c r="O271" i="2"/>
  <c r="O272" i="2"/>
  <c r="O273" i="2"/>
  <c r="O2470" i="2"/>
  <c r="O274" i="2"/>
  <c r="O2471" i="2"/>
  <c r="O2472" i="2"/>
  <c r="O2473" i="2"/>
  <c r="O2474" i="2"/>
  <c r="O2475" i="2"/>
  <c r="O2476" i="2"/>
  <c r="O2477" i="2"/>
  <c r="O2478" i="2"/>
  <c r="O2479" i="2"/>
  <c r="O2480" i="2"/>
  <c r="O2481" i="2"/>
  <c r="O2482" i="2"/>
  <c r="O2483" i="2"/>
  <c r="O2484" i="2"/>
  <c r="O2485" i="2"/>
  <c r="O2486" i="2"/>
  <c r="O2487" i="2"/>
  <c r="O2488" i="2"/>
  <c r="O2489" i="2"/>
  <c r="O2490" i="2"/>
  <c r="O2491" i="2"/>
  <c r="O2492" i="2"/>
  <c r="O2493" i="2"/>
  <c r="O2494" i="2"/>
  <c r="O2495" i="2"/>
  <c r="O2496" i="2"/>
  <c r="O2497" i="2"/>
  <c r="O2498" i="2"/>
  <c r="O2499" i="2"/>
  <c r="O2500" i="2"/>
  <c r="O2501" i="2"/>
  <c r="O2502" i="2"/>
  <c r="O2503" i="2"/>
  <c r="O2504" i="2"/>
  <c r="O2505" i="2"/>
  <c r="O2506" i="2"/>
  <c r="O2507" i="2"/>
  <c r="O2508" i="2"/>
  <c r="O2509" i="2"/>
  <c r="O2510" i="2"/>
  <c r="O2511" i="2"/>
  <c r="O2512" i="2"/>
  <c r="O2513" i="2"/>
  <c r="O2514" i="2"/>
  <c r="O2515" i="2"/>
  <c r="O2516" i="2"/>
  <c r="O2517" i="2"/>
  <c r="O2518" i="2"/>
  <c r="O2519" i="2"/>
  <c r="O2520" i="2"/>
  <c r="O2521" i="2"/>
  <c r="O2522" i="2"/>
  <c r="O2523" i="2"/>
  <c r="O1157" i="2"/>
  <c r="O1158" i="2"/>
  <c r="O1159" i="2"/>
  <c r="O1160" i="2"/>
  <c r="O1161" i="2"/>
  <c r="O1162" i="2"/>
  <c r="O1163" i="2"/>
  <c r="O1164" i="2"/>
  <c r="O1165" i="2"/>
  <c r="O1166" i="2"/>
  <c r="O1167" i="2"/>
  <c r="O1168" i="2"/>
  <c r="O1169" i="2"/>
  <c r="O1170" i="2"/>
  <c r="O1171" i="2"/>
  <c r="O1172" i="2"/>
  <c r="O1173" i="2"/>
  <c r="O1174" i="2"/>
  <c r="O1175" i="2"/>
  <c r="O1176" i="2"/>
  <c r="O1177" i="2"/>
  <c r="O1178" i="2"/>
  <c r="O1179" i="2"/>
  <c r="O1180" i="2"/>
  <c r="O1181" i="2"/>
  <c r="O1182" i="2"/>
  <c r="O1183" i="2"/>
  <c r="O1184" i="2"/>
  <c r="O1185" i="2"/>
  <c r="O1186" i="2"/>
  <c r="O1187" i="2"/>
  <c r="O1188" i="2"/>
  <c r="O1189" i="2"/>
  <c r="O1190" i="2"/>
  <c r="O1191" i="2"/>
  <c r="O1192" i="2"/>
  <c r="O1193" i="2"/>
  <c r="O1194" i="2"/>
  <c r="O1195" i="2"/>
  <c r="O1196" i="2"/>
  <c r="O1197" i="2"/>
  <c r="O1198" i="2"/>
  <c r="O1199" i="2"/>
  <c r="O1200" i="2"/>
  <c r="O1201" i="2"/>
  <c r="O1202" i="2"/>
  <c r="O1203" i="2"/>
  <c r="O1204" i="2"/>
  <c r="O1205" i="2"/>
  <c r="O1206" i="2"/>
  <c r="O1207" i="2"/>
  <c r="O1208" i="2"/>
  <c r="O1209" i="2"/>
  <c r="O1210" i="2"/>
  <c r="O1211" i="2"/>
  <c r="O1212" i="2"/>
  <c r="O1213" i="2"/>
  <c r="O1214" i="2"/>
  <c r="O1215" i="2"/>
  <c r="O1216" i="2"/>
  <c r="O1217" i="2"/>
  <c r="O1470" i="2"/>
  <c r="O1471" i="2"/>
  <c r="O1472" i="2"/>
  <c r="O1473" i="2"/>
  <c r="O1474" i="2"/>
  <c r="O1475" i="2"/>
  <c r="O1476" i="2"/>
  <c r="O1477" i="2"/>
  <c r="O1478" i="2"/>
  <c r="O1479" i="2"/>
  <c r="O1480" i="2"/>
  <c r="O1481" i="2"/>
  <c r="O1482" i="2"/>
  <c r="O1483" i="2"/>
  <c r="O1484" i="2"/>
  <c r="O1485" i="2"/>
  <c r="O1486" i="2"/>
  <c r="O1487" i="2"/>
  <c r="O1488" i="2"/>
  <c r="O1489" i="2"/>
  <c r="O1490" i="2"/>
  <c r="O1491" i="2"/>
  <c r="O1492" i="2"/>
  <c r="O1493" i="2"/>
  <c r="O1494" i="2"/>
  <c r="O1495" i="2"/>
  <c r="O1496" i="2"/>
  <c r="O1497" i="2"/>
  <c r="O1498" i="2"/>
  <c r="O1499" i="2"/>
  <c r="O1500" i="2"/>
  <c r="O1501" i="2"/>
  <c r="O1502" i="2"/>
  <c r="O1503" i="2"/>
  <c r="O1504" i="2"/>
  <c r="O1505" i="2"/>
  <c r="O1506" i="2"/>
  <c r="O1507" i="2"/>
  <c r="O1508" i="2"/>
  <c r="O1509" i="2"/>
  <c r="O1510" i="2"/>
  <c r="O1511" i="2"/>
  <c r="O1512" i="2"/>
  <c r="O1513" i="2"/>
  <c r="O1514" i="2"/>
  <c r="O1515" i="2"/>
  <c r="O1516" i="2"/>
  <c r="O1517" i="2"/>
  <c r="O1518" i="2"/>
  <c r="O1519" i="2"/>
  <c r="O1520" i="2"/>
  <c r="O1521" i="2"/>
  <c r="O1522" i="2"/>
  <c r="O1523" i="2"/>
  <c r="O1524" i="2"/>
  <c r="O1525" i="2"/>
  <c r="O1526" i="2"/>
  <c r="O1527" i="2"/>
  <c r="O1528" i="2"/>
  <c r="O1529" i="2"/>
  <c r="O1530" i="2"/>
  <c r="O1531" i="2"/>
  <c r="O1532" i="2"/>
  <c r="O1533" i="2"/>
  <c r="O1534" i="2"/>
  <c r="O1535" i="2"/>
  <c r="O896" i="2"/>
  <c r="O897" i="2"/>
  <c r="O898" i="2"/>
  <c r="O899" i="2"/>
  <c r="O900" i="2"/>
  <c r="O901" i="2"/>
  <c r="O902" i="2"/>
  <c r="O903" i="2"/>
  <c r="O904" i="2"/>
  <c r="O905" i="2"/>
  <c r="O906" i="2"/>
  <c r="O907" i="2"/>
  <c r="O908" i="2"/>
  <c r="O909" i="2"/>
  <c r="O910" i="2"/>
  <c r="O911" i="2"/>
  <c r="O912" i="2"/>
  <c r="O913" i="2"/>
  <c r="O914" i="2"/>
  <c r="O915" i="2"/>
  <c r="O916" i="2"/>
  <c r="O917" i="2"/>
  <c r="O918" i="2"/>
  <c r="O919" i="2"/>
  <c r="O920" i="2"/>
  <c r="O921" i="2"/>
  <c r="O922" i="2"/>
  <c r="O923" i="2"/>
  <c r="O924" i="2"/>
  <c r="O925" i="2"/>
  <c r="O926" i="2"/>
  <c r="O927" i="2"/>
  <c r="O928" i="2"/>
  <c r="O929" i="2"/>
  <c r="O930" i="2"/>
  <c r="O931" i="2"/>
  <c r="O932" i="2"/>
  <c r="O933" i="2"/>
  <c r="O934" i="2"/>
  <c r="O935" i="2"/>
  <c r="O936" i="2"/>
  <c r="O937" i="2"/>
  <c r="O938" i="2"/>
  <c r="O939" i="2"/>
  <c r="O940" i="2"/>
  <c r="O941" i="2"/>
  <c r="O942" i="2"/>
  <c r="O943" i="2"/>
  <c r="O944" i="2"/>
  <c r="O945" i="2"/>
  <c r="O946" i="2"/>
  <c r="O947" i="2"/>
  <c r="O948" i="2"/>
  <c r="O949" i="2"/>
  <c r="O950" i="2"/>
  <c r="O951" i="2"/>
  <c r="O952" i="2"/>
  <c r="O953" i="2"/>
  <c r="O954" i="2"/>
  <c r="O955" i="2"/>
  <c r="O956" i="2"/>
  <c r="O957" i="2"/>
  <c r="O958" i="2"/>
  <c r="O959" i="2"/>
  <c r="O960" i="2"/>
  <c r="O961" i="2"/>
  <c r="O962" i="2"/>
  <c r="O963" i="2"/>
  <c r="O3219" i="2"/>
  <c r="O3220" i="2"/>
  <c r="O964" i="2"/>
  <c r="O3221" i="2"/>
  <c r="O965" i="2"/>
  <c r="O966" i="2"/>
  <c r="O3222" i="2"/>
  <c r="O3223" i="2"/>
  <c r="O3224" i="2"/>
  <c r="O3225" i="2"/>
  <c r="O3226" i="2"/>
  <c r="O3227" i="2"/>
  <c r="O3228" i="2"/>
  <c r="O3229" i="2"/>
  <c r="O3230" i="2"/>
  <c r="O3231" i="2"/>
  <c r="O3232" i="2"/>
  <c r="O3233" i="2"/>
  <c r="O3234" i="2"/>
  <c r="O3235" i="2"/>
  <c r="O3236" i="2"/>
  <c r="O3237" i="2"/>
  <c r="O3238" i="2"/>
  <c r="O3239" i="2"/>
  <c r="O3240" i="2"/>
  <c r="O3241" i="2"/>
  <c r="O3242" i="2"/>
  <c r="O3243" i="2"/>
  <c r="O3244" i="2"/>
  <c r="O3245" i="2"/>
  <c r="O3246" i="2"/>
  <c r="O3247" i="2"/>
  <c r="O3248" i="2"/>
  <c r="O3249" i="2"/>
  <c r="O3250" i="2"/>
  <c r="O3251" i="2"/>
  <c r="O3252" i="2"/>
  <c r="O3253" i="2"/>
  <c r="O3254" i="2"/>
  <c r="O3255" i="2"/>
  <c r="O3256" i="2"/>
  <c r="O3257" i="2"/>
  <c r="O3258" i="2"/>
  <c r="O3259" i="2"/>
  <c r="O3260" i="2"/>
  <c r="O3261" i="2"/>
  <c r="O3262" i="2"/>
  <c r="O3263" i="2"/>
  <c r="O3264" i="2"/>
  <c r="O3265" i="2"/>
  <c r="O3266" i="2"/>
  <c r="O3267" i="2"/>
  <c r="O3268" i="2"/>
  <c r="O3269" i="2"/>
  <c r="O3270" i="2"/>
  <c r="O3271" i="2"/>
  <c r="O3272" i="2"/>
  <c r="O3273" i="2"/>
  <c r="O3274" i="2"/>
  <c r="O3275" i="2"/>
  <c r="O3276" i="2"/>
  <c r="O3277" i="2"/>
  <c r="O3278" i="2"/>
  <c r="O3279" i="2"/>
  <c r="O3280" i="2"/>
  <c r="O3281" i="2"/>
  <c r="O3282" i="2"/>
  <c r="O3283" i="2"/>
  <c r="O3284" i="2"/>
  <c r="O3285" i="2"/>
  <c r="O3286" i="2"/>
  <c r="O3287" i="2"/>
  <c r="O3564" i="2"/>
  <c r="O3288" i="2"/>
  <c r="O3289" i="2"/>
  <c r="O3290" i="2"/>
  <c r="O3565" i="2"/>
  <c r="O3566" i="2"/>
  <c r="O3567" i="2"/>
  <c r="O3568" i="2"/>
  <c r="O3569" i="2"/>
  <c r="O3570" i="2"/>
  <c r="O3571" i="2"/>
  <c r="O3572" i="2"/>
  <c r="O3573" i="2"/>
  <c r="O3574" i="2"/>
  <c r="O3575" i="2"/>
  <c r="O3576" i="2"/>
  <c r="O3577" i="2"/>
  <c r="O3578" i="2"/>
  <c r="O3579" i="2"/>
  <c r="O3580" i="2"/>
  <c r="O3581" i="2"/>
  <c r="O3582" i="2"/>
  <c r="O3583" i="2"/>
  <c r="O3584" i="2"/>
  <c r="O3585" i="2"/>
  <c r="O3586" i="2"/>
  <c r="O3587" i="2"/>
  <c r="O3588" i="2"/>
  <c r="O3589" i="2"/>
  <c r="O3590" i="2"/>
  <c r="O3591" i="2"/>
  <c r="O3592" i="2"/>
  <c r="O3593" i="2"/>
  <c r="O3594" i="2"/>
  <c r="O3595" i="2"/>
  <c r="O3596" i="2"/>
  <c r="O3597" i="2"/>
  <c r="O3598" i="2"/>
  <c r="O3599" i="2"/>
  <c r="O3600" i="2"/>
  <c r="O3601" i="2"/>
  <c r="O3602" i="2"/>
  <c r="O3603" i="2"/>
  <c r="O3604" i="2"/>
  <c r="O3605" i="2"/>
  <c r="O3606" i="2"/>
  <c r="O3607" i="2"/>
  <c r="O3608" i="2"/>
  <c r="O3609" i="2"/>
  <c r="O3610" i="2"/>
  <c r="O3611" i="2"/>
  <c r="O3612" i="2"/>
  <c r="O3613" i="2"/>
  <c r="O3614" i="2"/>
  <c r="O3615" i="2"/>
  <c r="O3616" i="2"/>
  <c r="O3617" i="2"/>
  <c r="O3618" i="2"/>
  <c r="O3619" i="2"/>
  <c r="O3620" i="2"/>
  <c r="O3621" i="2"/>
  <c r="O3622" i="2"/>
  <c r="O3623" i="2"/>
  <c r="O3624" i="2"/>
  <c r="O3625" i="2"/>
  <c r="O3626" i="2"/>
  <c r="O3627" i="2"/>
  <c r="O3628" i="2"/>
  <c r="O3629" i="2"/>
  <c r="O3630" i="2"/>
  <c r="O3631" i="2"/>
  <c r="O3632" i="2"/>
  <c r="O3633" i="2"/>
  <c r="O3634" i="2"/>
  <c r="O3915" i="2"/>
  <c r="O3635" i="2"/>
  <c r="O3636" i="2"/>
  <c r="O3916" i="2"/>
  <c r="O3917" i="2"/>
  <c r="O3918" i="2"/>
  <c r="O3919" i="2"/>
  <c r="O3920" i="2"/>
  <c r="O3921" i="2"/>
  <c r="O3922" i="2"/>
  <c r="O3923" i="2"/>
  <c r="O3924" i="2"/>
  <c r="O3925" i="2"/>
  <c r="O3926" i="2"/>
  <c r="O3927" i="2"/>
  <c r="O3928" i="2"/>
  <c r="O3929" i="2"/>
  <c r="O3930" i="2"/>
  <c r="O3931" i="2"/>
  <c r="O3932" i="2"/>
  <c r="O3933" i="2"/>
  <c r="O3934" i="2"/>
  <c r="O3935" i="2"/>
  <c r="O3936" i="2"/>
  <c r="O3937" i="2"/>
  <c r="O3938" i="2"/>
  <c r="O3939" i="2"/>
  <c r="O3940" i="2"/>
  <c r="O3941" i="2"/>
  <c r="O3942" i="2"/>
  <c r="O3943" i="2"/>
  <c r="O3944" i="2"/>
  <c r="O3945" i="2"/>
  <c r="O3946" i="2"/>
  <c r="O3947" i="2"/>
  <c r="O3948" i="2"/>
  <c r="O3949" i="2"/>
  <c r="O3950" i="2"/>
  <c r="O3951" i="2"/>
  <c r="O3952" i="2"/>
  <c r="O3953" i="2"/>
  <c r="O3954" i="2"/>
  <c r="O3955" i="2"/>
  <c r="O3956" i="2"/>
  <c r="O3957" i="2"/>
  <c r="O3958" i="2"/>
  <c r="O3959" i="2"/>
  <c r="O3960" i="2"/>
  <c r="O3961" i="2"/>
  <c r="O3962" i="2"/>
  <c r="O3963" i="2"/>
  <c r="O3964" i="2"/>
  <c r="O3965" i="2"/>
  <c r="O3966" i="2"/>
  <c r="O3967" i="2"/>
  <c r="O3968" i="2"/>
  <c r="O3969" i="2"/>
  <c r="O3970" i="2"/>
  <c r="O3971" i="2"/>
  <c r="O3972" i="2"/>
  <c r="O3973" i="2"/>
  <c r="O3974" i="2"/>
  <c r="O3975" i="2"/>
  <c r="O3976" i="2"/>
  <c r="O3977" i="2"/>
  <c r="O3978" i="2"/>
  <c r="O3979" i="2"/>
  <c r="O3980" i="2"/>
  <c r="O3981" i="2"/>
  <c r="O3982" i="2"/>
  <c r="O3983" i="2"/>
  <c r="O3984" i="2"/>
  <c r="O615" i="2"/>
  <c r="O3985" i="2"/>
  <c r="O616" i="2"/>
  <c r="O617" i="2"/>
  <c r="O618" i="2"/>
  <c r="O619" i="2"/>
  <c r="O620" i="2"/>
  <c r="O621" i="2"/>
  <c r="O622" i="2"/>
  <c r="O623" i="2"/>
  <c r="O624" i="2"/>
  <c r="O625" i="2"/>
  <c r="O626" i="2"/>
  <c r="O627" i="2"/>
  <c r="O628" i="2"/>
  <c r="O629" i="2"/>
  <c r="O630" i="2"/>
  <c r="O631" i="2"/>
  <c r="O632" i="2"/>
  <c r="O633" i="2"/>
  <c r="O634" i="2"/>
  <c r="O635" i="2"/>
  <c r="O636" i="2"/>
  <c r="O637" i="2"/>
  <c r="O638" i="2"/>
  <c r="O639" i="2"/>
  <c r="O640" i="2"/>
  <c r="O641" i="2"/>
  <c r="O642" i="2"/>
  <c r="O643" i="2"/>
  <c r="O644" i="2"/>
  <c r="O645" i="2"/>
  <c r="O646" i="2"/>
  <c r="O647" i="2"/>
  <c r="O648" i="2"/>
  <c r="O649" i="2"/>
  <c r="O650" i="2"/>
  <c r="O651" i="2"/>
  <c r="O652" i="2"/>
  <c r="O653" i="2"/>
  <c r="O654" i="2"/>
  <c r="O655" i="2"/>
  <c r="O656" i="2"/>
  <c r="O657" i="2"/>
  <c r="O658" i="2"/>
  <c r="O659" i="2"/>
  <c r="O660" i="2"/>
  <c r="O661" i="2"/>
  <c r="O662" i="2"/>
  <c r="O663" i="2"/>
  <c r="O664" i="2"/>
  <c r="O665" i="2"/>
  <c r="O666" i="2"/>
  <c r="O667" i="2"/>
  <c r="O668" i="2"/>
  <c r="O669" i="2"/>
  <c r="O670" i="2"/>
  <c r="O671" i="2"/>
  <c r="O672" i="2"/>
  <c r="O673" i="2"/>
  <c r="O674" i="2"/>
  <c r="O675" i="2"/>
  <c r="O676" i="2"/>
  <c r="O677" i="2"/>
  <c r="O678" i="2"/>
  <c r="O679" i="2"/>
  <c r="O680" i="2"/>
  <c r="O681" i="2"/>
  <c r="O682" i="2"/>
  <c r="O683" i="2"/>
  <c r="O684" i="2"/>
  <c r="O685" i="2"/>
  <c r="O686" i="2"/>
  <c r="O687" i="2"/>
  <c r="O1853" i="2"/>
  <c r="O1854" i="2"/>
  <c r="O1855" i="2"/>
  <c r="O688" i="2"/>
  <c r="O1856" i="2"/>
  <c r="O1857" i="2"/>
  <c r="O1858" i="2"/>
  <c r="O1859" i="2"/>
  <c r="O1860" i="2"/>
  <c r="O1861" i="2"/>
  <c r="O1862" i="2"/>
  <c r="O1863" i="2"/>
  <c r="O1864" i="2"/>
  <c r="O1865" i="2"/>
  <c r="O1866" i="2"/>
  <c r="O1867" i="2"/>
  <c r="O1868" i="2"/>
  <c r="O1869" i="2"/>
  <c r="O1870" i="2"/>
  <c r="O1871" i="2"/>
  <c r="O1872" i="2"/>
  <c r="O1873" i="2"/>
  <c r="O1874" i="2"/>
  <c r="O1875" i="2"/>
  <c r="O1876" i="2"/>
  <c r="O1877" i="2"/>
  <c r="O1878" i="2"/>
  <c r="O1879" i="2"/>
  <c r="O1880" i="2"/>
  <c r="O1881" i="2"/>
  <c r="O1882" i="2"/>
  <c r="O1883" i="2"/>
  <c r="O1884" i="2"/>
  <c r="O1885" i="2"/>
  <c r="O1886" i="2"/>
  <c r="O1887" i="2"/>
  <c r="O1888" i="2"/>
  <c r="O1889" i="2"/>
  <c r="O1890" i="2"/>
  <c r="O1891" i="2"/>
  <c r="O1892" i="2"/>
  <c r="O1893" i="2"/>
  <c r="O1894" i="2"/>
  <c r="O1895" i="2"/>
  <c r="O1896" i="2"/>
  <c r="O1897" i="2"/>
  <c r="O1898" i="2"/>
  <c r="O1899" i="2"/>
  <c r="O1900" i="2"/>
  <c r="O1901" i="2"/>
  <c r="O1902" i="2"/>
  <c r="O1903" i="2"/>
  <c r="O1904" i="2"/>
  <c r="O1905" i="2"/>
  <c r="O1906" i="2"/>
  <c r="O1907" i="2"/>
  <c r="O1908" i="2"/>
  <c r="O1909" i="2"/>
  <c r="O1910" i="2"/>
  <c r="O1911" i="2"/>
  <c r="O1912" i="2"/>
  <c r="O1913" i="2"/>
  <c r="O1914" i="2"/>
  <c r="O1915" i="2"/>
  <c r="O2196" i="2"/>
  <c r="O2197" i="2"/>
  <c r="O1916" i="2"/>
  <c r="O2198" i="2"/>
  <c r="O2199" i="2"/>
  <c r="O2200" i="2"/>
  <c r="O2201" i="2"/>
  <c r="O2202" i="2"/>
  <c r="O2203" i="2"/>
  <c r="O2204" i="2"/>
  <c r="O2205" i="2"/>
  <c r="O2206" i="2"/>
  <c r="O2207" i="2"/>
  <c r="O2208" i="2"/>
  <c r="O2209" i="2"/>
  <c r="O2210" i="2"/>
  <c r="O2211" i="2"/>
  <c r="O2212" i="2"/>
  <c r="O2213" i="2"/>
  <c r="O2214" i="2"/>
  <c r="O2215" i="2"/>
  <c r="O2216" i="2"/>
  <c r="O2217" i="2"/>
  <c r="O2218" i="2"/>
  <c r="O2219" i="2"/>
  <c r="O2220" i="2"/>
  <c r="O2221" i="2"/>
  <c r="O2222" i="2"/>
  <c r="O2223" i="2"/>
  <c r="O2224" i="2"/>
  <c r="O2225" i="2"/>
  <c r="O2226" i="2"/>
  <c r="O2227" i="2"/>
  <c r="O2228" i="2"/>
  <c r="O2229" i="2"/>
  <c r="O2230" i="2"/>
  <c r="O2231" i="2"/>
  <c r="O2232" i="2"/>
  <c r="O2233" i="2"/>
  <c r="O2234" i="2"/>
  <c r="O2235" i="2"/>
  <c r="O2236" i="2"/>
  <c r="O2237" i="2"/>
  <c r="O2238" i="2"/>
  <c r="O2239" i="2"/>
  <c r="O2240" i="2"/>
  <c r="O2241" i="2"/>
  <c r="O2242" i="2"/>
  <c r="O2243" i="2"/>
  <c r="O2244" i="2"/>
  <c r="O2245" i="2"/>
  <c r="O2246" i="2"/>
  <c r="O2247" i="2"/>
  <c r="O2248" i="2"/>
  <c r="O2249" i="2"/>
  <c r="O2250" i="2"/>
  <c r="O2251" i="2"/>
  <c r="O2252" i="2"/>
  <c r="O2253" i="2"/>
  <c r="O2254" i="2"/>
  <c r="O2255" i="2"/>
  <c r="O2256" i="2"/>
  <c r="O2257" i="2"/>
  <c r="O2258" i="2"/>
  <c r="O2259" i="2"/>
  <c r="O2260" i="2"/>
  <c r="O2261" i="2"/>
  <c r="O2262" i="2"/>
  <c r="O2263" i="2"/>
  <c r="O2264" i="2"/>
  <c r="O2265" i="2"/>
  <c r="O2266" i="2"/>
  <c r="O2267" i="2"/>
  <c r="O2268" i="2"/>
  <c r="O2269" i="2"/>
  <c r="O2270" i="2"/>
  <c r="O2271" i="2"/>
  <c r="O2889" i="2"/>
  <c r="O2272" i="2"/>
  <c r="O2273" i="2"/>
  <c r="O2890" i="2"/>
  <c r="O2891" i="2"/>
  <c r="O2892" i="2"/>
  <c r="O2893" i="2"/>
  <c r="O2894" i="2"/>
  <c r="O2895" i="2"/>
  <c r="O2896" i="2"/>
  <c r="O2897" i="2"/>
  <c r="O2898" i="2"/>
  <c r="O2899" i="2"/>
  <c r="O2900" i="2"/>
  <c r="O2901" i="2"/>
  <c r="O2902" i="2"/>
  <c r="O2903" i="2"/>
  <c r="O2904" i="2"/>
  <c r="O2905" i="2"/>
  <c r="O2906" i="2"/>
  <c r="O2907" i="2"/>
  <c r="O2908" i="2"/>
  <c r="O2909" i="2"/>
  <c r="O2910" i="2"/>
  <c r="O2911" i="2"/>
  <c r="O2912" i="2"/>
  <c r="O2913" i="2"/>
  <c r="O2914" i="2"/>
  <c r="O2915" i="2"/>
  <c r="O2916" i="2"/>
  <c r="O2917" i="2"/>
  <c r="O2918" i="2"/>
  <c r="O2919" i="2"/>
  <c r="O2920" i="2"/>
  <c r="O2921" i="2"/>
  <c r="O2922" i="2"/>
  <c r="O2923" i="2"/>
  <c r="O2924" i="2"/>
  <c r="O2925" i="2"/>
  <c r="O2926" i="2"/>
  <c r="O2927" i="2"/>
  <c r="O2928" i="2"/>
  <c r="O2929" i="2"/>
  <c r="O2930" i="2"/>
  <c r="O2931" i="2"/>
  <c r="O2932" i="2"/>
  <c r="O2933" i="2"/>
  <c r="O2934" i="2"/>
  <c r="O2935" i="2"/>
  <c r="O2936" i="2"/>
  <c r="O2937" i="2"/>
  <c r="O2938" i="2"/>
  <c r="O2939" i="2"/>
  <c r="O2940" i="2"/>
  <c r="O2941" i="2"/>
  <c r="O2942" i="2"/>
  <c r="O2943" i="2"/>
  <c r="O2944" i="2"/>
  <c r="O2945" i="2"/>
  <c r="O2946" i="2"/>
  <c r="O2947" i="2"/>
  <c r="O275" i="2"/>
  <c r="O276" i="2"/>
  <c r="O277" i="2"/>
  <c r="O278" i="2"/>
  <c r="O279" i="2"/>
  <c r="O280" i="2"/>
  <c r="O281" i="2"/>
  <c r="O282" i="2"/>
  <c r="O283" i="2"/>
  <c r="O284" i="2"/>
  <c r="O285" i="2"/>
  <c r="O286" i="2"/>
  <c r="O287" i="2"/>
  <c r="O288" i="2"/>
  <c r="O289" i="2"/>
  <c r="O290" i="2"/>
  <c r="O291" i="2"/>
  <c r="O292" i="2"/>
  <c r="O293" i="2"/>
  <c r="O294" i="2"/>
  <c r="O295" i="2"/>
  <c r="O296" i="2"/>
  <c r="O297" i="2"/>
  <c r="O298" i="2"/>
  <c r="O299" i="2"/>
  <c r="O300" i="2"/>
  <c r="O301" i="2"/>
  <c r="O302" i="2"/>
  <c r="O303" i="2"/>
  <c r="O304" i="2"/>
  <c r="O305" i="2"/>
  <c r="O306" i="2"/>
  <c r="O307" i="2"/>
  <c r="O308" i="2"/>
  <c r="O309" i="2"/>
  <c r="O310" i="2"/>
  <c r="O311" i="2"/>
  <c r="O312" i="2"/>
  <c r="O313" i="2"/>
  <c r="O314" i="2"/>
  <c r="O315" i="2"/>
  <c r="O316" i="2"/>
  <c r="O317" i="2"/>
  <c r="O318" i="2"/>
  <c r="O319" i="2"/>
  <c r="O320" i="2"/>
  <c r="O321" i="2"/>
  <c r="O322" i="2"/>
  <c r="O323" i="2"/>
  <c r="O324" i="2"/>
  <c r="O325" i="2"/>
  <c r="O326" i="2"/>
  <c r="O327" i="2"/>
  <c r="O328" i="2"/>
  <c r="O329" i="2"/>
  <c r="O330" i="2"/>
  <c r="O331" i="2"/>
  <c r="O332" i="2"/>
  <c r="O333" i="2"/>
  <c r="O334" i="2"/>
  <c r="O335" i="2"/>
  <c r="O336" i="2"/>
  <c r="O337" i="2"/>
  <c r="O338" i="2"/>
  <c r="O339" i="2"/>
  <c r="O340" i="2"/>
  <c r="O341" i="2"/>
  <c r="O342" i="2"/>
  <c r="O343" i="2"/>
  <c r="O344" i="2"/>
  <c r="O345" i="2"/>
  <c r="O2524" i="2"/>
  <c r="O2525" i="2"/>
  <c r="O2526" i="2"/>
  <c r="O2527" i="2"/>
  <c r="O2528" i="2"/>
  <c r="O2529" i="2"/>
  <c r="O2530" i="2"/>
  <c r="O2531" i="2"/>
  <c r="O2532" i="2"/>
  <c r="O2533" i="2"/>
  <c r="O2534" i="2"/>
  <c r="O2535" i="2"/>
  <c r="O2536" i="2"/>
  <c r="O2537" i="2"/>
  <c r="O2538" i="2"/>
  <c r="O2539" i="2"/>
  <c r="O2540" i="2"/>
  <c r="O2541" i="2"/>
  <c r="O2542" i="2"/>
  <c r="O2543" i="2"/>
  <c r="O2544" i="2"/>
  <c r="O2545" i="2"/>
  <c r="O2546" i="2"/>
  <c r="O2547" i="2"/>
  <c r="O2548" i="2"/>
  <c r="O2549" i="2"/>
  <c r="O2550" i="2"/>
  <c r="O2551" i="2"/>
  <c r="O2552" i="2"/>
  <c r="O2553" i="2"/>
  <c r="O2554" i="2"/>
  <c r="O2555" i="2"/>
  <c r="O2556" i="2"/>
  <c r="O2557" i="2"/>
  <c r="O2558" i="2"/>
  <c r="O2559" i="2"/>
  <c r="O2560" i="2"/>
  <c r="O2561" i="2"/>
  <c r="O2562" i="2"/>
  <c r="O2563" i="2"/>
  <c r="O2564" i="2"/>
  <c r="O2565" i="2"/>
  <c r="O2566" i="2"/>
  <c r="O2567" i="2"/>
  <c r="O2568" i="2"/>
  <c r="O2569" i="2"/>
  <c r="O2570" i="2"/>
  <c r="O2571" i="2"/>
  <c r="O2572" i="2"/>
  <c r="O2573" i="2"/>
  <c r="O2574" i="2"/>
  <c r="O2575" i="2"/>
  <c r="O2576" i="2"/>
  <c r="O2577" i="2"/>
  <c r="O2578" i="2"/>
  <c r="O2579" i="2"/>
  <c r="O2580" i="2"/>
  <c r="O2581" i="2"/>
  <c r="O1218" i="2"/>
  <c r="O2582" i="2"/>
  <c r="O2583" i="2"/>
  <c r="O1219" i="2"/>
  <c r="O1220" i="2"/>
  <c r="O1221" i="2"/>
  <c r="O1222" i="2"/>
  <c r="O1223" i="2"/>
  <c r="O1224" i="2"/>
  <c r="O1225" i="2"/>
  <c r="O1226" i="2"/>
  <c r="O1227" i="2"/>
  <c r="O1228" i="2"/>
  <c r="O1229" i="2"/>
  <c r="O1230" i="2"/>
  <c r="O1231" i="2"/>
  <c r="O1232" i="2"/>
  <c r="O1233" i="2"/>
  <c r="O1234" i="2"/>
  <c r="O1235" i="2"/>
  <c r="O1236" i="2"/>
  <c r="O1237" i="2"/>
  <c r="O1238" i="2"/>
  <c r="O1239" i="2"/>
  <c r="O1240" i="2"/>
  <c r="O1241" i="2"/>
  <c r="O1242" i="2"/>
  <c r="O1243" i="2"/>
  <c r="O1244" i="2"/>
  <c r="O1245" i="2"/>
  <c r="O1246" i="2"/>
  <c r="O1247" i="2"/>
  <c r="O1248" i="2"/>
  <c r="O1249" i="2"/>
  <c r="O1250" i="2"/>
  <c r="O1251" i="2"/>
  <c r="O1252" i="2"/>
  <c r="O1253" i="2"/>
  <c r="O1254" i="2"/>
  <c r="O1255" i="2"/>
  <c r="O1256" i="2"/>
  <c r="O1257" i="2"/>
  <c r="O1258" i="2"/>
  <c r="O1259" i="2"/>
  <c r="O1260" i="2"/>
  <c r="O1261" i="2"/>
  <c r="O1262" i="2"/>
  <c r="O1263" i="2"/>
  <c r="O1264" i="2"/>
  <c r="O1265" i="2"/>
  <c r="O1266" i="2"/>
  <c r="O1267" i="2"/>
  <c r="O1268" i="2"/>
  <c r="O1269" i="2"/>
  <c r="O1270" i="2"/>
  <c r="O1271" i="2"/>
  <c r="O1272" i="2"/>
  <c r="O1536" i="2"/>
  <c r="O1537" i="2"/>
  <c r="O1538" i="2"/>
  <c r="O1539" i="2"/>
  <c r="O1540" i="2"/>
  <c r="O1541" i="2"/>
  <c r="O1542" i="2"/>
  <c r="O1543" i="2"/>
  <c r="O1544" i="2"/>
  <c r="O1545" i="2"/>
  <c r="O1546" i="2"/>
  <c r="O1547" i="2"/>
  <c r="O1548" i="2"/>
  <c r="O1549" i="2"/>
  <c r="O1550" i="2"/>
  <c r="O1551" i="2"/>
  <c r="O1552" i="2"/>
  <c r="O1553" i="2"/>
  <c r="O1554" i="2"/>
  <c r="O1555" i="2"/>
  <c r="O1556" i="2"/>
  <c r="O1557" i="2"/>
  <c r="O1558" i="2"/>
  <c r="O1559" i="2"/>
  <c r="O1560" i="2"/>
  <c r="O1561" i="2"/>
  <c r="O1562" i="2"/>
  <c r="O1563" i="2"/>
  <c r="O1564" i="2"/>
  <c r="O1565" i="2"/>
  <c r="O1566" i="2"/>
  <c r="O1567" i="2"/>
  <c r="O1568" i="2"/>
  <c r="O1569" i="2"/>
  <c r="O1570" i="2"/>
  <c r="O1571" i="2"/>
  <c r="O1572" i="2"/>
  <c r="O1573" i="2"/>
  <c r="O1574" i="2"/>
  <c r="O1575" i="2"/>
  <c r="O1576" i="2"/>
  <c r="O1577" i="2"/>
  <c r="O1578" i="2"/>
  <c r="O1579" i="2"/>
  <c r="O1580" i="2"/>
  <c r="O1581" i="2"/>
  <c r="O1582" i="2"/>
  <c r="O1583" i="2"/>
  <c r="O1584" i="2"/>
  <c r="O1585" i="2"/>
  <c r="O1586" i="2"/>
  <c r="G3986" i="2" l="1"/>
  <c r="O3986" i="2"/>
  <c r="N3986" i="2"/>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AAB4A4F-EC35-49EC-B663-D1B781FFBD65}" keepAlive="1" name="Query - OneDrive-2024-09-13" description="Connection to the 'OneDrive-2024-09-13' query in the workbook." type="5" refreshedVersion="6" background="1" saveData="1">
    <dbPr connection="Provider=Microsoft.Mashup.OleDb.1;Data Source=$Workbook$;Location=OneDrive-2024-09-13;Extended Properties=&quot;&quot;" command="SELECT * FROM [OneDrive-2024-09-13]"/>
  </connection>
  <connection id="2" xr16:uid="{B4BB94F5-B6D4-44FB-A938-5C436B984A3E}" keepAlive="1" name="Query - Parameter1" description="Connection to the 'Parameter1' query in the workbook." type="5" refreshedVersion="0" background="1">
    <dbPr connection="Provider=Microsoft.Mashup.OleDb.1;Data Source=$Workbook$;Location=Parameter1;Extended Properties=&quot;&quot;" command="SELECT * FROM [Parameter1]"/>
  </connection>
  <connection id="3" xr16:uid="{314A237B-CED4-4930-9694-9F42DB687C68}" keepAlive="1" name="Query - Sample File" description="Connection to the 'Sample File' query in the workbook." type="5" refreshedVersion="0" background="1">
    <dbPr connection="Provider=Microsoft.Mashup.OleDb.1;Data Source=$Workbook$;Location=&quot;Sample File&quot;;Extended Properties=&quot;&quot;" command="SELECT * FROM [Sample File]"/>
  </connection>
  <connection id="4" xr16:uid="{C63E268C-7D8A-4932-83F1-EA14DD353664}" keepAlive="1" name="Query - Transform File" description="Connection to the 'Transform File' query in the workbook." type="5" refreshedVersion="0" background="1">
    <dbPr connection="Provider=Microsoft.Mashup.OleDb.1;Data Source=$Workbook$;Location=&quot;Transform File&quot;;Extended Properties=&quot;&quot;" command="SELECT * FROM [Transform File]"/>
  </connection>
  <connection id="5" xr16:uid="{60756F48-F79A-44FB-A08E-8F17083843AD}" keepAlive="1" name="Query - Transform Sample File" description="Connection to the 'Transform Sample File' query in the workbook." type="5" refreshedVersion="0" background="1">
    <dbPr connection="Provider=Microsoft.Mashup.OleDb.1;Data Source=$Workbook$;Location=&quot;Transform Sample File&quot;;Extended Properties=&quot;&quot;" command="SELECT * FROM [Transform Sample File]"/>
  </connection>
</connections>
</file>

<file path=xl/sharedStrings.xml><?xml version="1.0" encoding="utf-8"?>
<sst xmlns="http://schemas.openxmlformats.org/spreadsheetml/2006/main" count="9953" uniqueCount="56">
  <si>
    <t>Shipped</t>
  </si>
  <si>
    <t>Revenue</t>
  </si>
  <si>
    <t>Cost</t>
  </si>
  <si>
    <t>152689 - YT Restaurants</t>
  </si>
  <si>
    <t>985245 - Quick Bite Convenience Stores</t>
  </si>
  <si>
    <t>XXXXXX</t>
  </si>
  <si>
    <t>XXXXXX - Promo</t>
  </si>
  <si>
    <t>325698 - Cascade Grovers</t>
  </si>
  <si>
    <t>785432 - Park &amp; Eat LLC</t>
  </si>
  <si>
    <t>452584 - Acme Grocery Stores</t>
  </si>
  <si>
    <t>Order ID</t>
  </si>
  <si>
    <t>Customer ID</t>
  </si>
  <si>
    <t>Cookies Shipped</t>
  </si>
  <si>
    <t>Order Date</t>
  </si>
  <si>
    <t>Ship Date</t>
  </si>
  <si>
    <t>Order Status</t>
  </si>
  <si>
    <t>Customer Name</t>
  </si>
  <si>
    <t>Profit</t>
  </si>
  <si>
    <t>Days to ship</t>
  </si>
  <si>
    <t>YT Restaurants</t>
  </si>
  <si>
    <t>Quick Bite Convenience Stores</t>
  </si>
  <si>
    <t>Cascade Grovers</t>
  </si>
  <si>
    <t>Park &amp; Eat LLC</t>
  </si>
  <si>
    <t>Acme Grocery Stores</t>
  </si>
  <si>
    <t>Sum of Profit</t>
  </si>
  <si>
    <t>Row Labels</t>
  </si>
  <si>
    <t>Grand Total</t>
  </si>
  <si>
    <t>2017</t>
  </si>
  <si>
    <t>Qtr1</t>
  </si>
  <si>
    <t>Jan</t>
  </si>
  <si>
    <t>Feb</t>
  </si>
  <si>
    <t>Mar</t>
  </si>
  <si>
    <t>Qtr2</t>
  </si>
  <si>
    <t>Apr</t>
  </si>
  <si>
    <t>May</t>
  </si>
  <si>
    <t>Jun</t>
  </si>
  <si>
    <t>Qtr3</t>
  </si>
  <si>
    <t>Jul</t>
  </si>
  <si>
    <t>Aug</t>
  </si>
  <si>
    <t>Sep</t>
  </si>
  <si>
    <t>Qtr4</t>
  </si>
  <si>
    <t>Oct</t>
  </si>
  <si>
    <t>Nov</t>
  </si>
  <si>
    <t>Dec</t>
  </si>
  <si>
    <t>2018</t>
  </si>
  <si>
    <t>2019</t>
  </si>
  <si>
    <t>Open</t>
  </si>
  <si>
    <t>2020</t>
  </si>
  <si>
    <t>Column1</t>
  </si>
  <si>
    <t>Dupl_order_ir</t>
  </si>
  <si>
    <t>Total</t>
  </si>
  <si>
    <t>Sum of Revenue</t>
  </si>
  <si>
    <t>Sum of Cost</t>
  </si>
  <si>
    <t>Month</t>
  </si>
  <si>
    <t>Year</t>
  </si>
  <si>
    <t>Revenue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</si>
</sst>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quot;* #,##0.00_);_(&quot;$&quot;* \(#,##0.00\);_(&quot;$&quot;* &quot;-&quot;??_);_(@_)"/>
  </numFmts>
  <fonts count="3" x14ac:knownFonts="1">
    <font>
      <sz val="11"/>
      <color theme="1"/>
      <name val="Calibri"/>
      <family val="2"/>
      <scheme val="minor"/>
    </font>
    <font>
      <sz val="11"/>
      <color theme="1"/>
      <name val="Calibri"/>
      <family val="2"/>
      <scheme val="minor"/>
    </font>
    <font>
      <b/>
      <sz val="20"/>
      <color theme="5" tint="-0.249977111117893"/>
      <name val="Calibri"/>
      <family val="2"/>
      <scheme val="minor"/>
    </font>
  </fonts>
  <fills count="3">
    <fill>
      <patternFill patternType="none"/>
    </fill>
    <fill>
      <patternFill patternType="gray125"/>
    </fill>
    <fill>
      <patternFill patternType="solid">
        <fgColor theme="6" tint="0.59999389629810485"/>
        <bgColor indexed="64"/>
      </patternFill>
    </fill>
  </fills>
  <borders count="1">
    <border>
      <left/>
      <right/>
      <top/>
      <bottom/>
      <diagonal/>
    </border>
  </borders>
  <cellStyleXfs count="2">
    <xf numFmtId="0" fontId="0" fillId="0" borderId="0"/>
    <xf numFmtId="44" fontId="1" fillId="0" borderId="0" applyFont="0" applyFill="0" applyBorder="0" applyAlignment="0" applyProtection="0"/>
  </cellStyleXfs>
  <cellXfs count="9">
    <xf numFmtId="0" fontId="0" fillId="0" borderId="0" xfId="0"/>
    <xf numFmtId="44" fontId="0" fillId="0" borderId="0" xfId="1" applyFont="1"/>
    <xf numFmtId="14" fontId="0" fillId="0" borderId="0" xfId="0" applyNumberFormat="1"/>
    <xf numFmtId="0"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left" indent="1"/>
    </xf>
    <xf numFmtId="0" fontId="0" fillId="2" borderId="0" xfId="0" applyFill="1"/>
    <xf numFmtId="0" fontId="2" fillId="2" borderId="0" xfId="0" applyFont="1" applyFill="1" applyAlignment="1">
      <alignment horizontal="center"/>
    </xf>
  </cellXfs>
  <cellStyles count="2">
    <cellStyle name="Currency" xfId="1" builtinId="4"/>
    <cellStyle name="Normal" xfId="0" builtinId="0"/>
  </cellStyles>
  <dxfs count="9">
    <dxf>
      <numFmt numFmtId="0" formatCode="General"/>
    </dxf>
    <dxf>
      <numFmt numFmtId="0" formatCode="General"/>
    </dxf>
    <dxf>
      <numFmt numFmtId="0" formatCode="General"/>
    </dxf>
    <dxf>
      <numFmt numFmtId="19" formatCode="dd/mm/yyyy"/>
    </dxf>
    <dxf>
      <numFmt numFmtId="19" formatCode="dd/mm/yyyy"/>
    </dxf>
    <dxf>
      <numFmt numFmtId="19" formatCode="dd/mm/yyyy"/>
    </dxf>
    <dxf>
      <numFmt numFmtId="19" formatCode="dd/mm/yyyy"/>
    </dxf>
    <dxf>
      <numFmt numFmtId="0" formatCode="Genera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3.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5" Type="http://schemas.openxmlformats.org/officeDocument/2006/relationships/worksheet" Target="worksheets/sheet5.xml"/><Relationship Id="rId15" Type="http://schemas.openxmlformats.org/officeDocument/2006/relationships/styles" Target="styles.xml"/><Relationship Id="rId10"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connections" Target="connection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[profit_margin_reports.xlsx]Profit per year!PivotTable1</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'Profit per year'!$B$3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per year'!$A$4:$A$8</c:f>
              <c:strCache>
                <c:ptCount val="4"/>
                <c:pt idx="0">
                  <c:v>2017</c:v>
                </c:pt>
                <c:pt idx="1">
                  <c:v>2018</c:v>
                </c:pt>
                <c:pt idx="2">
                  <c:v>2019</c:v>
                </c:pt>
                <c:pt idx="3">
                  <c:v>2020</c:v>
                </c:pt>
              </c:strCache>
            </c:strRef>
          </c:cat>
          <c:val>
            <c:numRef>
              <c:f>'Profit per year'!$B$4:$B$8</c:f>
              <c:numCache>
                <c:formatCode>General</c:formatCode>
                <c:ptCount val="4"/>
                <c:pt idx="0">
                  <c:v>2036940</c:v>
                </c:pt>
                <c:pt idx="1">
                  <c:v>1116512.5</c:v>
                </c:pt>
                <c:pt idx="2">
                  <c:v>1073637.5</c:v>
                </c:pt>
                <c:pt idx="3">
                  <c:v>927122.5</c:v>
                </c:pt>
              </c:numCache>
            </c:numRef>
          </c:val>
          <c:extLst>
            <c:ext xmlns:c16="http://schemas.microsoft.com/office/drawing/2014/chart" uri="{C3380CC4-5D6E-409C-BE32-E72D297353CC}">
              <c16:uniqueId val="{00000000-391E-4A05-BFA4-BFBD9B115A0B}"/>
            </c:ext>
          </c:extLst>
        </c:ser>
        <c:dLbls>
          <c:dLblPos val="outEnd"/>
          <c:showLegendKey val="0"/>
          <c:showVal val="1"/>
          <c:showCatName val="0"/>
          <c:showSerName val="0"/>
          <c:showPercent val="0"/>
          <c:showBubbleSize val="0"/>
        </c:dLbls>
        <c:gapWidth val="219"/>
        <c:overlap val="-27"/>
        <c:axId val="52449375"/>
        <c:axId val="291373759"/>
      </c:barChart>
      <c:catAx>
        <c:axId val="524493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1373759"/>
        <c:crosses val="autoZero"/>
        <c:auto val="1"/>
        <c:lblAlgn val="ctr"/>
        <c:lblOffset val="100"/>
        <c:noMultiLvlLbl val="0"/>
      </c:catAx>
      <c:valAx>
        <c:axId val="29137375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44937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[profit_margin_reports.xlsx]Profit per year!PivotTable1</c:name>
    <c:fmtId val="1"/>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ln>
                    <a:noFill/>
                  </a:ln>
                  <a:solidFill>
                    <a:srgbClr val="FF0000"/>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s>
    <c:plotArea>
      <c:layout/>
      <c:pieChart>
        <c:varyColors val="1"/>
        <c:ser>
          <c:idx val="0"/>
          <c:order val="0"/>
          <c:tx>
            <c:strRef>
              <c:f>'Profit per year'!$B$3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7F03-4D71-98F1-81D6AE93D58B}"/>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7F03-4D71-98F1-81D6AE93D58B}"/>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7F03-4D71-98F1-81D6AE93D58B}"/>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7F03-4D71-98F1-81D6AE93D58B}"/>
              </c:ext>
            </c:extLst>
          </c:dPt>
          <c:dLbls>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ln>
                      <a:noFill/>
                    </a:ln>
                    <a:solidFill>
                      <a:srgbClr val="FF0000"/>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'Profit per year'!$A$4:$A$8</c:f>
              <c:strCache>
                <c:ptCount val="4"/>
                <c:pt idx="0">
                  <c:v>2017</c:v>
                </c:pt>
                <c:pt idx="1">
                  <c:v>2018</c:v>
                </c:pt>
                <c:pt idx="2">
                  <c:v>2019</c:v>
                </c:pt>
                <c:pt idx="3">
                  <c:v>2020</c:v>
                </c:pt>
              </c:strCache>
            </c:strRef>
          </c:cat>
          <c:val>
            <c:numRef>
              <c:f>'Profit per year'!$B$4:$B$8</c:f>
              <c:numCache>
                <c:formatCode>General</c:formatCode>
                <c:ptCount val="4"/>
                <c:pt idx="0">
                  <c:v>2036940</c:v>
                </c:pt>
                <c:pt idx="1">
                  <c:v>1116512.5</c:v>
                </c:pt>
                <c:pt idx="2">
                  <c:v>1073637.5</c:v>
                </c:pt>
                <c:pt idx="3">
                  <c:v>927122.5</c:v>
                </c:pt>
              </c:numCache>
            </c:numRef>
          </c:val>
          <c:extLst>
            <c:ext xmlns:c16="http://schemas.microsoft.com/office/drawing/2014/chart" uri="{C3380CC4-5D6E-409C-BE32-E72D297353CC}">
              <c16:uniqueId val="{00000000-4D11-42CB-8D10-5918B4B142C9}"/>
            </c:ext>
          </c:extLst>
        </c:ser>
        <c:dLbls>
          <c:showLegendKey val="0"/>
          <c:showVal val="0"/>
          <c:showCatName val="0"/>
          <c:showSerName val="0"/>
          <c:showPercent val="0"/>
          <c:showBubbleSize val="0"/>
          <c:showLeaderLines val="0"/>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[profit_margin_reports.xlsx]Comparison!PivotTable2</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Comparison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Comparison!$B$3</c:f>
              <c:strCache>
                <c:ptCount val="1"/>
                <c:pt idx="0">
                  <c:v>Sum of Revenue</c:v>
                </c:pt>
              </c:strCache>
            </c:strRef>
          </c:tx>
          <c:spPr>
            <a:solidFill>
              <a:schemeClr val="accent1"/>
            </a:solidFill>
            <a:ln>
              <a:noFill/>
            </a:ln>
            <a:effectLst/>
          </c:spPr>
          <c:invertIfNegative val="0"/>
          <c:cat>
            <c:strRef>
              <c:f>Comparison!$A$4:$A$7</c:f>
              <c:strCache>
                <c:ptCount val="4"/>
                <c:pt idx="0">
                  <c:v>2017</c:v>
                </c:pt>
                <c:pt idx="1">
                  <c:v>2018</c:v>
                </c:pt>
                <c:pt idx="2">
                  <c:v>2019</c:v>
                </c:pt>
                <c:pt idx="3">
                  <c:v>2020</c:v>
                </c:pt>
              </c:strCache>
            </c:strRef>
          </c:cat>
          <c:val>
            <c:numRef>
              <c:f>Comparison!$B$4:$B$7</c:f>
              <c:numCache>
                <c:formatCode>General</c:formatCode>
                <c:ptCount val="4"/>
                <c:pt idx="0">
                  <c:v>4073880</c:v>
                </c:pt>
                <c:pt idx="1">
                  <c:v>2233025</c:v>
                </c:pt>
                <c:pt idx="2">
                  <c:v>2147275</c:v>
                </c:pt>
                <c:pt idx="3">
                  <c:v>1854245</c:v>
                </c:pt>
              </c:numCache>
            </c:numRef>
          </c:val>
          <c:extLst>
            <c:ext xmlns:c16="http://schemas.microsoft.com/office/drawing/2014/chart" uri="{C3380CC4-5D6E-409C-BE32-E72D297353CC}">
              <c16:uniqueId val="{00000007-2845-4231-8EF2-76AF4545E1ED}"/>
            </c:ext>
          </c:extLst>
        </c:ser>
        <c:ser>
          <c:idx val="1"/>
          <c:order val="1"/>
          <c:tx>
            <c:strRef>
              <c:f>Comparison!$C$3</c:f>
              <c:strCache>
                <c:ptCount val="1"/>
                <c:pt idx="0">
                  <c:v>Sum of Cost</c:v>
                </c:pt>
              </c:strCache>
            </c:strRef>
          </c:tx>
          <c:spPr>
            <a:solidFill>
              <a:schemeClr val="accent2"/>
            </a:solidFill>
            <a:ln>
              <a:noFill/>
            </a:ln>
            <a:effectLst/>
          </c:spPr>
          <c:invertIfNegative val="0"/>
          <c:cat>
            <c:strRef>
              <c:f>Comparison!$A$4:$A$7</c:f>
              <c:strCache>
                <c:ptCount val="4"/>
                <c:pt idx="0">
                  <c:v>2017</c:v>
                </c:pt>
                <c:pt idx="1">
                  <c:v>2018</c:v>
                </c:pt>
                <c:pt idx="2">
                  <c:v>2019</c:v>
                </c:pt>
                <c:pt idx="3">
                  <c:v>2020</c:v>
                </c:pt>
              </c:strCache>
            </c:strRef>
          </c:cat>
          <c:val>
            <c:numRef>
              <c:f>Comparison!$C$4:$C$7</c:f>
              <c:numCache>
                <c:formatCode>General</c:formatCode>
                <c:ptCount val="4"/>
                <c:pt idx="0">
                  <c:v>2036940</c:v>
                </c:pt>
                <c:pt idx="1">
                  <c:v>1116512.5</c:v>
                </c:pt>
                <c:pt idx="2">
                  <c:v>1073637.5</c:v>
                </c:pt>
                <c:pt idx="3">
                  <c:v>927122.5</c:v>
                </c:pt>
              </c:numCache>
            </c:numRef>
          </c:val>
          <c:extLst>
            <c:ext xmlns:c16="http://schemas.microsoft.com/office/drawing/2014/chart" uri="{C3380CC4-5D6E-409C-BE32-E72D297353CC}">
              <c16:uniqueId val="{00000008-2845-4231-8EF2-76AF4545E1ED}"/>
            </c:ext>
          </c:extLst>
        </c:ser>
        <c:ser>
          <c:idx val="2"/>
          <c:order val="2"/>
          <c:tx>
            <c:strRef>
              <c:f>Comparison!$D$3</c:f>
              <c:strCache>
                <c:ptCount val="1"/>
                <c:pt idx="0">
                  <c:v>Sum of Profit</c:v>
                </c:pt>
              </c:strCache>
            </c:strRef>
          </c:tx>
          <c:spPr>
            <a:solidFill>
              <a:schemeClr val="accent3"/>
            </a:solidFill>
            <a:ln>
              <a:noFill/>
            </a:ln>
            <a:effectLst/>
          </c:spPr>
          <c:invertIfNegative val="0"/>
          <c:cat>
            <c:strRef>
              <c:f>Comparison!$A$4:$A$7</c:f>
              <c:strCache>
                <c:ptCount val="4"/>
                <c:pt idx="0">
                  <c:v>2017</c:v>
                </c:pt>
                <c:pt idx="1">
                  <c:v>2018</c:v>
                </c:pt>
                <c:pt idx="2">
                  <c:v>2019</c:v>
                </c:pt>
                <c:pt idx="3">
                  <c:v>2020</c:v>
                </c:pt>
              </c:strCache>
            </c:strRef>
          </c:cat>
          <c:val>
            <c:numRef>
              <c:f>Comparison!$D$4:$D$7</c:f>
              <c:numCache>
                <c:formatCode>General</c:formatCode>
                <c:ptCount val="4"/>
                <c:pt idx="0">
                  <c:v>2036940</c:v>
                </c:pt>
                <c:pt idx="1">
                  <c:v>1116512.5</c:v>
                </c:pt>
                <c:pt idx="2">
                  <c:v>1073637.5</c:v>
                </c:pt>
                <c:pt idx="3">
                  <c:v>927122.5</c:v>
                </c:pt>
              </c:numCache>
            </c:numRef>
          </c:val>
          <c:extLst>
            <c:ext xmlns:c16="http://schemas.microsoft.com/office/drawing/2014/chart" uri="{C3380CC4-5D6E-409C-BE32-E72D297353CC}">
              <c16:uniqueId val="{00000009-2845-4231-8EF2-76AF4545E1ED}"/>
            </c:ext>
          </c:extLst>
        </c:ser>
        <c:dLbls>
          <c:showLegendKey val="0"/>
          <c:showVal val="0"/>
          <c:showCatName val="0"/>
          <c:showSerName val="0"/>
          <c:showPercent val="0"/>
          <c:showBubbleSize val="0"/>
        </c:dLbls>
        <c:gapWidth val="219"/>
        <c:overlap val="-27"/>
        <c:axId val="378226719"/>
        <c:axId val="291429087"/>
      </c:barChart>
      <c:catAx>
        <c:axId val="37822671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1429087"/>
        <c:crosses val="autoZero"/>
        <c:auto val="1"/>
        <c:lblAlgn val="ctr"/>
        <c:lblOffset val="100"/>
        <c:noMultiLvlLbl val="0"/>
      </c:catAx>
      <c:valAx>
        <c:axId val="29142908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822671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[profit_margin_reports.xlsx]MOnthly!PivotTable5</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Profit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MOnthly!$E$3</c:f>
              <c:strCache>
                <c:ptCount val="1"/>
                <c:pt idx="0">
                  <c:v>Total</c:v>
                </c:pt>
              </c:strCache>
            </c:strRef>
          </c:tx>
          <c:spPr>
            <a:solidFill>
              <a:schemeClr val="accent1"/>
            </a:solidFill>
            <a:ln>
              <a:noFill/>
            </a:ln>
            <a:effectLst/>
          </c:spPr>
          <c:invertIfNegative val="0"/>
          <c:cat>
            <c:multiLvlStrRef>
              <c:f>MOnthly!$D$4:$D$54</c:f>
              <c:multiLvlStrCache>
                <c:ptCount val="47"/>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pt idx="44">
                    <c:v>Sep</c:v>
                  </c:pt>
                  <c:pt idx="45">
                    <c:v>Oct</c:v>
                  </c:pt>
                  <c:pt idx="46">
                    <c:v>Nov</c:v>
                  </c:pt>
                </c:lvl>
                <c:lvl>
                  <c:pt idx="0">
                    <c:v>2017</c:v>
                  </c:pt>
                  <c:pt idx="12">
                    <c:v>2018</c:v>
                  </c:pt>
                  <c:pt idx="24">
                    <c:v>2019</c:v>
                  </c:pt>
                  <c:pt idx="36">
                    <c:v>2020</c:v>
                  </c:pt>
                </c:lvl>
              </c:multiLvlStrCache>
            </c:multiLvlStrRef>
          </c:cat>
          <c:val>
            <c:numRef>
              <c:f>MOnthly!$E$4:$E$54</c:f>
              <c:numCache>
                <c:formatCode>General</c:formatCode>
                <c:ptCount val="47"/>
                <c:pt idx="0">
                  <c:v>118720</c:v>
                </c:pt>
                <c:pt idx="1">
                  <c:v>140020</c:v>
                </c:pt>
                <c:pt idx="2">
                  <c:v>147575</c:v>
                </c:pt>
                <c:pt idx="3">
                  <c:v>184930</c:v>
                </c:pt>
                <c:pt idx="4">
                  <c:v>156290</c:v>
                </c:pt>
                <c:pt idx="5">
                  <c:v>181180</c:v>
                </c:pt>
                <c:pt idx="6">
                  <c:v>159470</c:v>
                </c:pt>
                <c:pt idx="7">
                  <c:v>203240</c:v>
                </c:pt>
                <c:pt idx="8">
                  <c:v>190180</c:v>
                </c:pt>
                <c:pt idx="9">
                  <c:v>188685</c:v>
                </c:pt>
                <c:pt idx="10">
                  <c:v>186710</c:v>
                </c:pt>
                <c:pt idx="11">
                  <c:v>179940</c:v>
                </c:pt>
                <c:pt idx="12">
                  <c:v>87287.5</c:v>
                </c:pt>
                <c:pt idx="13">
                  <c:v>86755</c:v>
                </c:pt>
                <c:pt idx="14">
                  <c:v>75687.5</c:v>
                </c:pt>
                <c:pt idx="15">
                  <c:v>85405</c:v>
                </c:pt>
                <c:pt idx="16">
                  <c:v>102717.5</c:v>
                </c:pt>
                <c:pt idx="17">
                  <c:v>99550</c:v>
                </c:pt>
                <c:pt idx="18">
                  <c:v>95795</c:v>
                </c:pt>
                <c:pt idx="19">
                  <c:v>92937.5</c:v>
                </c:pt>
                <c:pt idx="20">
                  <c:v>105687.5</c:v>
                </c:pt>
                <c:pt idx="21">
                  <c:v>90975</c:v>
                </c:pt>
                <c:pt idx="22">
                  <c:v>102497.5</c:v>
                </c:pt>
                <c:pt idx="23">
                  <c:v>91217.5</c:v>
                </c:pt>
                <c:pt idx="24">
                  <c:v>111375</c:v>
                </c:pt>
                <c:pt idx="25">
                  <c:v>78920</c:v>
                </c:pt>
                <c:pt idx="26">
                  <c:v>101170</c:v>
                </c:pt>
                <c:pt idx="27">
                  <c:v>68095</c:v>
                </c:pt>
                <c:pt idx="28">
                  <c:v>100145</c:v>
                </c:pt>
                <c:pt idx="29">
                  <c:v>101075</c:v>
                </c:pt>
                <c:pt idx="30">
                  <c:v>96682.5</c:v>
                </c:pt>
                <c:pt idx="31">
                  <c:v>74232.5</c:v>
                </c:pt>
                <c:pt idx="32">
                  <c:v>83775</c:v>
                </c:pt>
                <c:pt idx="33">
                  <c:v>91807.5</c:v>
                </c:pt>
                <c:pt idx="34">
                  <c:v>77542.5</c:v>
                </c:pt>
                <c:pt idx="35">
                  <c:v>88817.5</c:v>
                </c:pt>
                <c:pt idx="36">
                  <c:v>90392.5</c:v>
                </c:pt>
                <c:pt idx="37">
                  <c:v>71220</c:v>
                </c:pt>
                <c:pt idx="38">
                  <c:v>73205</c:v>
                </c:pt>
                <c:pt idx="39">
                  <c:v>97185</c:v>
                </c:pt>
                <c:pt idx="40">
                  <c:v>109030</c:v>
                </c:pt>
                <c:pt idx="41">
                  <c:v>80200</c:v>
                </c:pt>
                <c:pt idx="42">
                  <c:v>82302.5</c:v>
                </c:pt>
                <c:pt idx="43">
                  <c:v>84065</c:v>
                </c:pt>
                <c:pt idx="44">
                  <c:v>81892.5</c:v>
                </c:pt>
                <c:pt idx="45">
                  <c:v>82830</c:v>
                </c:pt>
                <c:pt idx="46">
                  <c:v>74800</c:v>
                </c:pt>
              </c:numCache>
            </c:numRef>
          </c:val>
          <c:extLst>
            <c:ext xmlns:c16="http://schemas.microsoft.com/office/drawing/2014/chart" uri="{C3380CC4-5D6E-409C-BE32-E72D297353CC}">
              <c16:uniqueId val="{00000002-6C72-47AA-BF09-526D5229880E}"/>
            </c:ext>
          </c:extLst>
        </c:ser>
        <c:dLbls>
          <c:showLegendKey val="0"/>
          <c:showVal val="0"/>
          <c:showCatName val="0"/>
          <c:showSerName val="0"/>
          <c:showPercent val="0"/>
          <c:showBubbleSize val="0"/>
        </c:dLbls>
        <c:gapWidth val="219"/>
        <c:overlap val="-27"/>
        <c:axId val="380322703"/>
        <c:axId val="291351295"/>
      </c:barChart>
      <c:catAx>
        <c:axId val="38032270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1351295"/>
        <c:crosses val="autoZero"/>
        <c:auto val="1"/>
        <c:lblAlgn val="ctr"/>
        <c:lblOffset val="100"/>
        <c:noMultiLvlLbl val="0"/>
      </c:catAx>
      <c:valAx>
        <c:axId val="29135129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032270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[profit_margin_reports.xlsx]Quarterly!PivotTable9</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Quarterly</a:t>
            </a:r>
            <a:r>
              <a:rPr lang="en-US" baseline="0"/>
              <a:t> Profit Each Year</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Quarterly!$B$3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Quarterly!$A$4:$A$23</c:f>
              <c:multiLvlStrCache>
                <c:ptCount val="16"/>
                <c:lvl>
                  <c:pt idx="0">
                    <c:v>Qtr1</c:v>
                  </c:pt>
                  <c:pt idx="1">
                    <c:v>Qtr2</c:v>
                  </c:pt>
                  <c:pt idx="2">
                    <c:v>Qtr3</c:v>
                  </c:pt>
                  <c:pt idx="3">
                    <c:v>Qtr4</c:v>
                  </c:pt>
                  <c:pt idx="4">
                    <c:v>Qtr1</c:v>
                  </c:pt>
                  <c:pt idx="5">
                    <c:v>Qtr2</c:v>
                  </c:pt>
                  <c:pt idx="6">
                    <c:v>Qtr3</c:v>
                  </c:pt>
                  <c:pt idx="7">
                    <c:v>Qtr4</c:v>
                  </c:pt>
                  <c:pt idx="8">
                    <c:v>Qtr1</c:v>
                  </c:pt>
                  <c:pt idx="9">
                    <c:v>Qtr2</c:v>
                  </c:pt>
                  <c:pt idx="10">
                    <c:v>Qtr3</c:v>
                  </c:pt>
                  <c:pt idx="11">
                    <c:v>Qtr4</c:v>
                  </c:pt>
                  <c:pt idx="12">
                    <c:v>Qtr1</c:v>
                  </c:pt>
                  <c:pt idx="13">
                    <c:v>Qtr2</c:v>
                  </c:pt>
                  <c:pt idx="14">
                    <c:v>Qtr3</c:v>
                  </c:pt>
                  <c:pt idx="15">
                    <c:v>Qtr4</c:v>
                  </c:pt>
                </c:lvl>
                <c:lvl>
                  <c:pt idx="0">
                    <c:v>2017</c:v>
                  </c:pt>
                  <c:pt idx="4">
                    <c:v>2018</c:v>
                  </c:pt>
                  <c:pt idx="8">
                    <c:v>2019</c:v>
                  </c:pt>
                  <c:pt idx="12">
                    <c:v>2020</c:v>
                  </c:pt>
                </c:lvl>
              </c:multiLvlStrCache>
            </c:multiLvlStrRef>
          </c:cat>
          <c:val>
            <c:numRef>
              <c:f>Quarterly!$B$4:$B$23</c:f>
              <c:numCache>
                <c:formatCode>General</c:formatCode>
                <c:ptCount val="16"/>
                <c:pt idx="0">
                  <c:v>406315</c:v>
                </c:pt>
                <c:pt idx="1">
                  <c:v>522400</c:v>
                </c:pt>
                <c:pt idx="2">
                  <c:v>552890</c:v>
                </c:pt>
                <c:pt idx="3">
                  <c:v>555335</c:v>
                </c:pt>
                <c:pt idx="4">
                  <c:v>249730</c:v>
                </c:pt>
                <c:pt idx="5">
                  <c:v>287672.5</c:v>
                </c:pt>
                <c:pt idx="6">
                  <c:v>294420</c:v>
                </c:pt>
                <c:pt idx="7">
                  <c:v>284690</c:v>
                </c:pt>
                <c:pt idx="8">
                  <c:v>291465</c:v>
                </c:pt>
                <c:pt idx="9">
                  <c:v>269315</c:v>
                </c:pt>
                <c:pt idx="10">
                  <c:v>254690</c:v>
                </c:pt>
                <c:pt idx="11">
                  <c:v>258167.5</c:v>
                </c:pt>
                <c:pt idx="12">
                  <c:v>234817.5</c:v>
                </c:pt>
                <c:pt idx="13">
                  <c:v>286415</c:v>
                </c:pt>
                <c:pt idx="14">
                  <c:v>248260</c:v>
                </c:pt>
                <c:pt idx="15">
                  <c:v>157630</c:v>
                </c:pt>
              </c:numCache>
            </c:numRef>
          </c:val>
          <c:extLst>
            <c:ext xmlns:c16="http://schemas.microsoft.com/office/drawing/2014/chart" uri="{C3380CC4-5D6E-409C-BE32-E72D297353CC}">
              <c16:uniqueId val="{00000002-69F2-4524-A277-D65A3544AFF5}"/>
            </c:ext>
          </c:extLst>
        </c:ser>
        <c:dLbls>
          <c:dLblPos val="outEnd"/>
          <c:showLegendKey val="0"/>
          <c:showVal val="1"/>
          <c:showCatName val="0"/>
          <c:showSerName val="0"/>
          <c:showPercent val="0"/>
          <c:showBubbleSize val="0"/>
        </c:dLbls>
        <c:gapWidth val="219"/>
        <c:overlap val="-27"/>
        <c:axId val="439163663"/>
        <c:axId val="291347551"/>
      </c:barChart>
      <c:catAx>
        <c:axId val="439163663"/>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1347551"/>
        <c:crosses val="autoZero"/>
        <c:auto val="1"/>
        <c:lblAlgn val="ctr"/>
        <c:lblOffset val="100"/>
        <c:noMultiLvlLbl val="0"/>
      </c:catAx>
      <c:valAx>
        <c:axId val="29134755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916366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[profit_margin_reports.xlsx]Customers!PivotTable11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Customers</a:t>
            </a:r>
            <a:r>
              <a:rPr lang="en-US" baseline="0"/>
              <a:t> / Revenue/cost/profit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Customers!$B$3</c:f>
              <c:strCache>
                <c:ptCount val="1"/>
                <c:pt idx="0">
                  <c:v>Sum of Cost</c:v>
                </c:pt>
              </c:strCache>
            </c:strRef>
          </c:tx>
          <c:spPr>
            <a:solidFill>
              <a:schemeClr val="accent1"/>
            </a:solidFill>
            <a:ln>
              <a:noFill/>
            </a:ln>
            <a:effectLst/>
          </c:spPr>
          <c:invertIfNegative val="0"/>
          <c:cat>
            <c:strRef>
              <c:f>Customers!$A$4:$A$8</c:f>
              <c:strCache>
                <c:ptCount val="5"/>
                <c:pt idx="0">
                  <c:v>Acme Grocery Stores</c:v>
                </c:pt>
                <c:pt idx="1">
                  <c:v>Cascade Grovers</c:v>
                </c:pt>
                <c:pt idx="2">
                  <c:v>Park &amp; Eat LLC</c:v>
                </c:pt>
                <c:pt idx="3">
                  <c:v>Quick Bite Convenience Stores</c:v>
                </c:pt>
                <c:pt idx="4">
                  <c:v>YT Restaurants</c:v>
                </c:pt>
              </c:strCache>
            </c:strRef>
          </c:cat>
          <c:val>
            <c:numRef>
              <c:f>Customers!$B$4:$B$8</c:f>
              <c:numCache>
                <c:formatCode>General</c:formatCode>
                <c:ptCount val="5"/>
                <c:pt idx="0">
                  <c:v>353562.5</c:v>
                </c:pt>
                <c:pt idx="1">
                  <c:v>1508692.5</c:v>
                </c:pt>
                <c:pt idx="2">
                  <c:v>967807.5</c:v>
                </c:pt>
                <c:pt idx="3">
                  <c:v>1231397.5</c:v>
                </c:pt>
                <c:pt idx="4">
                  <c:v>1092752.5</c:v>
                </c:pt>
              </c:numCache>
            </c:numRef>
          </c:val>
          <c:extLst>
            <c:ext xmlns:c16="http://schemas.microsoft.com/office/drawing/2014/chart" uri="{C3380CC4-5D6E-409C-BE32-E72D297353CC}">
              <c16:uniqueId val="{00000004-13F2-44B1-97AF-9A3015CE53D4}"/>
            </c:ext>
          </c:extLst>
        </c:ser>
        <c:ser>
          <c:idx val="1"/>
          <c:order val="1"/>
          <c:tx>
            <c:strRef>
              <c:f>Customers!$C$3</c:f>
              <c:strCache>
                <c:ptCount val="1"/>
                <c:pt idx="0">
                  <c:v>Sum of Revenue</c:v>
                </c:pt>
              </c:strCache>
            </c:strRef>
          </c:tx>
          <c:spPr>
            <a:solidFill>
              <a:schemeClr val="accent2"/>
            </a:solidFill>
            <a:ln>
              <a:noFill/>
            </a:ln>
            <a:effectLst/>
          </c:spPr>
          <c:invertIfNegative val="0"/>
          <c:cat>
            <c:strRef>
              <c:f>Customers!$A$4:$A$8</c:f>
              <c:strCache>
                <c:ptCount val="5"/>
                <c:pt idx="0">
                  <c:v>Acme Grocery Stores</c:v>
                </c:pt>
                <c:pt idx="1">
                  <c:v>Cascade Grovers</c:v>
                </c:pt>
                <c:pt idx="2">
                  <c:v>Park &amp; Eat LLC</c:v>
                </c:pt>
                <c:pt idx="3">
                  <c:v>Quick Bite Convenience Stores</c:v>
                </c:pt>
                <c:pt idx="4">
                  <c:v>YT Restaurants</c:v>
                </c:pt>
              </c:strCache>
            </c:strRef>
          </c:cat>
          <c:val>
            <c:numRef>
              <c:f>Customers!$C$4:$C$8</c:f>
              <c:numCache>
                <c:formatCode>General</c:formatCode>
                <c:ptCount val="5"/>
                <c:pt idx="0">
                  <c:v>707125</c:v>
                </c:pt>
                <c:pt idx="1">
                  <c:v>3017385</c:v>
                </c:pt>
                <c:pt idx="2">
                  <c:v>1935615</c:v>
                </c:pt>
                <c:pt idx="3">
                  <c:v>2462795</c:v>
                </c:pt>
                <c:pt idx="4">
                  <c:v>2185505</c:v>
                </c:pt>
              </c:numCache>
            </c:numRef>
          </c:val>
          <c:extLst>
            <c:ext xmlns:c16="http://schemas.microsoft.com/office/drawing/2014/chart" uri="{C3380CC4-5D6E-409C-BE32-E72D297353CC}">
              <c16:uniqueId val="{00000005-13F2-44B1-97AF-9A3015CE53D4}"/>
            </c:ext>
          </c:extLst>
        </c:ser>
        <c:ser>
          <c:idx val="2"/>
          <c:order val="2"/>
          <c:tx>
            <c:strRef>
              <c:f>Customers!$D$3</c:f>
              <c:strCache>
                <c:ptCount val="1"/>
                <c:pt idx="0">
                  <c:v>Sum of Profit</c:v>
                </c:pt>
              </c:strCache>
            </c:strRef>
          </c:tx>
          <c:spPr>
            <a:solidFill>
              <a:schemeClr val="accent3"/>
            </a:solidFill>
            <a:ln>
              <a:noFill/>
            </a:ln>
            <a:effectLst/>
          </c:spPr>
          <c:invertIfNegative val="0"/>
          <c:cat>
            <c:strRef>
              <c:f>Customers!$A$4:$A$8</c:f>
              <c:strCache>
                <c:ptCount val="5"/>
                <c:pt idx="0">
                  <c:v>Acme Grocery Stores</c:v>
                </c:pt>
                <c:pt idx="1">
                  <c:v>Cascade Grovers</c:v>
                </c:pt>
                <c:pt idx="2">
                  <c:v>Park &amp; Eat LLC</c:v>
                </c:pt>
                <c:pt idx="3">
                  <c:v>Quick Bite Convenience Stores</c:v>
                </c:pt>
                <c:pt idx="4">
                  <c:v>YT Restaurants</c:v>
                </c:pt>
              </c:strCache>
            </c:strRef>
          </c:cat>
          <c:val>
            <c:numRef>
              <c:f>Customers!$D$4:$D$8</c:f>
              <c:numCache>
                <c:formatCode>General</c:formatCode>
                <c:ptCount val="5"/>
                <c:pt idx="0">
                  <c:v>353562.5</c:v>
                </c:pt>
                <c:pt idx="1">
                  <c:v>1508692.5</c:v>
                </c:pt>
                <c:pt idx="2">
                  <c:v>967807.5</c:v>
                </c:pt>
                <c:pt idx="3">
                  <c:v>1231397.5</c:v>
                </c:pt>
                <c:pt idx="4">
                  <c:v>1092752.5</c:v>
                </c:pt>
              </c:numCache>
            </c:numRef>
          </c:val>
          <c:extLst>
            <c:ext xmlns:c16="http://schemas.microsoft.com/office/drawing/2014/chart" uri="{C3380CC4-5D6E-409C-BE32-E72D297353CC}">
              <c16:uniqueId val="{00000006-13F2-44B1-97AF-9A3015CE53D4}"/>
            </c:ext>
          </c:extLst>
        </c:ser>
        <c:dLbls>
          <c:showLegendKey val="0"/>
          <c:showVal val="0"/>
          <c:showCatName val="0"/>
          <c:showSerName val="0"/>
          <c:showPercent val="0"/>
          <c:showBubbleSize val="0"/>
        </c:dLbls>
        <c:gapWidth val="219"/>
        <c:overlap val="-27"/>
        <c:axId val="439166463"/>
        <c:axId val="291342975"/>
      </c:barChart>
      <c:catAx>
        <c:axId val="43916646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1342975"/>
        <c:crosses val="autoZero"/>
        <c:auto val="1"/>
        <c:lblAlgn val="ctr"/>
        <c:lblOffset val="100"/>
        <c:noMultiLvlLbl val="0"/>
      </c:catAx>
      <c:valAx>
        <c:axId val="29134297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916646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[profit_margin_reports.xlsx]Comparison!PivotTable2</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Comparison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Comparison!$B$3</c:f>
              <c:strCache>
                <c:ptCount val="1"/>
                <c:pt idx="0">
                  <c:v>Sum of Revenue</c:v>
                </c:pt>
              </c:strCache>
            </c:strRef>
          </c:tx>
          <c:spPr>
            <a:solidFill>
              <a:schemeClr val="accent1"/>
            </a:solidFill>
            <a:ln>
              <a:noFill/>
            </a:ln>
            <a:effectLst/>
          </c:spPr>
          <c:invertIfNegative val="0"/>
          <c:cat>
            <c:strRef>
              <c:f>Comparison!$A$4:$A$7</c:f>
              <c:strCache>
                <c:ptCount val="4"/>
                <c:pt idx="0">
                  <c:v>2017</c:v>
                </c:pt>
                <c:pt idx="1">
                  <c:v>2018</c:v>
                </c:pt>
                <c:pt idx="2">
                  <c:v>2019</c:v>
                </c:pt>
                <c:pt idx="3">
                  <c:v>2020</c:v>
                </c:pt>
              </c:strCache>
            </c:strRef>
          </c:cat>
          <c:val>
            <c:numRef>
              <c:f>Comparison!$B$4:$B$7</c:f>
              <c:numCache>
                <c:formatCode>General</c:formatCode>
                <c:ptCount val="4"/>
                <c:pt idx="0">
                  <c:v>4073880</c:v>
                </c:pt>
                <c:pt idx="1">
                  <c:v>2233025</c:v>
                </c:pt>
                <c:pt idx="2">
                  <c:v>2147275</c:v>
                </c:pt>
                <c:pt idx="3">
                  <c:v>1854245</c:v>
                </c:pt>
              </c:numCache>
            </c:numRef>
          </c:val>
          <c:extLst>
            <c:ext xmlns:c16="http://schemas.microsoft.com/office/drawing/2014/chart" uri="{C3380CC4-5D6E-409C-BE32-E72D297353CC}">
              <c16:uniqueId val="{00000007-5E32-486C-BFE1-C5462C16ECEE}"/>
            </c:ext>
          </c:extLst>
        </c:ser>
        <c:ser>
          <c:idx val="1"/>
          <c:order val="1"/>
          <c:tx>
            <c:strRef>
              <c:f>Comparison!$C$3</c:f>
              <c:strCache>
                <c:ptCount val="1"/>
                <c:pt idx="0">
                  <c:v>Sum of Cost</c:v>
                </c:pt>
              </c:strCache>
            </c:strRef>
          </c:tx>
          <c:spPr>
            <a:solidFill>
              <a:schemeClr val="accent2"/>
            </a:solidFill>
            <a:ln>
              <a:noFill/>
            </a:ln>
            <a:effectLst/>
          </c:spPr>
          <c:invertIfNegative val="0"/>
          <c:cat>
            <c:strRef>
              <c:f>Comparison!$A$4:$A$7</c:f>
              <c:strCache>
                <c:ptCount val="4"/>
                <c:pt idx="0">
                  <c:v>2017</c:v>
                </c:pt>
                <c:pt idx="1">
                  <c:v>2018</c:v>
                </c:pt>
                <c:pt idx="2">
                  <c:v>2019</c:v>
                </c:pt>
                <c:pt idx="3">
                  <c:v>2020</c:v>
                </c:pt>
              </c:strCache>
            </c:strRef>
          </c:cat>
          <c:val>
            <c:numRef>
              <c:f>Comparison!$C$4:$C$7</c:f>
              <c:numCache>
                <c:formatCode>General</c:formatCode>
                <c:ptCount val="4"/>
                <c:pt idx="0">
                  <c:v>2036940</c:v>
                </c:pt>
                <c:pt idx="1">
                  <c:v>1116512.5</c:v>
                </c:pt>
                <c:pt idx="2">
                  <c:v>1073637.5</c:v>
                </c:pt>
                <c:pt idx="3">
                  <c:v>927122.5</c:v>
                </c:pt>
              </c:numCache>
            </c:numRef>
          </c:val>
          <c:extLst>
            <c:ext xmlns:c16="http://schemas.microsoft.com/office/drawing/2014/chart" uri="{C3380CC4-5D6E-409C-BE32-E72D297353CC}">
              <c16:uniqueId val="{00000008-5E32-486C-BFE1-C5462C16ECEE}"/>
            </c:ext>
          </c:extLst>
        </c:ser>
        <c:ser>
          <c:idx val="2"/>
          <c:order val="2"/>
          <c:tx>
            <c:strRef>
              <c:f>Comparison!$D$3</c:f>
              <c:strCache>
                <c:ptCount val="1"/>
                <c:pt idx="0">
                  <c:v>Sum of Profit</c:v>
                </c:pt>
              </c:strCache>
            </c:strRef>
          </c:tx>
          <c:spPr>
            <a:solidFill>
              <a:schemeClr val="accent3"/>
            </a:solidFill>
            <a:ln>
              <a:noFill/>
            </a:ln>
            <a:effectLst/>
          </c:spPr>
          <c:invertIfNegative val="0"/>
          <c:cat>
            <c:strRef>
              <c:f>Comparison!$A$4:$A$7</c:f>
              <c:strCache>
                <c:ptCount val="4"/>
                <c:pt idx="0">
                  <c:v>2017</c:v>
                </c:pt>
                <c:pt idx="1">
                  <c:v>2018</c:v>
                </c:pt>
                <c:pt idx="2">
                  <c:v>2019</c:v>
                </c:pt>
                <c:pt idx="3">
                  <c:v>2020</c:v>
                </c:pt>
              </c:strCache>
            </c:strRef>
          </c:cat>
          <c:val>
            <c:numRef>
              <c:f>Comparison!$D$4:$D$7</c:f>
              <c:numCache>
                <c:formatCode>General</c:formatCode>
                <c:ptCount val="4"/>
                <c:pt idx="0">
                  <c:v>2036940</c:v>
                </c:pt>
                <c:pt idx="1">
                  <c:v>1116512.5</c:v>
                </c:pt>
                <c:pt idx="2">
                  <c:v>1073637.5</c:v>
                </c:pt>
                <c:pt idx="3">
                  <c:v>927122.5</c:v>
                </c:pt>
              </c:numCache>
            </c:numRef>
          </c:val>
          <c:extLst>
            <c:ext xmlns:c16="http://schemas.microsoft.com/office/drawing/2014/chart" uri="{C3380CC4-5D6E-409C-BE32-E72D297353CC}">
              <c16:uniqueId val="{00000009-5E32-486C-BFE1-C5462C16ECEE}"/>
            </c:ext>
          </c:extLst>
        </c:ser>
        <c:dLbls>
          <c:showLegendKey val="0"/>
          <c:showVal val="0"/>
          <c:showCatName val="0"/>
          <c:showSerName val="0"/>
          <c:showPercent val="0"/>
          <c:showBubbleSize val="0"/>
        </c:dLbls>
        <c:gapWidth val="219"/>
        <c:overlap val="-27"/>
        <c:axId val="378226719"/>
        <c:axId val="291429087"/>
      </c:barChart>
      <c:catAx>
        <c:axId val="37822671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1429087"/>
        <c:crosses val="autoZero"/>
        <c:auto val="1"/>
        <c:lblAlgn val="ctr"/>
        <c:lblOffset val="100"/>
        <c:noMultiLvlLbl val="0"/>
      </c:catAx>
      <c:valAx>
        <c:axId val="29142908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822671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[profit_margin_reports.xlsx]Profit per year!PivotTable1</c:name>
    <c:fmtId val="3"/>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ln>
                    <a:noFill/>
                  </a:ln>
                  <a:solidFill>
                    <a:srgbClr val="FF0000"/>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ln>
                    <a:noFill/>
                  </a:ln>
                  <a:solidFill>
                    <a:srgbClr val="FF0000"/>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s>
    <c:plotArea>
      <c:layout/>
      <c:pieChart>
        <c:varyColors val="1"/>
        <c:ser>
          <c:idx val="0"/>
          <c:order val="0"/>
          <c:tx>
            <c:strRef>
              <c:f>'Profit per year'!$B$3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9A02-493D-BB7B-DF10C384E435}"/>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9A02-493D-BB7B-DF10C384E435}"/>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9A02-493D-BB7B-DF10C384E435}"/>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9A02-493D-BB7B-DF10C384E43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'Profit per year'!$A$4:$A$8</c:f>
              <c:strCache>
                <c:ptCount val="4"/>
                <c:pt idx="0">
                  <c:v>2017</c:v>
                </c:pt>
                <c:pt idx="1">
                  <c:v>2018</c:v>
                </c:pt>
                <c:pt idx="2">
                  <c:v>2019</c:v>
                </c:pt>
                <c:pt idx="3">
                  <c:v>2020</c:v>
                </c:pt>
              </c:strCache>
            </c:strRef>
          </c:cat>
          <c:val>
            <c:numRef>
              <c:f>'Profit per year'!$B$4:$B$8</c:f>
              <c:numCache>
                <c:formatCode>General</c:formatCode>
                <c:ptCount val="4"/>
                <c:pt idx="0">
                  <c:v>2036940</c:v>
                </c:pt>
                <c:pt idx="1">
                  <c:v>1116512.5</c:v>
                </c:pt>
                <c:pt idx="2">
                  <c:v>1073637.5</c:v>
                </c:pt>
                <c:pt idx="3">
                  <c:v>927122.5</c:v>
                </c:pt>
              </c:numCache>
            </c:numRef>
          </c:val>
          <c:extLst>
            <c:ext xmlns:c16="http://schemas.microsoft.com/office/drawing/2014/chart" uri="{C3380CC4-5D6E-409C-BE32-E72D297353CC}">
              <c16:uniqueId val="{00000008-9A02-493D-BB7B-DF10C384E435}"/>
            </c:ext>
          </c:extLst>
        </c:ser>
        <c:dLbls>
          <c:showLegendKey val="0"/>
          <c:showVal val="0"/>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[profit_margin_reports.xlsx]MOnthly!PivotTable5</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Profit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MOnthly!$E$3</c:f>
              <c:strCache>
                <c:ptCount val="1"/>
                <c:pt idx="0">
                  <c:v>Total</c:v>
                </c:pt>
              </c:strCache>
            </c:strRef>
          </c:tx>
          <c:spPr>
            <a:solidFill>
              <a:schemeClr val="accent1"/>
            </a:solidFill>
            <a:ln>
              <a:noFill/>
            </a:ln>
            <a:effectLst/>
          </c:spPr>
          <c:invertIfNegative val="0"/>
          <c:cat>
            <c:multiLvlStrRef>
              <c:f>MOnthly!$D$4:$D$54</c:f>
              <c:multiLvlStrCache>
                <c:ptCount val="47"/>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pt idx="44">
                    <c:v>Sep</c:v>
                  </c:pt>
                  <c:pt idx="45">
                    <c:v>Oct</c:v>
                  </c:pt>
                  <c:pt idx="46">
                    <c:v>Nov</c:v>
                  </c:pt>
                </c:lvl>
                <c:lvl>
                  <c:pt idx="0">
                    <c:v>2017</c:v>
                  </c:pt>
                  <c:pt idx="12">
                    <c:v>2018</c:v>
                  </c:pt>
                  <c:pt idx="24">
                    <c:v>2019</c:v>
                  </c:pt>
                  <c:pt idx="36">
                    <c:v>2020</c:v>
                  </c:pt>
                </c:lvl>
              </c:multiLvlStrCache>
            </c:multiLvlStrRef>
          </c:cat>
          <c:val>
            <c:numRef>
              <c:f>MOnthly!$E$4:$E$54</c:f>
              <c:numCache>
                <c:formatCode>General</c:formatCode>
                <c:ptCount val="47"/>
                <c:pt idx="0">
                  <c:v>118720</c:v>
                </c:pt>
                <c:pt idx="1">
                  <c:v>140020</c:v>
                </c:pt>
                <c:pt idx="2">
                  <c:v>147575</c:v>
                </c:pt>
                <c:pt idx="3">
                  <c:v>184930</c:v>
                </c:pt>
                <c:pt idx="4">
                  <c:v>156290</c:v>
                </c:pt>
                <c:pt idx="5">
                  <c:v>181180</c:v>
                </c:pt>
                <c:pt idx="6">
                  <c:v>159470</c:v>
                </c:pt>
                <c:pt idx="7">
                  <c:v>203240</c:v>
                </c:pt>
                <c:pt idx="8">
                  <c:v>190180</c:v>
                </c:pt>
                <c:pt idx="9">
                  <c:v>188685</c:v>
                </c:pt>
                <c:pt idx="10">
                  <c:v>186710</c:v>
                </c:pt>
                <c:pt idx="11">
                  <c:v>179940</c:v>
                </c:pt>
                <c:pt idx="12">
                  <c:v>87287.5</c:v>
                </c:pt>
                <c:pt idx="13">
                  <c:v>86755</c:v>
                </c:pt>
                <c:pt idx="14">
                  <c:v>75687.5</c:v>
                </c:pt>
                <c:pt idx="15">
                  <c:v>85405</c:v>
                </c:pt>
                <c:pt idx="16">
                  <c:v>102717.5</c:v>
                </c:pt>
                <c:pt idx="17">
                  <c:v>99550</c:v>
                </c:pt>
                <c:pt idx="18">
                  <c:v>95795</c:v>
                </c:pt>
                <c:pt idx="19">
                  <c:v>92937.5</c:v>
                </c:pt>
                <c:pt idx="20">
                  <c:v>105687.5</c:v>
                </c:pt>
                <c:pt idx="21">
                  <c:v>90975</c:v>
                </c:pt>
                <c:pt idx="22">
                  <c:v>102497.5</c:v>
                </c:pt>
                <c:pt idx="23">
                  <c:v>91217.5</c:v>
                </c:pt>
                <c:pt idx="24">
                  <c:v>111375</c:v>
                </c:pt>
                <c:pt idx="25">
                  <c:v>78920</c:v>
                </c:pt>
                <c:pt idx="26">
                  <c:v>101170</c:v>
                </c:pt>
                <c:pt idx="27">
                  <c:v>68095</c:v>
                </c:pt>
                <c:pt idx="28">
                  <c:v>100145</c:v>
                </c:pt>
                <c:pt idx="29">
                  <c:v>101075</c:v>
                </c:pt>
                <c:pt idx="30">
                  <c:v>96682.5</c:v>
                </c:pt>
                <c:pt idx="31">
                  <c:v>74232.5</c:v>
                </c:pt>
                <c:pt idx="32">
                  <c:v>83775</c:v>
                </c:pt>
                <c:pt idx="33">
                  <c:v>91807.5</c:v>
                </c:pt>
                <c:pt idx="34">
                  <c:v>77542.5</c:v>
                </c:pt>
                <c:pt idx="35">
                  <c:v>88817.5</c:v>
                </c:pt>
                <c:pt idx="36">
                  <c:v>90392.5</c:v>
                </c:pt>
                <c:pt idx="37">
                  <c:v>71220</c:v>
                </c:pt>
                <c:pt idx="38">
                  <c:v>73205</c:v>
                </c:pt>
                <c:pt idx="39">
                  <c:v>97185</c:v>
                </c:pt>
                <c:pt idx="40">
                  <c:v>109030</c:v>
                </c:pt>
                <c:pt idx="41">
                  <c:v>80200</c:v>
                </c:pt>
                <c:pt idx="42">
                  <c:v>82302.5</c:v>
                </c:pt>
                <c:pt idx="43">
                  <c:v>84065</c:v>
                </c:pt>
                <c:pt idx="44">
                  <c:v>81892.5</c:v>
                </c:pt>
                <c:pt idx="45">
                  <c:v>82830</c:v>
                </c:pt>
                <c:pt idx="46">
                  <c:v>74800</c:v>
                </c:pt>
              </c:numCache>
            </c:numRef>
          </c:val>
          <c:extLst>
            <c:ext xmlns:c16="http://schemas.microsoft.com/office/drawing/2014/chart" uri="{C3380CC4-5D6E-409C-BE32-E72D297353CC}">
              <c16:uniqueId val="{00000002-D234-4A1D-BF76-52E9869B4306}"/>
            </c:ext>
          </c:extLst>
        </c:ser>
        <c:dLbls>
          <c:showLegendKey val="0"/>
          <c:showVal val="0"/>
          <c:showCatName val="0"/>
          <c:showSerName val="0"/>
          <c:showPercent val="0"/>
          <c:showBubbleSize val="0"/>
        </c:dLbls>
        <c:gapWidth val="219"/>
        <c:overlap val="-27"/>
        <c:axId val="380322703"/>
        <c:axId val="291351295"/>
      </c:barChart>
      <c:catAx>
        <c:axId val="38032270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1351295"/>
        <c:crosses val="autoZero"/>
        <c:auto val="1"/>
        <c:lblAlgn val="ctr"/>
        <c:lblOffset val="100"/>
        <c:noMultiLvlLbl val="0"/>
      </c:catAx>
      <c:valAx>
        <c:axId val="29135129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032270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[profit_margin_reports.xlsx]Quarterly!PivotTable9</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Quarterly</a:t>
            </a:r>
            <a:r>
              <a:rPr lang="en-US" baseline="0"/>
              <a:t> Profit Each Year</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Quarterly!$B$3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Quarterly!$A$4:$A$23</c:f>
              <c:multiLvlStrCache>
                <c:ptCount val="16"/>
                <c:lvl>
                  <c:pt idx="0">
                    <c:v>Qtr1</c:v>
                  </c:pt>
                  <c:pt idx="1">
                    <c:v>Qtr2</c:v>
                  </c:pt>
                  <c:pt idx="2">
                    <c:v>Qtr3</c:v>
                  </c:pt>
                  <c:pt idx="3">
                    <c:v>Qtr4</c:v>
                  </c:pt>
                  <c:pt idx="4">
                    <c:v>Qtr1</c:v>
                  </c:pt>
                  <c:pt idx="5">
                    <c:v>Qtr2</c:v>
                  </c:pt>
                  <c:pt idx="6">
                    <c:v>Qtr3</c:v>
                  </c:pt>
                  <c:pt idx="7">
                    <c:v>Qtr4</c:v>
                  </c:pt>
                  <c:pt idx="8">
                    <c:v>Qtr1</c:v>
                  </c:pt>
                  <c:pt idx="9">
                    <c:v>Qtr2</c:v>
                  </c:pt>
                  <c:pt idx="10">
                    <c:v>Qtr3</c:v>
                  </c:pt>
                  <c:pt idx="11">
                    <c:v>Qtr4</c:v>
                  </c:pt>
                  <c:pt idx="12">
                    <c:v>Qtr1</c:v>
                  </c:pt>
                  <c:pt idx="13">
                    <c:v>Qtr2</c:v>
                  </c:pt>
                  <c:pt idx="14">
                    <c:v>Qtr3</c:v>
                  </c:pt>
                  <c:pt idx="15">
                    <c:v>Qtr4</c:v>
                  </c:pt>
                </c:lvl>
                <c:lvl>
                  <c:pt idx="0">
                    <c:v>2017</c:v>
                  </c:pt>
                  <c:pt idx="4">
                    <c:v>2018</c:v>
                  </c:pt>
                  <c:pt idx="8">
                    <c:v>2019</c:v>
                  </c:pt>
                  <c:pt idx="12">
                    <c:v>2020</c:v>
                  </c:pt>
                </c:lvl>
              </c:multiLvlStrCache>
            </c:multiLvlStrRef>
          </c:cat>
          <c:val>
            <c:numRef>
              <c:f>Quarterly!$B$4:$B$23</c:f>
              <c:numCache>
                <c:formatCode>General</c:formatCode>
                <c:ptCount val="16"/>
                <c:pt idx="0">
                  <c:v>406315</c:v>
                </c:pt>
                <c:pt idx="1">
                  <c:v>522400</c:v>
                </c:pt>
                <c:pt idx="2">
                  <c:v>552890</c:v>
                </c:pt>
                <c:pt idx="3">
                  <c:v>555335</c:v>
                </c:pt>
                <c:pt idx="4">
                  <c:v>249730</c:v>
                </c:pt>
                <c:pt idx="5">
                  <c:v>287672.5</c:v>
                </c:pt>
                <c:pt idx="6">
                  <c:v>294420</c:v>
                </c:pt>
                <c:pt idx="7">
                  <c:v>284690</c:v>
                </c:pt>
                <c:pt idx="8">
                  <c:v>291465</c:v>
                </c:pt>
                <c:pt idx="9">
                  <c:v>269315</c:v>
                </c:pt>
                <c:pt idx="10">
                  <c:v>254690</c:v>
                </c:pt>
                <c:pt idx="11">
                  <c:v>258167.5</c:v>
                </c:pt>
                <c:pt idx="12">
                  <c:v>234817.5</c:v>
                </c:pt>
                <c:pt idx="13">
                  <c:v>286415</c:v>
                </c:pt>
                <c:pt idx="14">
                  <c:v>248260</c:v>
                </c:pt>
                <c:pt idx="15">
                  <c:v>157630</c:v>
                </c:pt>
              </c:numCache>
            </c:numRef>
          </c:val>
          <c:extLst>
            <c:ext xmlns:c16="http://schemas.microsoft.com/office/drawing/2014/chart" uri="{C3380CC4-5D6E-409C-BE32-E72D297353CC}">
              <c16:uniqueId val="{00000002-55DF-4324-9493-CB78432AED91}"/>
            </c:ext>
          </c:extLst>
        </c:ser>
        <c:dLbls>
          <c:dLblPos val="outEnd"/>
          <c:showLegendKey val="0"/>
          <c:showVal val="1"/>
          <c:showCatName val="0"/>
          <c:showSerName val="0"/>
          <c:showPercent val="0"/>
          <c:showBubbleSize val="0"/>
        </c:dLbls>
        <c:gapWidth val="219"/>
        <c:overlap val="-27"/>
        <c:axId val="439163663"/>
        <c:axId val="291347551"/>
      </c:barChart>
      <c:catAx>
        <c:axId val="439163663"/>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1347551"/>
        <c:crosses val="autoZero"/>
        <c:auto val="1"/>
        <c:lblAlgn val="ctr"/>
        <c:lblOffset val="100"/>
        <c:noMultiLvlLbl val="0"/>
      </c:catAx>
      <c:valAx>
        <c:axId val="29134755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916366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[profit_margin_reports.xlsx]Customers!PivotTable11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Customers</a:t>
            </a:r>
            <a:r>
              <a:rPr lang="en-US" baseline="0"/>
              <a:t> / Revenue/cost/profit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Customers!$B$3</c:f>
              <c:strCache>
                <c:ptCount val="1"/>
                <c:pt idx="0">
                  <c:v>Sum of Cost</c:v>
                </c:pt>
              </c:strCache>
            </c:strRef>
          </c:tx>
          <c:spPr>
            <a:solidFill>
              <a:schemeClr val="accent1"/>
            </a:solidFill>
            <a:ln>
              <a:noFill/>
            </a:ln>
            <a:effectLst/>
          </c:spPr>
          <c:invertIfNegative val="0"/>
          <c:cat>
            <c:strRef>
              <c:f>Customers!$A$4:$A$8</c:f>
              <c:strCache>
                <c:ptCount val="5"/>
                <c:pt idx="0">
                  <c:v>Acme Grocery Stores</c:v>
                </c:pt>
                <c:pt idx="1">
                  <c:v>Cascade Grovers</c:v>
                </c:pt>
                <c:pt idx="2">
                  <c:v>Park &amp; Eat LLC</c:v>
                </c:pt>
                <c:pt idx="3">
                  <c:v>Quick Bite Convenience Stores</c:v>
                </c:pt>
                <c:pt idx="4">
                  <c:v>YT Restaurants</c:v>
                </c:pt>
              </c:strCache>
            </c:strRef>
          </c:cat>
          <c:val>
            <c:numRef>
              <c:f>Customers!$B$4:$B$8</c:f>
              <c:numCache>
                <c:formatCode>General</c:formatCode>
                <c:ptCount val="5"/>
                <c:pt idx="0">
                  <c:v>353562.5</c:v>
                </c:pt>
                <c:pt idx="1">
                  <c:v>1508692.5</c:v>
                </c:pt>
                <c:pt idx="2">
                  <c:v>967807.5</c:v>
                </c:pt>
                <c:pt idx="3">
                  <c:v>1231397.5</c:v>
                </c:pt>
                <c:pt idx="4">
                  <c:v>1092752.5</c:v>
                </c:pt>
              </c:numCache>
            </c:numRef>
          </c:val>
          <c:extLst>
            <c:ext xmlns:c16="http://schemas.microsoft.com/office/drawing/2014/chart" uri="{C3380CC4-5D6E-409C-BE32-E72D297353CC}">
              <c16:uniqueId val="{00000004-2963-4640-9DB8-2719B9BF4B38}"/>
            </c:ext>
          </c:extLst>
        </c:ser>
        <c:ser>
          <c:idx val="1"/>
          <c:order val="1"/>
          <c:tx>
            <c:strRef>
              <c:f>Customers!$C$3</c:f>
              <c:strCache>
                <c:ptCount val="1"/>
                <c:pt idx="0">
                  <c:v>Sum of Revenue</c:v>
                </c:pt>
              </c:strCache>
            </c:strRef>
          </c:tx>
          <c:spPr>
            <a:solidFill>
              <a:schemeClr val="accent2"/>
            </a:solidFill>
            <a:ln>
              <a:noFill/>
            </a:ln>
            <a:effectLst/>
          </c:spPr>
          <c:invertIfNegative val="0"/>
          <c:cat>
            <c:strRef>
              <c:f>Customers!$A$4:$A$8</c:f>
              <c:strCache>
                <c:ptCount val="5"/>
                <c:pt idx="0">
                  <c:v>Acme Grocery Stores</c:v>
                </c:pt>
                <c:pt idx="1">
                  <c:v>Cascade Grovers</c:v>
                </c:pt>
                <c:pt idx="2">
                  <c:v>Park &amp; Eat LLC</c:v>
                </c:pt>
                <c:pt idx="3">
                  <c:v>Quick Bite Convenience Stores</c:v>
                </c:pt>
                <c:pt idx="4">
                  <c:v>YT Restaurants</c:v>
                </c:pt>
              </c:strCache>
            </c:strRef>
          </c:cat>
          <c:val>
            <c:numRef>
              <c:f>Customers!$C$4:$C$8</c:f>
              <c:numCache>
                <c:formatCode>General</c:formatCode>
                <c:ptCount val="5"/>
                <c:pt idx="0">
                  <c:v>707125</c:v>
                </c:pt>
                <c:pt idx="1">
                  <c:v>3017385</c:v>
                </c:pt>
                <c:pt idx="2">
                  <c:v>1935615</c:v>
                </c:pt>
                <c:pt idx="3">
                  <c:v>2462795</c:v>
                </c:pt>
                <c:pt idx="4">
                  <c:v>2185505</c:v>
                </c:pt>
              </c:numCache>
            </c:numRef>
          </c:val>
          <c:extLst>
            <c:ext xmlns:c16="http://schemas.microsoft.com/office/drawing/2014/chart" uri="{C3380CC4-5D6E-409C-BE32-E72D297353CC}">
              <c16:uniqueId val="{00000005-2963-4640-9DB8-2719B9BF4B38}"/>
            </c:ext>
          </c:extLst>
        </c:ser>
        <c:ser>
          <c:idx val="2"/>
          <c:order val="2"/>
          <c:tx>
            <c:strRef>
              <c:f>Customers!$D$3</c:f>
              <c:strCache>
                <c:ptCount val="1"/>
                <c:pt idx="0">
                  <c:v>Sum of Profit</c:v>
                </c:pt>
              </c:strCache>
            </c:strRef>
          </c:tx>
          <c:spPr>
            <a:solidFill>
              <a:schemeClr val="accent3"/>
            </a:solidFill>
            <a:ln>
              <a:noFill/>
            </a:ln>
            <a:effectLst/>
          </c:spPr>
          <c:invertIfNegative val="0"/>
          <c:cat>
            <c:strRef>
              <c:f>Customers!$A$4:$A$8</c:f>
              <c:strCache>
                <c:ptCount val="5"/>
                <c:pt idx="0">
                  <c:v>Acme Grocery Stores</c:v>
                </c:pt>
                <c:pt idx="1">
                  <c:v>Cascade Grovers</c:v>
                </c:pt>
                <c:pt idx="2">
                  <c:v>Park &amp; Eat LLC</c:v>
                </c:pt>
                <c:pt idx="3">
                  <c:v>Quick Bite Convenience Stores</c:v>
                </c:pt>
                <c:pt idx="4">
                  <c:v>YT Restaurants</c:v>
                </c:pt>
              </c:strCache>
            </c:strRef>
          </c:cat>
          <c:val>
            <c:numRef>
              <c:f>Customers!$D$4:$D$8</c:f>
              <c:numCache>
                <c:formatCode>General</c:formatCode>
                <c:ptCount val="5"/>
                <c:pt idx="0">
                  <c:v>353562.5</c:v>
                </c:pt>
                <c:pt idx="1">
                  <c:v>1508692.5</c:v>
                </c:pt>
                <c:pt idx="2">
                  <c:v>967807.5</c:v>
                </c:pt>
                <c:pt idx="3">
                  <c:v>1231397.5</c:v>
                </c:pt>
                <c:pt idx="4">
                  <c:v>1092752.5</c:v>
                </c:pt>
              </c:numCache>
            </c:numRef>
          </c:val>
          <c:extLst>
            <c:ext xmlns:c16="http://schemas.microsoft.com/office/drawing/2014/chart" uri="{C3380CC4-5D6E-409C-BE32-E72D297353CC}">
              <c16:uniqueId val="{00000006-2963-4640-9DB8-2719B9BF4B38}"/>
            </c:ext>
          </c:extLst>
        </c:ser>
        <c:dLbls>
          <c:showLegendKey val="0"/>
          <c:showVal val="0"/>
          <c:showCatName val="0"/>
          <c:showSerName val="0"/>
          <c:showPercent val="0"/>
          <c:showBubbleSize val="0"/>
        </c:dLbls>
        <c:gapWidth val="219"/>
        <c:overlap val="-27"/>
        <c:axId val="439166463"/>
        <c:axId val="291342975"/>
      </c:barChart>
      <c:catAx>
        <c:axId val="43916646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1342975"/>
        <c:crosses val="autoZero"/>
        <c:auto val="1"/>
        <c:lblAlgn val="ctr"/>
        <c:lblOffset val="100"/>
        <c:noMultiLvlLbl val="0"/>
      </c:catAx>
      <c:valAx>
        <c:axId val="29134297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916646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3.xml"/></Relationships>
</file>

<file path=xl/drawings/_rels/drawing3.xml.rels><?xml version="1.0" encoding="UTF-8" standalone="yes"?>
<Relationships xmlns="http://schemas.openxmlformats.org/package/2006/relationships"><Relationship Id="rId1" Type="http://schemas.openxmlformats.org/officeDocument/2006/relationships/chart" Target="../charts/chart4.xml"/></Relationships>
</file>

<file path=xl/drawings/_rels/drawing4.xml.rels><?xml version="1.0" encoding="UTF-8" standalone="yes"?>
<Relationships xmlns="http://schemas.openxmlformats.org/package/2006/relationships"><Relationship Id="rId1" Type="http://schemas.openxmlformats.org/officeDocument/2006/relationships/chart" Target="../charts/chart5.xml"/></Relationships>
</file>

<file path=xl/drawings/_rels/drawing5.xml.rels><?xml version="1.0" encoding="UTF-8" standalone="yes"?>
<Relationships xmlns="http://schemas.openxmlformats.org/package/2006/relationships"><Relationship Id="rId1" Type="http://schemas.openxmlformats.org/officeDocument/2006/relationships/chart" Target="../charts/chart6.xml"/></Relationships>
</file>

<file path=xl/drawings/_rels/drawing6.xml.rels><?xml version="1.0" encoding="UTF-8" standalone="yes"?>
<Relationships xmlns="http://schemas.openxmlformats.org/package/2006/relationships"><Relationship Id="rId3" Type="http://schemas.openxmlformats.org/officeDocument/2006/relationships/chart" Target="../charts/chart9.xml"/><Relationship Id="rId2" Type="http://schemas.openxmlformats.org/officeDocument/2006/relationships/chart" Target="../charts/chart8.xml"/><Relationship Id="rId1" Type="http://schemas.openxmlformats.org/officeDocument/2006/relationships/chart" Target="../charts/chart7.xml"/><Relationship Id="rId5" Type="http://schemas.openxmlformats.org/officeDocument/2006/relationships/chart" Target="../charts/chart11.xml"/><Relationship Id="rId4"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xdr:from>
      <xdr:col>8</xdr:col>
      <xdr:colOff>403860</xdr:colOff>
      <xdr:row>0</xdr:row>
      <xdr:rowOff>76200</xdr:rowOff>
    </xdr:from>
    <xdr:to>
      <xdr:col>16</xdr:col>
      <xdr:colOff>502920</xdr:colOff>
      <xdr:row>14</xdr:row>
      <xdr:rowOff>114300</xdr:rowOff>
    </xdr:to>
    <xdr:graphicFrame macro="">
      <xdr:nvGraphicFramePr>
        <xdr:cNvPr id="2" name="Chart 1">
          <a:extLst>
            <a:ext uri="{FF2B5EF4-FFF2-40B4-BE49-F238E27FC236}">
              <a16:creationId xmlns:a16="http://schemas.microsoft.com/office/drawing/2014/main" id="{2D81C4C7-556A-4CA0-962E-6980C7881AF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60960</xdr:colOff>
      <xdr:row>0</xdr:row>
      <xdr:rowOff>45720</xdr:rowOff>
    </xdr:from>
    <xdr:to>
      <xdr:col>8</xdr:col>
      <xdr:colOff>350520</xdr:colOff>
      <xdr:row>15</xdr:row>
      <xdr:rowOff>45720</xdr:rowOff>
    </xdr:to>
    <xdr:graphicFrame macro="">
      <xdr:nvGraphicFramePr>
        <xdr:cNvPr id="3" name="Chart 2">
          <a:extLst>
            <a:ext uri="{FF2B5EF4-FFF2-40B4-BE49-F238E27FC236}">
              <a16:creationId xmlns:a16="http://schemas.microsoft.com/office/drawing/2014/main" id="{060917B3-C6FC-4308-8CEC-EE1BD1EAA7F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4</xdr:col>
      <xdr:colOff>243840</xdr:colOff>
      <xdr:row>1</xdr:row>
      <xdr:rowOff>121920</xdr:rowOff>
    </xdr:from>
    <xdr:to>
      <xdr:col>13</xdr:col>
      <xdr:colOff>335280</xdr:colOff>
      <xdr:row>20</xdr:row>
      <xdr:rowOff>38100</xdr:rowOff>
    </xdr:to>
    <xdr:graphicFrame macro="">
      <xdr:nvGraphicFramePr>
        <xdr:cNvPr id="3" name="Chart 2">
          <a:extLst>
            <a:ext uri="{FF2B5EF4-FFF2-40B4-BE49-F238E27FC236}">
              <a16:creationId xmlns:a16="http://schemas.microsoft.com/office/drawing/2014/main" id="{25DC7CB7-EFB4-4686-9917-7058337A23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xdr:col>
      <xdr:colOff>236220</xdr:colOff>
      <xdr:row>2</xdr:row>
      <xdr:rowOff>160020</xdr:rowOff>
    </xdr:from>
    <xdr:to>
      <xdr:col>15</xdr:col>
      <xdr:colOff>259080</xdr:colOff>
      <xdr:row>17</xdr:row>
      <xdr:rowOff>160020</xdr:rowOff>
    </xdr:to>
    <xdr:graphicFrame macro="">
      <xdr:nvGraphicFramePr>
        <xdr:cNvPr id="3" name="Chart 2">
          <a:extLst>
            <a:ext uri="{FF2B5EF4-FFF2-40B4-BE49-F238E27FC236}">
              <a16:creationId xmlns:a16="http://schemas.microsoft.com/office/drawing/2014/main" id="{1BFCC126-466B-4114-B8D8-84B7446DAE3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60960</xdr:colOff>
      <xdr:row>1</xdr:row>
      <xdr:rowOff>22860</xdr:rowOff>
    </xdr:from>
    <xdr:to>
      <xdr:col>16</xdr:col>
      <xdr:colOff>228600</xdr:colOff>
      <xdr:row>19</xdr:row>
      <xdr:rowOff>22860</xdr:rowOff>
    </xdr:to>
    <xdr:graphicFrame macro="">
      <xdr:nvGraphicFramePr>
        <xdr:cNvPr id="2" name="Chart 1">
          <a:extLst>
            <a:ext uri="{FF2B5EF4-FFF2-40B4-BE49-F238E27FC236}">
              <a16:creationId xmlns:a16="http://schemas.microsoft.com/office/drawing/2014/main" id="{247BA880-0A1A-4A54-A920-6274F0C50D9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4</xdr:col>
      <xdr:colOff>160020</xdr:colOff>
      <xdr:row>2</xdr:row>
      <xdr:rowOff>83820</xdr:rowOff>
    </xdr:from>
    <xdr:to>
      <xdr:col>13</xdr:col>
      <xdr:colOff>251460</xdr:colOff>
      <xdr:row>20</xdr:row>
      <xdr:rowOff>45720</xdr:rowOff>
    </xdr:to>
    <xdr:graphicFrame macro="">
      <xdr:nvGraphicFramePr>
        <xdr:cNvPr id="2" name="Chart 1">
          <a:extLst>
            <a:ext uri="{FF2B5EF4-FFF2-40B4-BE49-F238E27FC236}">
              <a16:creationId xmlns:a16="http://schemas.microsoft.com/office/drawing/2014/main" id="{9D423FC0-1BD9-4FB2-8875-0D4FA818E92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2</xdr:col>
      <xdr:colOff>22860</xdr:colOff>
      <xdr:row>1</xdr:row>
      <xdr:rowOff>129540</xdr:rowOff>
    </xdr:from>
    <xdr:to>
      <xdr:col>9</xdr:col>
      <xdr:colOff>449580</xdr:colOff>
      <xdr:row>17</xdr:row>
      <xdr:rowOff>53340</xdr:rowOff>
    </xdr:to>
    <xdr:graphicFrame macro="">
      <xdr:nvGraphicFramePr>
        <xdr:cNvPr id="2" name="Chart 1">
          <a:extLst>
            <a:ext uri="{FF2B5EF4-FFF2-40B4-BE49-F238E27FC236}">
              <a16:creationId xmlns:a16="http://schemas.microsoft.com/office/drawing/2014/main" id="{1E09FAE6-8184-461F-834E-3DB9FBE69B2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533400</xdr:colOff>
      <xdr:row>1</xdr:row>
      <xdr:rowOff>144780</xdr:rowOff>
    </xdr:from>
    <xdr:to>
      <xdr:col>15</xdr:col>
      <xdr:colOff>190500</xdr:colOff>
      <xdr:row>16</xdr:row>
      <xdr:rowOff>144780</xdr:rowOff>
    </xdr:to>
    <xdr:graphicFrame macro="">
      <xdr:nvGraphicFramePr>
        <xdr:cNvPr id="3" name="Chart 2">
          <a:extLst>
            <a:ext uri="{FF2B5EF4-FFF2-40B4-BE49-F238E27FC236}">
              <a16:creationId xmlns:a16="http://schemas.microsoft.com/office/drawing/2014/main" id="{A8FD8343-7EC5-45F4-A68B-2533B782847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14</xdr:col>
      <xdr:colOff>327660</xdr:colOff>
      <xdr:row>18</xdr:row>
      <xdr:rowOff>30480</xdr:rowOff>
    </xdr:from>
    <xdr:to>
      <xdr:col>24</xdr:col>
      <xdr:colOff>556260</xdr:colOff>
      <xdr:row>33</xdr:row>
      <xdr:rowOff>30480</xdr:rowOff>
    </xdr:to>
    <xdr:graphicFrame macro="">
      <xdr:nvGraphicFramePr>
        <xdr:cNvPr id="4" name="Chart 3">
          <a:extLst>
            <a:ext uri="{FF2B5EF4-FFF2-40B4-BE49-F238E27FC236}">
              <a16:creationId xmlns:a16="http://schemas.microsoft.com/office/drawing/2014/main" id="{204BBA22-6C8C-43E1-9183-0C713C58637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xdr:col>
      <xdr:colOff>548640</xdr:colOff>
      <xdr:row>18</xdr:row>
      <xdr:rowOff>30480</xdr:rowOff>
    </xdr:from>
    <xdr:to>
      <xdr:col>14</xdr:col>
      <xdr:colOff>205740</xdr:colOff>
      <xdr:row>32</xdr:row>
      <xdr:rowOff>144780</xdr:rowOff>
    </xdr:to>
    <xdr:graphicFrame macro="">
      <xdr:nvGraphicFramePr>
        <xdr:cNvPr id="5" name="Chart 4">
          <a:extLst>
            <a:ext uri="{FF2B5EF4-FFF2-40B4-BE49-F238E27FC236}">
              <a16:creationId xmlns:a16="http://schemas.microsoft.com/office/drawing/2014/main" id="{08F8AC97-C453-4DBB-9FEC-EF4380129D8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15</xdr:col>
      <xdr:colOff>274320</xdr:colOff>
      <xdr:row>1</xdr:row>
      <xdr:rowOff>144780</xdr:rowOff>
    </xdr:from>
    <xdr:to>
      <xdr:col>24</xdr:col>
      <xdr:colOff>579120</xdr:colOff>
      <xdr:row>17</xdr:row>
      <xdr:rowOff>60960</xdr:rowOff>
    </xdr:to>
    <xdr:graphicFrame macro="">
      <xdr:nvGraphicFramePr>
        <xdr:cNvPr id="6" name="Chart 5">
          <a:extLst>
            <a:ext uri="{FF2B5EF4-FFF2-40B4-BE49-F238E27FC236}">
              <a16:creationId xmlns:a16="http://schemas.microsoft.com/office/drawing/2014/main" id="{EB471CCD-138B-4CC5-8197-DCDDB19A11E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0</xdr:col>
      <xdr:colOff>7620</xdr:colOff>
      <xdr:row>1</xdr:row>
      <xdr:rowOff>121920</xdr:rowOff>
    </xdr:from>
    <xdr:to>
      <xdr:col>1</xdr:col>
      <xdr:colOff>495300</xdr:colOff>
      <xdr:row>15</xdr:row>
      <xdr:rowOff>28575</xdr:rowOff>
    </xdr:to>
    <mc:AlternateContent xmlns:mc="http://schemas.openxmlformats.org/markup-compatibility/2006" xmlns:a14="http://schemas.microsoft.com/office/drawing/2010/main">
      <mc:Choice Requires="a14">
        <xdr:graphicFrame macro="">
          <xdr:nvGraphicFramePr>
            <xdr:cNvPr id="10" name="Month">
              <a:extLst>
                <a:ext uri="{FF2B5EF4-FFF2-40B4-BE49-F238E27FC236}">
                  <a16:creationId xmlns:a16="http://schemas.microsoft.com/office/drawing/2014/main" id="{FCBF38FD-D5CA-49B2-80FA-E3F1029E1075}"/>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mlns="">
        <xdr:sp macro="" textlink="">
          <xdr:nvSpPr>
            <xdr:cNvPr id="0" name=""/>
            <xdr:cNvSpPr>
              <a:spLocks noTextEdit="1"/>
            </xdr:cNvSpPr>
          </xdr:nvSpPr>
          <xdr:spPr>
            <a:xfrm>
              <a:off x="7620" y="449580"/>
              <a:ext cx="1097280" cy="2466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7620</xdr:colOff>
      <xdr:row>15</xdr:row>
      <xdr:rowOff>60960</xdr:rowOff>
    </xdr:from>
    <xdr:to>
      <xdr:col>1</xdr:col>
      <xdr:colOff>449580</xdr:colOff>
      <xdr:row>23</xdr:row>
      <xdr:rowOff>175259</xdr:rowOff>
    </xdr:to>
    <mc:AlternateContent xmlns:mc="http://schemas.openxmlformats.org/markup-compatibility/2006" xmlns:a14="http://schemas.microsoft.com/office/drawing/2010/main">
      <mc:Choice Requires="a14">
        <xdr:graphicFrame macro="">
          <xdr:nvGraphicFramePr>
            <xdr:cNvPr id="11" name="Year">
              <a:extLst>
                <a:ext uri="{FF2B5EF4-FFF2-40B4-BE49-F238E27FC236}">
                  <a16:creationId xmlns:a16="http://schemas.microsoft.com/office/drawing/2014/main" id="{AAFC9D24-7926-448A-A6E0-AA75C1A523F7}"/>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7620" y="2948940"/>
              <a:ext cx="1051560" cy="157733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24</xdr:row>
      <xdr:rowOff>0</xdr:rowOff>
    </xdr:from>
    <xdr:to>
      <xdr:col>1</xdr:col>
      <xdr:colOff>464820</xdr:colOff>
      <xdr:row>32</xdr:row>
      <xdr:rowOff>22859</xdr:rowOff>
    </xdr:to>
    <mc:AlternateContent xmlns:mc="http://schemas.openxmlformats.org/markup-compatibility/2006" xmlns:a14="http://schemas.microsoft.com/office/drawing/2010/main">
      <mc:Choice Requires="a14">
        <xdr:graphicFrame macro="">
          <xdr:nvGraphicFramePr>
            <xdr:cNvPr id="12" name="Quarters">
              <a:extLst>
                <a:ext uri="{FF2B5EF4-FFF2-40B4-BE49-F238E27FC236}">
                  <a16:creationId xmlns:a16="http://schemas.microsoft.com/office/drawing/2014/main" id="{617D38E7-ABF8-4261-8352-5051429AC238}"/>
                </a:ext>
              </a:extLst>
            </xdr:cNvPr>
            <xdr:cNvGraphicFramePr/>
          </xdr:nvGraphicFramePr>
          <xdr:xfrm>
            <a:off x="0" y="0"/>
            <a:ext cx="0" cy="0"/>
          </xdr:xfrm>
          <a:graphic>
            <a:graphicData uri="http://schemas.microsoft.com/office/drawing/2010/slicer">
              <sle:slicer xmlns:sle="http://schemas.microsoft.com/office/drawing/2010/slicer" name="Quarters"/>
            </a:graphicData>
          </a:graphic>
        </xdr:graphicFrame>
      </mc:Choice>
      <mc:Fallback xmlns="">
        <xdr:sp macro="" textlink="">
          <xdr:nvSpPr>
            <xdr:cNvPr id="0" name=""/>
            <xdr:cNvSpPr>
              <a:spLocks noTextEdit="1"/>
            </xdr:cNvSpPr>
          </xdr:nvSpPr>
          <xdr:spPr>
            <a:xfrm>
              <a:off x="0" y="4533900"/>
              <a:ext cx="1074420" cy="14858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min" refreshedDate="45549.547585763888" createdVersion="6" refreshedVersion="6" minRefreshableVersion="3" recordCount="3984" xr:uid="{5A3659A1-9C11-40DE-B451-581AA81EF84E}">
  <cacheSource type="worksheet">
    <worksheetSource name="OneDrive_2024_09_13"/>
  </cacheSource>
  <cacheFields count="17">
    <cacheField name="Order ID" numFmtId="0">
      <sharedItems containsSemiMixedTypes="0" containsString="0" containsNumber="1" containsInteger="1" minValue="100049" maxValue="999861"/>
    </cacheField>
    <cacheField name="Customer ID" numFmtId="0">
      <sharedItems containsSemiMixedTypes="0" containsString="0" containsNumber="1" containsInteger="1" minValue="152689" maxValue="985245"/>
    </cacheField>
    <cacheField name="Customer Name" numFmtId="0">
      <sharedItems count="5">
        <s v="Park &amp; Eat LLC"/>
        <s v="YT Restaurants"/>
        <s v="Quick Bite Convenience Stores"/>
        <s v="Cascade Grovers"/>
        <s v="Acme Grocery Stores"/>
      </sharedItems>
    </cacheField>
    <cacheField name="Cookies Shipped" numFmtId="0">
      <sharedItems containsSemiMixedTypes="0" containsString="0" containsNumber="1" containsInteger="1" minValue="50" maxValue="1000"/>
    </cacheField>
    <cacheField name="Revenue" numFmtId="0">
      <sharedItems containsSemiMixedTypes="0" containsString="0" containsNumber="1" containsInteger="1" minValue="250" maxValue="5000" count="914">
        <n v="1890"/>
        <n v="2925"/>
        <n v="4245"/>
        <n v="3305"/>
        <n v="1250"/>
        <n v="3815"/>
        <n v="4020"/>
        <n v="3205"/>
        <n v="3845"/>
        <n v="4730"/>
        <n v="3720"/>
        <n v="2135"/>
        <n v="440"/>
        <n v="3220"/>
        <n v="420"/>
        <n v="1020"/>
        <n v="4720"/>
        <n v="1685"/>
        <n v="1045"/>
        <n v="3405"/>
        <n v="4040"/>
        <n v="4825"/>
        <n v="4450"/>
        <n v="465"/>
        <n v="1705"/>
        <n v="3050"/>
        <n v="1775"/>
        <n v="3825"/>
        <n v="4565"/>
        <n v="360"/>
        <n v="4015"/>
        <n v="930"/>
        <n v="4620"/>
        <n v="4220"/>
        <n v="1265"/>
        <n v="2760"/>
        <n v="2595"/>
        <n v="740"/>
        <n v="660"/>
        <n v="3540"/>
        <n v="2360"/>
        <n v="3515"/>
        <n v="2975"/>
        <n v="875"/>
        <n v="2985"/>
        <n v="345"/>
        <n v="2545"/>
        <n v="1270"/>
        <n v="3325"/>
        <n v="2025"/>
        <n v="4335"/>
        <n v="1645"/>
        <n v="500"/>
        <n v="4905"/>
        <n v="1625"/>
        <n v="4135"/>
        <n v="2375"/>
        <n v="1950"/>
        <n v="3805"/>
        <n v="4330"/>
        <n v="1075"/>
        <n v="2260"/>
        <n v="2455"/>
        <n v="2030"/>
        <n v="1530"/>
        <n v="4440"/>
        <n v="2600"/>
        <n v="1825"/>
        <n v="2020"/>
        <n v="3830"/>
        <n v="1035"/>
        <n v="335"/>
        <n v="3235"/>
        <n v="1315"/>
        <n v="720"/>
        <n v="2725"/>
        <n v="4990"/>
        <n v="4355"/>
        <n v="2245"/>
        <n v="3995"/>
        <n v="1730"/>
        <n v="670"/>
        <n v="1785"/>
        <n v="795"/>
        <n v="3885"/>
        <n v="2860"/>
        <n v="1450"/>
        <n v="4095"/>
        <n v="1690"/>
        <n v="2410"/>
        <n v="3475"/>
        <n v="3970"/>
        <n v="4505"/>
        <n v="2060"/>
        <n v="1430"/>
        <n v="3985"/>
        <n v="4475"/>
        <n v="2055"/>
        <n v="3055"/>
        <n v="2880"/>
        <n v="1480"/>
        <n v="3350"/>
        <n v="425"/>
        <n v="2370"/>
        <n v="1365"/>
        <n v="1545"/>
        <n v="3840"/>
        <n v="1000"/>
        <n v="4805"/>
        <n v="4540"/>
        <n v="3790"/>
        <n v="2250"/>
        <n v="505"/>
        <n v="4695"/>
        <n v="2585"/>
        <n v="3605"/>
        <n v="1770"/>
        <n v="3615"/>
        <n v="275"/>
        <n v="4535"/>
        <n v="2345"/>
        <n v="1260"/>
        <n v="4740"/>
        <n v="3465"/>
        <n v="4680"/>
        <n v="2920"/>
        <n v="4745"/>
        <n v="900"/>
        <n v="885"/>
        <n v="1660"/>
        <n v="350"/>
        <n v="1205"/>
        <n v="3855"/>
        <n v="3520"/>
        <n v="1085"/>
        <n v="1385"/>
        <n v="4025"/>
        <n v="3570"/>
        <n v="2520"/>
        <n v="2565"/>
        <n v="3810"/>
        <n v="2475"/>
        <n v="475"/>
        <n v="1875"/>
        <n v="290"/>
        <n v="2815"/>
        <n v="2120"/>
        <n v="1065"/>
        <n v="2640"/>
        <n v="4800"/>
        <n v="710"/>
        <n v="4545"/>
        <n v="840"/>
        <n v="3775"/>
        <n v="2785"/>
        <n v="2280"/>
        <n v="4950"/>
        <n v="2170"/>
        <n v="3680"/>
        <n v="2690"/>
        <n v="2240"/>
        <n v="1490"/>
        <n v="4110"/>
        <n v="2510"/>
        <n v="525"/>
        <n v="2685"/>
        <n v="3510"/>
        <n v="450"/>
        <n v="400"/>
        <n v="3210"/>
        <n v="3880"/>
        <n v="4760"/>
        <n v="1030"/>
        <n v="2195"/>
        <n v="4570"/>
        <n v="2115"/>
        <n v="2745"/>
        <n v="3655"/>
        <n v="2100"/>
        <n v="3180"/>
        <n v="985"/>
        <n v="3685"/>
        <n v="1400"/>
        <n v="3395"/>
        <n v="470"/>
        <n v="2220"/>
        <n v="2085"/>
        <n v="430"/>
        <n v="1565"/>
        <n v="4885"/>
        <n v="1820"/>
        <n v="3375"/>
        <n v="2465"/>
        <n v="1305"/>
        <n v="775"/>
        <n v="2790"/>
        <n v="1740"/>
        <n v="2305"/>
        <n v="4360"/>
        <n v="1735"/>
        <n v="1940"/>
        <n v="945"/>
        <n v="755"/>
        <n v="2440"/>
        <n v="2390"/>
        <n v="935"/>
        <n v="4585"/>
        <n v="4270"/>
        <n v="1945"/>
        <n v="4960"/>
        <n v="3290"/>
        <n v="600"/>
        <n v="1130"/>
        <n v="2265"/>
        <n v="4815"/>
        <n v="655"/>
        <n v="575"/>
        <n v="2575"/>
        <n v="995"/>
        <n v="3645"/>
        <n v="1425"/>
        <n v="3695"/>
        <n v="285"/>
        <n v="3150"/>
        <n v="2825"/>
        <n v="2450"/>
        <n v="2615"/>
        <n v="2485"/>
        <n v="4085"/>
        <n v="845"/>
        <n v="3230"/>
        <n v="1215"/>
        <n v="3660"/>
        <n v="1115"/>
        <n v="2670"/>
        <n v="1510"/>
        <n v="4875"/>
        <n v="1655"/>
        <n v="895"/>
        <n v="2330"/>
        <n v="3470"/>
        <n v="300"/>
        <n v="3525"/>
        <n v="3585"/>
        <n v="4065"/>
        <n v="680"/>
        <n v="3115"/>
        <n v="4655"/>
        <n v="3955"/>
        <n v="3060"/>
        <n v="4410"/>
        <n v="415"/>
        <n v="1470"/>
        <n v="3485"/>
        <n v="2850"/>
        <n v="4500"/>
        <n v="1395"/>
        <n v="1815"/>
        <n v="4835"/>
        <n v="2875"/>
        <n v="2755"/>
        <n v="650"/>
        <n v="455"/>
        <n v="3715"/>
        <n v="570"/>
        <n v="2255"/>
        <n v="1125"/>
        <n v="4925"/>
        <n v="690"/>
        <n v="4625"/>
        <n v="3360"/>
        <n v="590"/>
        <n v="4975"/>
        <n v="1855"/>
        <n v="4170"/>
        <n v="1245"/>
        <n v="950"/>
        <n v="1155"/>
        <n v="3740"/>
        <n v="4910"/>
        <n v="2290"/>
        <n v="260"/>
        <n v="580"/>
        <n v="1910"/>
        <n v="3400"/>
        <n v="1570"/>
        <n v="4180"/>
        <n v="3085"/>
        <n v="2905"/>
        <n v="3820"/>
        <n v="2095"/>
        <n v="1405"/>
        <n v="1895"/>
        <n v="685"/>
        <n v="445"/>
        <n v="1620"/>
        <n v="4515"/>
        <n v="3040"/>
        <n v="490"/>
        <n v="1255"/>
        <n v="2830"/>
        <n v="3435"/>
        <n v="4945"/>
        <n v="3365"/>
        <n v="1650"/>
        <n v="560"/>
        <n v="3410"/>
        <n v="1025"/>
        <n v="1830"/>
        <n v="3355"/>
        <n v="1915"/>
        <n v="540"/>
        <n v="1710"/>
        <n v="975"/>
        <n v="860"/>
        <n v="4205"/>
        <n v="2110"/>
        <n v="1550"/>
        <n v="4575"/>
        <n v="2140"/>
        <n v="2855"/>
        <n v="855"/>
        <n v="1320"/>
        <n v="3865"/>
        <n v="2415"/>
        <n v="1590"/>
        <n v="2150"/>
        <n v="3255"/>
        <n v="4490"/>
        <n v="3920"/>
        <n v="3890"/>
        <n v="2010"/>
        <n v="3835"/>
        <n v="3850"/>
        <n v="1805"/>
        <n v="3595"/>
        <n v="1455"/>
        <n v="915"/>
        <n v="1885"/>
        <n v="4935"/>
        <n v="1695"/>
        <n v="880"/>
        <n v="3550"/>
        <n v="405"/>
        <n v="2550"/>
        <n v="3065"/>
        <n v="2820"/>
        <n v="2730"/>
        <n v="4150"/>
        <n v="1310"/>
        <n v="4200"/>
        <n v="4830"/>
        <n v="1715"/>
        <n v="4455"/>
        <n v="1745"/>
        <n v="1285"/>
        <n v="625"/>
        <n v="4090"/>
        <n v="2065"/>
        <n v="4000"/>
        <n v="3860"/>
        <n v="1780"/>
        <n v="3215"/>
        <n v="3425"/>
        <n v="4645"/>
        <n v="1610"/>
        <n v="3625"/>
        <n v="1500"/>
        <n v="1015"/>
        <n v="3980"/>
        <n v="1190"/>
        <n v="1865"/>
        <n v="3265"/>
        <n v="1220"/>
        <n v="1675"/>
        <n v="4970"/>
        <n v="1635"/>
        <n v="4420"/>
        <n v="1755"/>
        <n v="3915"/>
        <n v="980"/>
        <n v="1135"/>
        <n v="645"/>
        <n v="1410"/>
        <n v="4030"/>
        <n v="3750"/>
        <n v="4175"/>
        <n v="2105"/>
        <n v="4005"/>
        <n v="3950"/>
        <n v="3940"/>
        <n v="1300"/>
        <n v="4685"/>
        <n v="4820"/>
        <n v="4765"/>
        <n v="2445"/>
        <n v="4840"/>
        <n v="4610"/>
        <n v="2650"/>
        <n v="1055"/>
        <n v="1390"/>
        <n v="4305"/>
        <n v="1750"/>
        <n v="1350"/>
        <n v="4870"/>
        <n v="2270"/>
        <n v="2420"/>
        <n v="1345"/>
        <n v="1980"/>
        <n v="605"/>
        <n v="2870"/>
        <n v="2705"/>
        <n v="4660"/>
        <n v="3300"/>
        <n v="2145"/>
        <n v="3225"/>
        <n v="4235"/>
        <n v="4405"/>
        <n v="1930"/>
        <n v="4525"/>
        <n v="4050"/>
        <n v="1445"/>
        <n v="4370"/>
        <n v="545"/>
        <n v="4395"/>
        <n v="835"/>
        <n v="4595"/>
        <n v="4385"/>
        <n v="325"/>
        <n v="310"/>
        <n v="3245"/>
        <n v="2070"/>
        <n v="4010"/>
        <n v="4055"/>
        <n v="4140"/>
        <n v="3580"/>
        <n v="2340"/>
        <n v="820"/>
        <n v="2660"/>
        <n v="1415"/>
        <n v="2430"/>
        <n v="1935"/>
        <n v="905"/>
        <n v="990"/>
        <n v="2620"/>
        <n v="4340"/>
        <n v="1845"/>
        <n v="4445"/>
        <n v="3800"/>
        <n v="3010"/>
        <n v="1120"/>
        <n v="2715"/>
        <n v="2810"/>
        <n v="4250"/>
        <n v="280"/>
        <n v="3160"/>
        <n v="2665"/>
        <n v="365"/>
        <n v="2950"/>
        <n v="1230"/>
        <n v="3310"/>
        <n v="2800"/>
        <n v="925"/>
        <n v="2940"/>
        <n v="4310"/>
        <n v="3690"/>
        <n v="2050"/>
        <n v="3730"/>
        <n v="2385"/>
        <n v="4755"/>
        <n v="1235"/>
        <n v="2915"/>
        <n v="1145"/>
        <n v="3930"/>
        <n v="2205"/>
        <n v="510"/>
        <n v="2160"/>
        <n v="3345"/>
        <n v="4280"/>
        <n v="1100"/>
        <n v="1420"/>
        <n v="3330"/>
        <n v="3480"/>
        <n v="615"/>
        <n v="3095"/>
        <n v="295"/>
        <n v="3900"/>
        <n v="3725"/>
        <n v="3175"/>
        <n v="1720"/>
        <n v="2965"/>
        <n v="2490"/>
        <n v="2580"/>
        <n v="3760"/>
        <n v="1680"/>
        <n v="3735"/>
        <n v="2710"/>
        <n v="1520"/>
        <n v="4470"/>
        <n v="2990"/>
        <n v="3460"/>
        <n v="1640"/>
        <n v="3590"/>
        <n v="1725"/>
        <n v="3770"/>
        <n v="2325"/>
        <n v="1175"/>
        <n v="565"/>
        <n v="4390"/>
        <n v="3075"/>
        <n v="4045"/>
        <n v="3005"/>
        <n v="1040"/>
        <n v="2845"/>
        <n v="535"/>
        <n v="3335"/>
        <n v="970"/>
        <n v="4435"/>
        <n v="2075"/>
        <n v="4130"/>
        <n v="2675"/>
        <n v="2500"/>
        <n v="770"/>
        <n v="2885"/>
        <n v="4160"/>
        <n v="4225"/>
        <n v="2655"/>
        <n v="1185"/>
        <n v="4295"/>
        <n v="3705"/>
        <n v="3450"/>
        <n v="385"/>
        <n v="4940"/>
        <n v="3030"/>
        <n v="4520"/>
        <n v="2040"/>
        <n v="725"/>
        <n v="3120"/>
        <n v="3600"/>
        <n v="4785"/>
        <n v="2180"/>
        <n v="4165"/>
        <n v="2200"/>
        <n v="2735"/>
        <n v="2555"/>
        <n v="2425"/>
        <n v="340"/>
        <n v="2680"/>
        <n v="4590"/>
        <n v="4995"/>
        <n v="4195"/>
        <n v="1840"/>
        <n v="1355"/>
        <n v="1615"/>
        <n v="4120"/>
        <n v="3665"/>
        <n v="4190"/>
        <n v="745"/>
        <n v="2750"/>
        <n v="3785"/>
        <n v="1195"/>
        <n v="3020"/>
        <n v="2155"/>
        <n v="3780"/>
        <n v="3755"/>
        <n v="1700"/>
        <n v="2235"/>
        <n v="3025"/>
        <n v="705"/>
        <n v="2865"/>
        <n v="3370"/>
        <n v="1595"/>
        <n v="1800"/>
        <n v="1900"/>
        <n v="2320"/>
        <n v="1080"/>
        <n v="1965"/>
        <n v="2630"/>
        <n v="2900"/>
        <n v="1760"/>
        <n v="2045"/>
        <n v="4275"/>
        <n v="3910"/>
        <n v="3200"/>
        <n v="2315"/>
        <n v="785"/>
        <n v="1630"/>
        <n v="3745"/>
        <n v="2895"/>
        <n v="250"/>
        <n v="550"/>
        <n v="665"/>
        <n v="3125"/>
        <n v="3035"/>
        <n v="3340"/>
        <n v="3530"/>
        <n v="2225"/>
        <n v="2460"/>
        <n v="4185"/>
        <n v="1070"/>
        <n v="555"/>
        <n v="3090"/>
        <n v="2980"/>
        <n v="1140"/>
        <n v="750"/>
        <n v="2930"/>
        <n v="3165"/>
        <n v="4665"/>
        <n v="955"/>
        <n v="375"/>
        <n v="1475"/>
        <n v="1525"/>
        <n v="2935"/>
        <n v="2835"/>
        <n v="810"/>
        <n v="3630"/>
        <n v="4560"/>
        <n v="495"/>
        <n v="1005"/>
        <n v="700"/>
        <n v="4775"/>
        <n v="2805"/>
        <n v="2480"/>
        <n v="3000"/>
        <n v="3620"/>
        <n v="4895"/>
        <n v="2605"/>
        <n v="2635"/>
        <n v="610"/>
        <n v="4365"/>
        <n v="4650"/>
        <n v="3110"/>
        <n v="2560"/>
        <n v="2335"/>
        <n v="1325"/>
        <n v="3045"/>
        <n v="4495"/>
        <n v="3555"/>
        <n v="4725"/>
        <n v="1605"/>
        <n v="4880"/>
        <n v="2405"/>
        <n v="3140"/>
        <n v="3875"/>
        <n v="825"/>
        <n v="3320"/>
        <n v="515"/>
        <n v="1850"/>
        <n v="3535"/>
        <n v="370"/>
        <n v="4155"/>
        <n v="3495"/>
        <n v="1600"/>
        <n v="3945"/>
        <n v="4465"/>
        <n v="4290"/>
        <n v="2285"/>
        <n v="2435"/>
        <n v="1375"/>
        <n v="395"/>
        <n v="2005"/>
        <n v="1955"/>
        <n v="715"/>
        <n v="675"/>
        <n v="1360"/>
        <n v="4635"/>
        <n v="3710"/>
        <n v="3170"/>
        <n v="4920"/>
        <n v="2770"/>
        <n v="2645"/>
        <n v="3905"/>
        <n v="4810"/>
        <n v="330"/>
        <n v="4915"/>
        <n v="4640"/>
        <n v="2090"/>
        <n v="850"/>
        <n v="3130"/>
        <n v="3275"/>
        <n v="3295"/>
        <n v="4605"/>
        <n v="890"/>
        <n v="3105"/>
        <n v="520"/>
        <n v="270"/>
        <n v="3575"/>
        <n v="2540"/>
        <n v="3870"/>
        <n v="1335"/>
        <n v="4415"/>
        <n v="3990"/>
        <n v="4060"/>
        <n v="1180"/>
        <n v="3965"/>
        <n v="4125"/>
        <n v="1380"/>
        <n v="2470"/>
        <n v="1160"/>
        <n v="1765"/>
        <n v="2395"/>
        <n v="3670"/>
        <n v="3270"/>
        <n v="255"/>
        <n v="2740"/>
        <n v="3315"/>
        <n v="805"/>
        <n v="4145"/>
        <n v="1860"/>
        <n v="4770"/>
        <n v="3565"/>
        <n v="2165"/>
        <n v="3635"/>
        <n v="1295"/>
        <n v="3195"/>
        <n v="2080"/>
        <n v="4845"/>
        <n v="595"/>
        <n v="2625"/>
        <n v="2960"/>
        <n v="1150"/>
        <n v="4600"/>
        <n v="4955"/>
        <n v="2215"/>
        <n v="3795"/>
        <n v="3925"/>
        <n v="800"/>
        <n v="1810"/>
        <n v="4855"/>
        <n v="735"/>
        <n v="1170"/>
        <n v="780"/>
        <n v="730"/>
        <n v="4675"/>
        <n v="4285"/>
        <n v="4795"/>
        <n v="3765"/>
        <n v="3190"/>
        <n v="2230"/>
        <n v="3650"/>
        <n v="3015"/>
        <n v="2035"/>
        <n v="1290"/>
        <n v="2530"/>
        <n v="1795"/>
        <n v="3250"/>
        <n v="3455"/>
        <n v="4210"/>
        <n v="4580"/>
        <n v="4710"/>
        <n v="2380"/>
        <n v="4930"/>
        <n v="1460"/>
        <n v="3185"/>
        <n v="1110"/>
        <n v="4850"/>
        <n v="485"/>
        <n v="2910"/>
        <n v="2720"/>
        <n v="2130"/>
        <n v="2015"/>
        <n v="5000"/>
        <n v="1970"/>
        <n v="830"/>
        <n v="4320"/>
        <n v="2310"/>
        <n v="4890"/>
        <n v="1495"/>
        <n v="4510"/>
        <n v="4705"/>
        <n v="4255"/>
        <n v="4690"/>
        <n v="760"/>
        <n v="2995"/>
        <n v="870"/>
        <n v="3500"/>
        <n v="1925"/>
        <n v="1835"/>
        <n v="4230"/>
        <n v="1975"/>
        <n v="815"/>
        <n v="3675"/>
        <n v="2275"/>
        <n v="585"/>
        <n v="3445"/>
        <n v="3135"/>
        <n v="2535"/>
        <n v="1985"/>
        <n v="3700"/>
        <n v="1485"/>
        <n v="410"/>
        <n v="4550"/>
        <n v="480"/>
        <n v="4980"/>
        <n v="1210"/>
        <n v="355"/>
        <n v="965"/>
        <n v="640"/>
        <n v="1505"/>
        <n v="920"/>
        <n v="2610"/>
        <n v="2355"/>
        <n v="305"/>
        <n v="4425"/>
        <n v="4670"/>
        <n v="1340"/>
        <n v="1905"/>
        <n v="3895"/>
        <n v="2125"/>
        <n v="2185"/>
        <n v="2955"/>
        <n v="3390"/>
        <n v="1540"/>
        <n v="4615"/>
        <n v="1435"/>
        <n v="4780"/>
        <n v="4400"/>
        <n v="3440"/>
        <n v="4985"/>
        <n v="1165"/>
        <n v="1200"/>
        <n v="2890"/>
        <n v="1790"/>
        <n v="2840"/>
        <n v="4735"/>
        <n v="3285"/>
        <n v="2000"/>
        <n v="3430"/>
        <n v="4075"/>
        <n v="2495"/>
        <n v="1225"/>
        <n v="2515"/>
        <n v="2350"/>
        <n v="3415"/>
        <n v="2525"/>
        <n v="4035"/>
        <n v="3960"/>
        <n v="3380"/>
        <n v="4530"/>
        <n v="1665"/>
        <n v="1535"/>
        <n v="1465"/>
        <n v="4555"/>
        <n v="4350"/>
        <n v="1995"/>
        <n v="765"/>
        <n v="1095"/>
        <n v="2570"/>
        <n v="4480"/>
        <n v="3385"/>
        <n v="865"/>
        <n v="380"/>
        <n v="1575"/>
        <n v="1240"/>
        <n v="435"/>
        <n v="1585"/>
        <n v="2505"/>
        <n v="3490"/>
        <n v="460"/>
        <n v="2695"/>
        <n v="2175"/>
        <n v="3070"/>
        <n v="2945"/>
        <n v="3240"/>
        <n v="4860"/>
        <n v="3260"/>
        <n v="4380"/>
        <n v="3100"/>
        <n v="4325"/>
        <n v="4080"/>
        <n v="630"/>
        <n v="4700"/>
        <n v="4105"/>
        <n v="3145"/>
        <n v="4865"/>
        <n v="960"/>
        <n v="4965"/>
        <n v="4790"/>
        <n v="2780"/>
        <n v="4485"/>
        <n v="4070"/>
        <n v="790"/>
        <n v="4215"/>
        <n v="3505"/>
        <n v="1440"/>
        <n v="2700"/>
        <n v="4300"/>
        <n v="4375"/>
        <n v="530"/>
        <n v="940"/>
        <n v="3080"/>
        <n v="3280"/>
        <n v="4345"/>
        <n v="4265"/>
        <n v="265"/>
        <n v="1275"/>
        <n v="1560"/>
        <n v="4460"/>
        <n v="2970"/>
        <n v="3155"/>
        <n v="2400"/>
        <n v="3935"/>
        <n v="1555"/>
        <n v="2295"/>
        <n v="1060"/>
        <n v="4715"/>
        <n v="3560"/>
        <n v="390"/>
        <n v="1370"/>
        <n v="1960"/>
        <n v="4115"/>
        <n v="1880"/>
        <n v="1105"/>
        <n v="1330"/>
      </sharedItems>
    </cacheField>
    <cacheField name="Cost" numFmtId="0">
      <sharedItems containsSemiMixedTypes="0" containsString="0" containsNumber="1" minValue="125" maxValue="2500" count="914">
        <n v="945"/>
        <n v="1462.5"/>
        <n v="2122.5"/>
        <n v="1652.5"/>
        <n v="625"/>
        <n v="1907.5"/>
        <n v="2010"/>
        <n v="1602.5"/>
        <n v="1922.5"/>
        <n v="2365"/>
        <n v="1860"/>
        <n v="1067.5"/>
        <n v="220"/>
        <n v="1610"/>
        <n v="210"/>
        <n v="510"/>
        <n v="2360"/>
        <n v="842.5"/>
        <n v="522.5"/>
        <n v="1702.5"/>
        <n v="2020"/>
        <n v="2412.5"/>
        <n v="2225"/>
        <n v="232.5"/>
        <n v="852.5"/>
        <n v="1525"/>
        <n v="887.5"/>
        <n v="1912.5"/>
        <n v="2282.5"/>
        <n v="180"/>
        <n v="2007.5"/>
        <n v="465"/>
        <n v="2310"/>
        <n v="2110"/>
        <n v="632.5"/>
        <n v="1380"/>
        <n v="1297.5"/>
        <n v="370"/>
        <n v="330"/>
        <n v="1770"/>
        <n v="1180"/>
        <n v="1757.5"/>
        <n v="1487.5"/>
        <n v="437.5"/>
        <n v="1492.5"/>
        <n v="172.5"/>
        <n v="1272.5"/>
        <n v="635"/>
        <n v="1662.5"/>
        <n v="1012.5"/>
        <n v="2167.5"/>
        <n v="822.5"/>
        <n v="250"/>
        <n v="2452.5"/>
        <n v="812.5"/>
        <n v="2067.5"/>
        <n v="1187.5"/>
        <n v="975"/>
        <n v="1902.5"/>
        <n v="2165"/>
        <n v="537.5"/>
        <n v="1130"/>
        <n v="1227.5"/>
        <n v="1015"/>
        <n v="765"/>
        <n v="2220"/>
        <n v="1300"/>
        <n v="912.5"/>
        <n v="1010"/>
        <n v="1915"/>
        <n v="517.5"/>
        <n v="167.5"/>
        <n v="1617.5"/>
        <n v="657.5"/>
        <n v="360"/>
        <n v="1362.5"/>
        <n v="2495"/>
        <n v="2177.5"/>
        <n v="1122.5"/>
        <n v="1997.5"/>
        <n v="865"/>
        <n v="335"/>
        <n v="892.5"/>
        <n v="397.5"/>
        <n v="1942.5"/>
        <n v="1430"/>
        <n v="725"/>
        <n v="2047.5"/>
        <n v="845"/>
        <n v="1205"/>
        <n v="1737.5"/>
        <n v="1985"/>
        <n v="2252.5"/>
        <n v="1030"/>
        <n v="715"/>
        <n v="1992.5"/>
        <n v="2237.5"/>
        <n v="1027.5"/>
        <n v="1527.5"/>
        <n v="1440"/>
        <n v="740"/>
        <n v="1675"/>
        <n v="212.5"/>
        <n v="1185"/>
        <n v="682.5"/>
        <n v="772.5"/>
        <n v="1920"/>
        <n v="500"/>
        <n v="2402.5"/>
        <n v="2270"/>
        <n v="1895"/>
        <n v="1125"/>
        <n v="252.5"/>
        <n v="2347.5"/>
        <n v="1292.5"/>
        <n v="1802.5"/>
        <n v="885"/>
        <n v="1807.5"/>
        <n v="137.5"/>
        <n v="2267.5"/>
        <n v="1172.5"/>
        <n v="630"/>
        <n v="2370"/>
        <n v="1732.5"/>
        <n v="2340"/>
        <n v="1460"/>
        <n v="2372.5"/>
        <n v="450"/>
        <n v="442.5"/>
        <n v="830"/>
        <n v="175"/>
        <n v="602.5"/>
        <n v="1927.5"/>
        <n v="1760"/>
        <n v="542.5"/>
        <n v="692.5"/>
        <n v="2012.5"/>
        <n v="1785"/>
        <n v="1260"/>
        <n v="1282.5"/>
        <n v="1905"/>
        <n v="1237.5"/>
        <n v="237.5"/>
        <n v="937.5"/>
        <n v="145"/>
        <n v="1407.5"/>
        <n v="1060"/>
        <n v="532.5"/>
        <n v="1320"/>
        <n v="2400"/>
        <n v="355"/>
        <n v="2272.5"/>
        <n v="420"/>
        <n v="1887.5"/>
        <n v="1392.5"/>
        <n v="1140"/>
        <n v="2475"/>
        <n v="1085"/>
        <n v="1840"/>
        <n v="1345"/>
        <n v="1120"/>
        <n v="745"/>
        <n v="2055"/>
        <n v="1255"/>
        <n v="262.5"/>
        <n v="1342.5"/>
        <n v="1755"/>
        <n v="225"/>
        <n v="200"/>
        <n v="1605"/>
        <n v="1940"/>
        <n v="2380"/>
        <n v="515"/>
        <n v="1097.5"/>
        <n v="2285"/>
        <n v="1057.5"/>
        <n v="1372.5"/>
        <n v="1827.5"/>
        <n v="1050"/>
        <n v="1590"/>
        <n v="492.5"/>
        <n v="1842.5"/>
        <n v="700"/>
        <n v="1697.5"/>
        <n v="235"/>
        <n v="1110"/>
        <n v="1042.5"/>
        <n v="215"/>
        <n v="782.5"/>
        <n v="2442.5"/>
        <n v="910"/>
        <n v="1687.5"/>
        <n v="1232.5"/>
        <n v="652.5"/>
        <n v="387.5"/>
        <n v="1395"/>
        <n v="870"/>
        <n v="1152.5"/>
        <n v="2180"/>
        <n v="867.5"/>
        <n v="970"/>
        <n v="472.5"/>
        <n v="377.5"/>
        <n v="1220"/>
        <n v="1195"/>
        <n v="467.5"/>
        <n v="2292.5"/>
        <n v="2135"/>
        <n v="972.5"/>
        <n v="2480"/>
        <n v="1645"/>
        <n v="300"/>
        <n v="565"/>
        <n v="1132.5"/>
        <n v="2407.5"/>
        <n v="327.5"/>
        <n v="287.5"/>
        <n v="1287.5"/>
        <n v="497.5"/>
        <n v="1822.5"/>
        <n v="712.5"/>
        <n v="1847.5"/>
        <n v="142.5"/>
        <n v="1575"/>
        <n v="1412.5"/>
        <n v="1225"/>
        <n v="1307.5"/>
        <n v="1242.5"/>
        <n v="2042.5"/>
        <n v="422.5"/>
        <n v="1615"/>
        <n v="607.5"/>
        <n v="1830"/>
        <n v="557.5"/>
        <n v="1335"/>
        <n v="755"/>
        <n v="2437.5"/>
        <n v="827.5"/>
        <n v="447.5"/>
        <n v="1165"/>
        <n v="1735"/>
        <n v="150"/>
        <n v="1762.5"/>
        <n v="1792.5"/>
        <n v="2032.5"/>
        <n v="340"/>
        <n v="1557.5"/>
        <n v="2327.5"/>
        <n v="1977.5"/>
        <n v="1530"/>
        <n v="2205"/>
        <n v="207.5"/>
        <n v="735"/>
        <n v="1742.5"/>
        <n v="1425"/>
        <n v="2250"/>
        <n v="697.5"/>
        <n v="907.5"/>
        <n v="2417.5"/>
        <n v="1437.5"/>
        <n v="1377.5"/>
        <n v="325"/>
        <n v="227.5"/>
        <n v="1857.5"/>
        <n v="285"/>
        <n v="1127.5"/>
        <n v="562.5"/>
        <n v="2462.5"/>
        <n v="345"/>
        <n v="2312.5"/>
        <n v="1680"/>
        <n v="295"/>
        <n v="2487.5"/>
        <n v="927.5"/>
        <n v="2085"/>
        <n v="622.5"/>
        <n v="475"/>
        <n v="577.5"/>
        <n v="1870"/>
        <n v="2455"/>
        <n v="1145"/>
        <n v="130"/>
        <n v="290"/>
        <n v="955"/>
        <n v="1700"/>
        <n v="785"/>
        <n v="2090"/>
        <n v="1542.5"/>
        <n v="1452.5"/>
        <n v="1910"/>
        <n v="1047.5"/>
        <n v="702.5"/>
        <n v="947.5"/>
        <n v="342.5"/>
        <n v="222.5"/>
        <n v="810"/>
        <n v="2257.5"/>
        <n v="1520"/>
        <n v="245"/>
        <n v="627.5"/>
        <n v="1415"/>
        <n v="1717.5"/>
        <n v="2472.5"/>
        <n v="1682.5"/>
        <n v="825"/>
        <n v="280"/>
        <n v="1705"/>
        <n v="512.5"/>
        <n v="915"/>
        <n v="1677.5"/>
        <n v="957.5"/>
        <n v="270"/>
        <n v="855"/>
        <n v="487.5"/>
        <n v="430"/>
        <n v="2102.5"/>
        <n v="1055"/>
        <n v="775"/>
        <n v="2287.5"/>
        <n v="1070"/>
        <n v="1427.5"/>
        <n v="427.5"/>
        <n v="660"/>
        <n v="1932.5"/>
        <n v="1207.5"/>
        <n v="795"/>
        <n v="1075"/>
        <n v="1627.5"/>
        <n v="2245"/>
        <n v="1960"/>
        <n v="1945"/>
        <n v="1005"/>
        <n v="1917.5"/>
        <n v="1925"/>
        <n v="902.5"/>
        <n v="1797.5"/>
        <n v="727.5"/>
        <n v="457.5"/>
        <n v="942.5"/>
        <n v="2467.5"/>
        <n v="847.5"/>
        <n v="440"/>
        <n v="1775"/>
        <n v="202.5"/>
        <n v="1275"/>
        <n v="1532.5"/>
        <n v="1410"/>
        <n v="1365"/>
        <n v="2075"/>
        <n v="655"/>
        <n v="2100"/>
        <n v="2415"/>
        <n v="857.5"/>
        <n v="2227.5"/>
        <n v="872.5"/>
        <n v="642.5"/>
        <n v="312.5"/>
        <n v="2045"/>
        <n v="1032.5"/>
        <n v="2000"/>
        <n v="1930"/>
        <n v="890"/>
        <n v="1607.5"/>
        <n v="1712.5"/>
        <n v="2322.5"/>
        <n v="805"/>
        <n v="1812.5"/>
        <n v="750"/>
        <n v="507.5"/>
        <n v="1990"/>
        <n v="595"/>
        <n v="932.5"/>
        <n v="1632.5"/>
        <n v="610"/>
        <n v="837.5"/>
        <n v="2485"/>
        <n v="817.5"/>
        <n v="2210"/>
        <n v="877.5"/>
        <n v="1957.5"/>
        <n v="490"/>
        <n v="567.5"/>
        <n v="322.5"/>
        <n v="705"/>
        <n v="2015"/>
        <n v="1875"/>
        <n v="2087.5"/>
        <n v="1052.5"/>
        <n v="2002.5"/>
        <n v="1975"/>
        <n v="1970"/>
        <n v="650"/>
        <n v="2342.5"/>
        <n v="2410"/>
        <n v="2382.5"/>
        <n v="1222.5"/>
        <n v="2420"/>
        <n v="2305"/>
        <n v="1325"/>
        <n v="527.5"/>
        <n v="695"/>
        <n v="2152.5"/>
        <n v="875"/>
        <n v="675"/>
        <n v="2435"/>
        <n v="1135"/>
        <n v="1210"/>
        <n v="672.5"/>
        <n v="990"/>
        <n v="302.5"/>
        <n v="1435"/>
        <n v="1352.5"/>
        <n v="2330"/>
        <n v="1650"/>
        <n v="1072.5"/>
        <n v="1612.5"/>
        <n v="2117.5"/>
        <n v="2202.5"/>
        <n v="965"/>
        <n v="2262.5"/>
        <n v="2025"/>
        <n v="722.5"/>
        <n v="2185"/>
        <n v="272.5"/>
        <n v="2197.5"/>
        <n v="417.5"/>
        <n v="2297.5"/>
        <n v="2192.5"/>
        <n v="162.5"/>
        <n v="155"/>
        <n v="1622.5"/>
        <n v="1035"/>
        <n v="2005"/>
        <n v="2027.5"/>
        <n v="2070"/>
        <n v="1790"/>
        <n v="1170"/>
        <n v="410"/>
        <n v="1330"/>
        <n v="707.5"/>
        <n v="1215"/>
        <n v="967.5"/>
        <n v="452.5"/>
        <n v="495"/>
        <n v="1310"/>
        <n v="2170"/>
        <n v="922.5"/>
        <n v="2222.5"/>
        <n v="1900"/>
        <n v="1505"/>
        <n v="560"/>
        <n v="1357.5"/>
        <n v="1405"/>
        <n v="2125"/>
        <n v="140"/>
        <n v="1580"/>
        <n v="1332.5"/>
        <n v="182.5"/>
        <n v="1475"/>
        <n v="615"/>
        <n v="1655"/>
        <n v="1400"/>
        <n v="462.5"/>
        <n v="1470"/>
        <n v="2155"/>
        <n v="1845"/>
        <n v="1025"/>
        <n v="1865"/>
        <n v="1192.5"/>
        <n v="2377.5"/>
        <n v="617.5"/>
        <n v="1457.5"/>
        <n v="572.5"/>
        <n v="1965"/>
        <n v="1102.5"/>
        <n v="255"/>
        <n v="1080"/>
        <n v="1672.5"/>
        <n v="2140"/>
        <n v="550"/>
        <n v="710"/>
        <n v="1665"/>
        <n v="1740"/>
        <n v="307.5"/>
        <n v="1547.5"/>
        <n v="147.5"/>
        <n v="1950"/>
        <n v="1862.5"/>
        <n v="1587.5"/>
        <n v="860"/>
        <n v="1482.5"/>
        <n v="1245"/>
        <n v="1290"/>
        <n v="1880"/>
        <n v="840"/>
        <n v="1867.5"/>
        <n v="1355"/>
        <n v="760"/>
        <n v="2235"/>
        <n v="1495"/>
        <n v="1730"/>
        <n v="820"/>
        <n v="1795"/>
        <n v="862.5"/>
        <n v="1885"/>
        <n v="1162.5"/>
        <n v="587.5"/>
        <n v="282.5"/>
        <n v="2195"/>
        <n v="1537.5"/>
        <n v="2022.5"/>
        <n v="1502.5"/>
        <n v="520"/>
        <n v="1422.5"/>
        <n v="267.5"/>
        <n v="1667.5"/>
        <n v="485"/>
        <n v="2217.5"/>
        <n v="1037.5"/>
        <n v="2065"/>
        <n v="1337.5"/>
        <n v="1250"/>
        <n v="385"/>
        <n v="1442.5"/>
        <n v="2080"/>
        <n v="2112.5"/>
        <n v="1327.5"/>
        <n v="592.5"/>
        <n v="2147.5"/>
        <n v="1852.5"/>
        <n v="1725"/>
        <n v="192.5"/>
        <n v="2470"/>
        <n v="1515"/>
        <n v="2260"/>
        <n v="1020"/>
        <n v="362.5"/>
        <n v="1560"/>
        <n v="1800"/>
        <n v="2392.5"/>
        <n v="1090"/>
        <n v="2082.5"/>
        <n v="1100"/>
        <n v="1367.5"/>
        <n v="1277.5"/>
        <n v="1212.5"/>
        <n v="170"/>
        <n v="1340"/>
        <n v="2295"/>
        <n v="2497.5"/>
        <n v="2097.5"/>
        <n v="920"/>
        <n v="677.5"/>
        <n v="807.5"/>
        <n v="2060"/>
        <n v="1832.5"/>
        <n v="2095"/>
        <n v="372.5"/>
        <n v="1375"/>
        <n v="1892.5"/>
        <n v="597.5"/>
        <n v="1510"/>
        <n v="1077.5"/>
        <n v="1890"/>
        <n v="1877.5"/>
        <n v="850"/>
        <n v="1117.5"/>
        <n v="1512.5"/>
        <n v="352.5"/>
        <n v="1432.5"/>
        <n v="1685"/>
        <n v="797.5"/>
        <n v="900"/>
        <n v="950"/>
        <n v="1160"/>
        <n v="540"/>
        <n v="982.5"/>
        <n v="1315"/>
        <n v="1450"/>
        <n v="880"/>
        <n v="1022.5"/>
        <n v="2137.5"/>
        <n v="1955"/>
        <n v="1600"/>
        <n v="1157.5"/>
        <n v="392.5"/>
        <n v="815"/>
        <n v="1872.5"/>
        <n v="1447.5"/>
        <n v="125"/>
        <n v="275"/>
        <n v="332.5"/>
        <n v="1562.5"/>
        <n v="1517.5"/>
        <n v="1670"/>
        <n v="1765"/>
        <n v="1112.5"/>
        <n v="1230"/>
        <n v="2092.5"/>
        <n v="535"/>
        <n v="277.5"/>
        <n v="1545"/>
        <n v="1490"/>
        <n v="570"/>
        <n v="375"/>
        <n v="1465"/>
        <n v="1582.5"/>
        <n v="2332.5"/>
        <n v="477.5"/>
        <n v="187.5"/>
        <n v="737.5"/>
        <n v="762.5"/>
        <n v="1467.5"/>
        <n v="1417.5"/>
        <n v="405"/>
        <n v="1815"/>
        <n v="2280"/>
        <n v="247.5"/>
        <n v="502.5"/>
        <n v="350"/>
        <n v="2387.5"/>
        <n v="1402.5"/>
        <n v="1240"/>
        <n v="1500"/>
        <n v="1810"/>
        <n v="2447.5"/>
        <n v="1302.5"/>
        <n v="1317.5"/>
        <n v="305"/>
        <n v="2182.5"/>
        <n v="2325"/>
        <n v="1555"/>
        <n v="1280"/>
        <n v="1167.5"/>
        <n v="662.5"/>
        <n v="1522.5"/>
        <n v="2247.5"/>
        <n v="1777.5"/>
        <n v="2362.5"/>
        <n v="802.5"/>
        <n v="2440"/>
        <n v="1202.5"/>
        <n v="1570"/>
        <n v="1937.5"/>
        <n v="412.5"/>
        <n v="1660"/>
        <n v="257.5"/>
        <n v="925"/>
        <n v="1767.5"/>
        <n v="185"/>
        <n v="2077.5"/>
        <n v="1747.5"/>
        <n v="800"/>
        <n v="1972.5"/>
        <n v="2232.5"/>
        <n v="2145"/>
        <n v="1142.5"/>
        <n v="1217.5"/>
        <n v="687.5"/>
        <n v="197.5"/>
        <n v="1002.5"/>
        <n v="977.5"/>
        <n v="357.5"/>
        <n v="337.5"/>
        <n v="680"/>
        <n v="2317.5"/>
        <n v="1855"/>
        <n v="1585"/>
        <n v="2460"/>
        <n v="1385"/>
        <n v="1322.5"/>
        <n v="1952.5"/>
        <n v="2405"/>
        <n v="165"/>
        <n v="2457.5"/>
        <n v="2320"/>
        <n v="1045"/>
        <n v="425"/>
        <n v="1565"/>
        <n v="1637.5"/>
        <n v="1647.5"/>
        <n v="2302.5"/>
        <n v="445"/>
        <n v="1552.5"/>
        <n v="260"/>
        <n v="135"/>
        <n v="1787.5"/>
        <n v="1270"/>
        <n v="1935"/>
        <n v="667.5"/>
        <n v="2207.5"/>
        <n v="1995"/>
        <n v="2030"/>
        <n v="590"/>
        <n v="1982.5"/>
        <n v="2062.5"/>
        <n v="690"/>
        <n v="1235"/>
        <n v="580"/>
        <n v="882.5"/>
        <n v="1197.5"/>
        <n v="1835"/>
        <n v="1635"/>
        <n v="127.5"/>
        <n v="1370"/>
        <n v="1657.5"/>
        <n v="402.5"/>
        <n v="2072.5"/>
        <n v="930"/>
        <n v="2385"/>
        <n v="1782.5"/>
        <n v="1082.5"/>
        <n v="1817.5"/>
        <n v="647.5"/>
        <n v="1597.5"/>
        <n v="1040"/>
        <n v="2422.5"/>
        <n v="297.5"/>
        <n v="1312.5"/>
        <n v="1480"/>
        <n v="575"/>
        <n v="2300"/>
        <n v="2477.5"/>
        <n v="1107.5"/>
        <n v="1897.5"/>
        <n v="1962.5"/>
        <n v="400"/>
        <n v="905"/>
        <n v="2427.5"/>
        <n v="367.5"/>
        <n v="585"/>
        <n v="390"/>
        <n v="365"/>
        <n v="2337.5"/>
        <n v="2142.5"/>
        <n v="2397.5"/>
        <n v="1882.5"/>
        <n v="1595"/>
        <n v="1115"/>
        <n v="1825"/>
        <n v="1507.5"/>
        <n v="1017.5"/>
        <n v="645"/>
        <n v="1265"/>
        <n v="897.5"/>
        <n v="1625"/>
        <n v="1727.5"/>
        <n v="2105"/>
        <n v="2290"/>
        <n v="2355"/>
        <n v="1190"/>
        <n v="2465"/>
        <n v="730"/>
        <n v="1592.5"/>
        <n v="555"/>
        <n v="2425"/>
        <n v="242.5"/>
        <n v="1455"/>
        <n v="1360"/>
        <n v="1065"/>
        <n v="1007.5"/>
        <n v="2500"/>
        <n v="985"/>
        <n v="415"/>
        <n v="2160"/>
        <n v="1155"/>
        <n v="2445"/>
        <n v="747.5"/>
        <n v="2255"/>
        <n v="2352.5"/>
        <n v="2127.5"/>
        <n v="2345"/>
        <n v="380"/>
        <n v="1497.5"/>
        <n v="435"/>
        <n v="1750"/>
        <n v="962.5"/>
        <n v="917.5"/>
        <n v="2115"/>
        <n v="987.5"/>
        <n v="407.5"/>
        <n v="1837.5"/>
        <n v="1137.5"/>
        <n v="292.5"/>
        <n v="1722.5"/>
        <n v="1567.5"/>
        <n v="1267.5"/>
        <n v="992.5"/>
        <n v="1850"/>
        <n v="742.5"/>
        <n v="205"/>
        <n v="2275"/>
        <n v="240"/>
        <n v="2490"/>
        <n v="605"/>
        <n v="177.5"/>
        <n v="482.5"/>
        <n v="320"/>
        <n v="752.5"/>
        <n v="460"/>
        <n v="1305"/>
        <n v="1177.5"/>
        <n v="152.5"/>
        <n v="2212.5"/>
        <n v="2335"/>
        <n v="670"/>
        <n v="952.5"/>
        <n v="1947.5"/>
        <n v="1062.5"/>
        <n v="1092.5"/>
        <n v="1477.5"/>
        <n v="1695"/>
        <n v="770"/>
        <n v="2307.5"/>
        <n v="717.5"/>
        <n v="2390"/>
        <n v="2200"/>
        <n v="1720"/>
        <n v="2492.5"/>
        <n v="582.5"/>
        <n v="600"/>
        <n v="1445"/>
        <n v="895"/>
        <n v="1420"/>
        <n v="2367.5"/>
        <n v="1642.5"/>
        <n v="1000"/>
        <n v="1715"/>
        <n v="2037.5"/>
        <n v="1247.5"/>
        <n v="612.5"/>
        <n v="1257.5"/>
        <n v="1175"/>
        <n v="1707.5"/>
        <n v="1262.5"/>
        <n v="2017.5"/>
        <n v="1980"/>
        <n v="1690"/>
        <n v="2265"/>
        <n v="832.5"/>
        <n v="767.5"/>
        <n v="732.5"/>
        <n v="2277.5"/>
        <n v="2175"/>
        <n v="997.5"/>
        <n v="382.5"/>
        <n v="547.5"/>
        <n v="1285"/>
        <n v="2240"/>
        <n v="1692.5"/>
        <n v="432.5"/>
        <n v="190"/>
        <n v="787.5"/>
        <n v="620"/>
        <n v="217.5"/>
        <n v="792.5"/>
        <n v="1252.5"/>
        <n v="1745"/>
        <n v="230"/>
        <n v="1347.5"/>
        <n v="1087.5"/>
        <n v="1535"/>
        <n v="1472.5"/>
        <n v="1620"/>
        <n v="2430"/>
        <n v="1630"/>
        <n v="2190"/>
        <n v="1550"/>
        <n v="2162.5"/>
        <n v="2040"/>
        <n v="315"/>
        <n v="2350"/>
        <n v="2052.5"/>
        <n v="1572.5"/>
        <n v="2432.5"/>
        <n v="480"/>
        <n v="2482.5"/>
        <n v="2395"/>
        <n v="1390"/>
        <n v="2242.5"/>
        <n v="2035"/>
        <n v="395"/>
        <n v="2107.5"/>
        <n v="1752.5"/>
        <n v="720"/>
        <n v="1350"/>
        <n v="2150"/>
        <n v="2187.5"/>
        <n v="265"/>
        <n v="470"/>
        <n v="1540"/>
        <n v="1640"/>
        <n v="2172.5"/>
        <n v="2132.5"/>
        <n v="132.5"/>
        <n v="637.5"/>
        <n v="780"/>
        <n v="2230"/>
        <n v="1485"/>
        <n v="1577.5"/>
        <n v="1200"/>
        <n v="1967.5"/>
        <n v="777.5"/>
        <n v="1147.5"/>
        <n v="530"/>
        <n v="2357.5"/>
        <n v="1780"/>
        <n v="195"/>
        <n v="685"/>
        <n v="980"/>
        <n v="2057.5"/>
        <n v="940"/>
        <n v="552.5"/>
        <n v="665"/>
      </sharedItems>
    </cacheField>
    <cacheField name="Profit" numFmtId="0">
      <sharedItems containsSemiMixedTypes="0" containsString="0" containsNumber="1" minValue="125" maxValue="2500" count="914">
        <n v="945"/>
        <n v="1462.5"/>
        <n v="2122.5"/>
        <n v="1652.5"/>
        <n v="625"/>
        <n v="1907.5"/>
        <n v="2010"/>
        <n v="1602.5"/>
        <n v="1922.5"/>
        <n v="2365"/>
        <n v="1860"/>
        <n v="1067.5"/>
        <n v="220"/>
        <n v="1610"/>
        <n v="210"/>
        <n v="510"/>
        <n v="2360"/>
        <n v="842.5"/>
        <n v="522.5"/>
        <n v="1702.5"/>
        <n v="2020"/>
        <n v="2412.5"/>
        <n v="2225"/>
        <n v="232.5"/>
        <n v="852.5"/>
        <n v="1525"/>
        <n v="887.5"/>
        <n v="1912.5"/>
        <n v="2282.5"/>
        <n v="180"/>
        <n v="2007.5"/>
        <n v="465"/>
        <n v="2310"/>
        <n v="2110"/>
        <n v="632.5"/>
        <n v="1380"/>
        <n v="1297.5"/>
        <n v="370"/>
        <n v="330"/>
        <n v="1770"/>
        <n v="1180"/>
        <n v="1757.5"/>
        <n v="1487.5"/>
        <n v="437.5"/>
        <n v="1492.5"/>
        <n v="172.5"/>
        <n v="1272.5"/>
        <n v="635"/>
        <n v="1662.5"/>
        <n v="1012.5"/>
        <n v="2167.5"/>
        <n v="822.5"/>
        <n v="250"/>
        <n v="2452.5"/>
        <n v="812.5"/>
        <n v="2067.5"/>
        <n v="1187.5"/>
        <n v="975"/>
        <n v="1902.5"/>
        <n v="2165"/>
        <n v="537.5"/>
        <n v="1130"/>
        <n v="1227.5"/>
        <n v="1015"/>
        <n v="765"/>
        <n v="2220"/>
        <n v="1300"/>
        <n v="912.5"/>
        <n v="1010"/>
        <n v="1915"/>
        <n v="517.5"/>
        <n v="167.5"/>
        <n v="1617.5"/>
        <n v="657.5"/>
        <n v="360"/>
        <n v="1362.5"/>
        <n v="2495"/>
        <n v="2177.5"/>
        <n v="1122.5"/>
        <n v="1997.5"/>
        <n v="865"/>
        <n v="335"/>
        <n v="892.5"/>
        <n v="397.5"/>
        <n v="1942.5"/>
        <n v="1430"/>
        <n v="725"/>
        <n v="2047.5"/>
        <n v="845"/>
        <n v="1205"/>
        <n v="1737.5"/>
        <n v="1985"/>
        <n v="2252.5"/>
        <n v="1030"/>
        <n v="715"/>
        <n v="1992.5"/>
        <n v="2237.5"/>
        <n v="1027.5"/>
        <n v="1527.5"/>
        <n v="1440"/>
        <n v="740"/>
        <n v="1675"/>
        <n v="212.5"/>
        <n v="1185"/>
        <n v="682.5"/>
        <n v="772.5"/>
        <n v="1920"/>
        <n v="500"/>
        <n v="2402.5"/>
        <n v="2270"/>
        <n v="1895"/>
        <n v="1125"/>
        <n v="252.5"/>
        <n v="2347.5"/>
        <n v="1292.5"/>
        <n v="1802.5"/>
        <n v="885"/>
        <n v="1807.5"/>
        <n v="137.5"/>
        <n v="2267.5"/>
        <n v="1172.5"/>
        <n v="630"/>
        <n v="2370"/>
        <n v="1732.5"/>
        <n v="2340"/>
        <n v="1460"/>
        <n v="2372.5"/>
        <n v="450"/>
        <n v="442.5"/>
        <n v="830"/>
        <n v="175"/>
        <n v="602.5"/>
        <n v="1927.5"/>
        <n v="1760"/>
        <n v="542.5"/>
        <n v="692.5"/>
        <n v="2012.5"/>
        <n v="1785"/>
        <n v="1260"/>
        <n v="1282.5"/>
        <n v="1905"/>
        <n v="1237.5"/>
        <n v="237.5"/>
        <n v="937.5"/>
        <n v="145"/>
        <n v="1407.5"/>
        <n v="1060"/>
        <n v="532.5"/>
        <n v="1320"/>
        <n v="2400"/>
        <n v="355"/>
        <n v="2272.5"/>
        <n v="420"/>
        <n v="1887.5"/>
        <n v="1392.5"/>
        <n v="1140"/>
        <n v="2475"/>
        <n v="1085"/>
        <n v="1840"/>
        <n v="1345"/>
        <n v="1120"/>
        <n v="745"/>
        <n v="2055"/>
        <n v="1255"/>
        <n v="262.5"/>
        <n v="1342.5"/>
        <n v="1755"/>
        <n v="225"/>
        <n v="200"/>
        <n v="1605"/>
        <n v="1940"/>
        <n v="2380"/>
        <n v="515"/>
        <n v="1097.5"/>
        <n v="2285"/>
        <n v="1057.5"/>
        <n v="1372.5"/>
        <n v="1827.5"/>
        <n v="1050"/>
        <n v="1590"/>
        <n v="492.5"/>
        <n v="1842.5"/>
        <n v="700"/>
        <n v="1697.5"/>
        <n v="235"/>
        <n v="1110"/>
        <n v="1042.5"/>
        <n v="215"/>
        <n v="782.5"/>
        <n v="2442.5"/>
        <n v="910"/>
        <n v="1687.5"/>
        <n v="1232.5"/>
        <n v="652.5"/>
        <n v="387.5"/>
        <n v="1395"/>
        <n v="870"/>
        <n v="1152.5"/>
        <n v="2180"/>
        <n v="867.5"/>
        <n v="970"/>
        <n v="472.5"/>
        <n v="377.5"/>
        <n v="1220"/>
        <n v="1195"/>
        <n v="467.5"/>
        <n v="2292.5"/>
        <n v="2135"/>
        <n v="972.5"/>
        <n v="2480"/>
        <n v="1645"/>
        <n v="300"/>
        <n v="565"/>
        <n v="1132.5"/>
        <n v="2407.5"/>
        <n v="327.5"/>
        <n v="287.5"/>
        <n v="1287.5"/>
        <n v="497.5"/>
        <n v="1822.5"/>
        <n v="712.5"/>
        <n v="1847.5"/>
        <n v="142.5"/>
        <n v="1575"/>
        <n v="1412.5"/>
        <n v="1225"/>
        <n v="1307.5"/>
        <n v="1242.5"/>
        <n v="2042.5"/>
        <n v="422.5"/>
        <n v="1615"/>
        <n v="607.5"/>
        <n v="1830"/>
        <n v="557.5"/>
        <n v="1335"/>
        <n v="755"/>
        <n v="2437.5"/>
        <n v="827.5"/>
        <n v="447.5"/>
        <n v="1165"/>
        <n v="1735"/>
        <n v="150"/>
        <n v="1762.5"/>
        <n v="1792.5"/>
        <n v="2032.5"/>
        <n v="340"/>
        <n v="1557.5"/>
        <n v="2327.5"/>
        <n v="1977.5"/>
        <n v="1530"/>
        <n v="2205"/>
        <n v="207.5"/>
        <n v="735"/>
        <n v="1742.5"/>
        <n v="1425"/>
        <n v="2250"/>
        <n v="697.5"/>
        <n v="907.5"/>
        <n v="2417.5"/>
        <n v="1437.5"/>
        <n v="1377.5"/>
        <n v="325"/>
        <n v="227.5"/>
        <n v="1857.5"/>
        <n v="285"/>
        <n v="1127.5"/>
        <n v="562.5"/>
        <n v="2462.5"/>
        <n v="345"/>
        <n v="2312.5"/>
        <n v="1680"/>
        <n v="295"/>
        <n v="2487.5"/>
        <n v="927.5"/>
        <n v="2085"/>
        <n v="622.5"/>
        <n v="475"/>
        <n v="577.5"/>
        <n v="1870"/>
        <n v="2455"/>
        <n v="1145"/>
        <n v="130"/>
        <n v="290"/>
        <n v="955"/>
        <n v="1700"/>
        <n v="785"/>
        <n v="2090"/>
        <n v="1542.5"/>
        <n v="1452.5"/>
        <n v="1910"/>
        <n v="1047.5"/>
        <n v="702.5"/>
        <n v="947.5"/>
        <n v="342.5"/>
        <n v="222.5"/>
        <n v="810"/>
        <n v="2257.5"/>
        <n v="1520"/>
        <n v="245"/>
        <n v="627.5"/>
        <n v="1415"/>
        <n v="1717.5"/>
        <n v="2472.5"/>
        <n v="1682.5"/>
        <n v="825"/>
        <n v="280"/>
        <n v="1705"/>
        <n v="512.5"/>
        <n v="915"/>
        <n v="1677.5"/>
        <n v="957.5"/>
        <n v="270"/>
        <n v="855"/>
        <n v="487.5"/>
        <n v="430"/>
        <n v="2102.5"/>
        <n v="1055"/>
        <n v="775"/>
        <n v="2287.5"/>
        <n v="1070"/>
        <n v="1427.5"/>
        <n v="427.5"/>
        <n v="660"/>
        <n v="1932.5"/>
        <n v="1207.5"/>
        <n v="795"/>
        <n v="1075"/>
        <n v="1627.5"/>
        <n v="2245"/>
        <n v="1960"/>
        <n v="1945"/>
        <n v="1005"/>
        <n v="1917.5"/>
        <n v="1925"/>
        <n v="902.5"/>
        <n v="1797.5"/>
        <n v="727.5"/>
        <n v="457.5"/>
        <n v="942.5"/>
        <n v="2467.5"/>
        <n v="847.5"/>
        <n v="440"/>
        <n v="1775"/>
        <n v="202.5"/>
        <n v="1275"/>
        <n v="1532.5"/>
        <n v="1410"/>
        <n v="1365"/>
        <n v="2075"/>
        <n v="655"/>
        <n v="2100"/>
        <n v="2415"/>
        <n v="857.5"/>
        <n v="2227.5"/>
        <n v="872.5"/>
        <n v="642.5"/>
        <n v="312.5"/>
        <n v="2045"/>
        <n v="1032.5"/>
        <n v="2000"/>
        <n v="1930"/>
        <n v="890"/>
        <n v="1607.5"/>
        <n v="1712.5"/>
        <n v="2322.5"/>
        <n v="805"/>
        <n v="1812.5"/>
        <n v="750"/>
        <n v="507.5"/>
        <n v="1990"/>
        <n v="595"/>
        <n v="932.5"/>
        <n v="1632.5"/>
        <n v="610"/>
        <n v="837.5"/>
        <n v="2485"/>
        <n v="817.5"/>
        <n v="2210"/>
        <n v="877.5"/>
        <n v="1957.5"/>
        <n v="490"/>
        <n v="567.5"/>
        <n v="322.5"/>
        <n v="705"/>
        <n v="2015"/>
        <n v="1875"/>
        <n v="2087.5"/>
        <n v="1052.5"/>
        <n v="2002.5"/>
        <n v="1975"/>
        <n v="1970"/>
        <n v="650"/>
        <n v="2342.5"/>
        <n v="2410"/>
        <n v="2382.5"/>
        <n v="1222.5"/>
        <n v="2420"/>
        <n v="2305"/>
        <n v="1325"/>
        <n v="527.5"/>
        <n v="695"/>
        <n v="2152.5"/>
        <n v="875"/>
        <n v="675"/>
        <n v="2435"/>
        <n v="1135"/>
        <n v="1210"/>
        <n v="672.5"/>
        <n v="990"/>
        <n v="302.5"/>
        <n v="1435"/>
        <n v="1352.5"/>
        <n v="2330"/>
        <n v="1650"/>
        <n v="1072.5"/>
        <n v="1612.5"/>
        <n v="2117.5"/>
        <n v="2202.5"/>
        <n v="965"/>
        <n v="2262.5"/>
        <n v="2025"/>
        <n v="722.5"/>
        <n v="2185"/>
        <n v="272.5"/>
        <n v="2197.5"/>
        <n v="417.5"/>
        <n v="2297.5"/>
        <n v="2192.5"/>
        <n v="162.5"/>
        <n v="155"/>
        <n v="1622.5"/>
        <n v="1035"/>
        <n v="2005"/>
        <n v="2027.5"/>
        <n v="2070"/>
        <n v="1790"/>
        <n v="1170"/>
        <n v="410"/>
        <n v="1330"/>
        <n v="707.5"/>
        <n v="1215"/>
        <n v="967.5"/>
        <n v="452.5"/>
        <n v="495"/>
        <n v="1310"/>
        <n v="2170"/>
        <n v="922.5"/>
        <n v="2222.5"/>
        <n v="1900"/>
        <n v="1505"/>
        <n v="560"/>
        <n v="1357.5"/>
        <n v="1405"/>
        <n v="2125"/>
        <n v="140"/>
        <n v="1580"/>
        <n v="1332.5"/>
        <n v="182.5"/>
        <n v="1475"/>
        <n v="615"/>
        <n v="1655"/>
        <n v="1400"/>
        <n v="462.5"/>
        <n v="1470"/>
        <n v="2155"/>
        <n v="1845"/>
        <n v="1025"/>
        <n v="1865"/>
        <n v="1192.5"/>
        <n v="2377.5"/>
        <n v="617.5"/>
        <n v="1457.5"/>
        <n v="572.5"/>
        <n v="1965"/>
        <n v="1102.5"/>
        <n v="255"/>
        <n v="1080"/>
        <n v="1672.5"/>
        <n v="2140"/>
        <n v="550"/>
        <n v="710"/>
        <n v="1665"/>
        <n v="1740"/>
        <n v="307.5"/>
        <n v="1547.5"/>
        <n v="147.5"/>
        <n v="1950"/>
        <n v="1862.5"/>
        <n v="1587.5"/>
        <n v="860"/>
        <n v="1482.5"/>
        <n v="1245"/>
        <n v="1290"/>
        <n v="1880"/>
        <n v="840"/>
        <n v="1867.5"/>
        <n v="1355"/>
        <n v="760"/>
        <n v="2235"/>
        <n v="1495"/>
        <n v="1730"/>
        <n v="820"/>
        <n v="1795"/>
        <n v="862.5"/>
        <n v="1885"/>
        <n v="1162.5"/>
        <n v="587.5"/>
        <n v="282.5"/>
        <n v="2195"/>
        <n v="1537.5"/>
        <n v="2022.5"/>
        <n v="1502.5"/>
        <n v="520"/>
        <n v="1422.5"/>
        <n v="267.5"/>
        <n v="1667.5"/>
        <n v="485"/>
        <n v="2217.5"/>
        <n v="1037.5"/>
        <n v="2065"/>
        <n v="1337.5"/>
        <n v="1250"/>
        <n v="385"/>
        <n v="1442.5"/>
        <n v="2080"/>
        <n v="2112.5"/>
        <n v="1327.5"/>
        <n v="592.5"/>
        <n v="2147.5"/>
        <n v="1852.5"/>
        <n v="1725"/>
        <n v="192.5"/>
        <n v="2470"/>
        <n v="1515"/>
        <n v="2260"/>
        <n v="1020"/>
        <n v="362.5"/>
        <n v="1560"/>
        <n v="1800"/>
        <n v="2392.5"/>
        <n v="1090"/>
        <n v="2082.5"/>
        <n v="1100"/>
        <n v="1367.5"/>
        <n v="1277.5"/>
        <n v="1212.5"/>
        <n v="170"/>
        <n v="1340"/>
        <n v="2295"/>
        <n v="2497.5"/>
        <n v="2097.5"/>
        <n v="920"/>
        <n v="677.5"/>
        <n v="807.5"/>
        <n v="2060"/>
        <n v="1832.5"/>
        <n v="2095"/>
        <n v="372.5"/>
        <n v="1375"/>
        <n v="1892.5"/>
        <n v="597.5"/>
        <n v="1510"/>
        <n v="1077.5"/>
        <n v="1890"/>
        <n v="1877.5"/>
        <n v="850"/>
        <n v="1117.5"/>
        <n v="1512.5"/>
        <n v="352.5"/>
        <n v="1432.5"/>
        <n v="1685"/>
        <n v="797.5"/>
        <n v="900"/>
        <n v="950"/>
        <n v="1160"/>
        <n v="540"/>
        <n v="982.5"/>
        <n v="1315"/>
        <n v="1450"/>
        <n v="880"/>
        <n v="1022.5"/>
        <n v="2137.5"/>
        <n v="1955"/>
        <n v="1600"/>
        <n v="1157.5"/>
        <n v="392.5"/>
        <n v="815"/>
        <n v="1872.5"/>
        <n v="1447.5"/>
        <n v="125"/>
        <n v="275"/>
        <n v="332.5"/>
        <n v="1562.5"/>
        <n v="1517.5"/>
        <n v="1670"/>
        <n v="1765"/>
        <n v="1112.5"/>
        <n v="1230"/>
        <n v="2092.5"/>
        <n v="535"/>
        <n v="277.5"/>
        <n v="1545"/>
        <n v="1490"/>
        <n v="570"/>
        <n v="375"/>
        <n v="1465"/>
        <n v="1582.5"/>
        <n v="2332.5"/>
        <n v="477.5"/>
        <n v="187.5"/>
        <n v="737.5"/>
        <n v="762.5"/>
        <n v="1467.5"/>
        <n v="1417.5"/>
        <n v="405"/>
        <n v="1815"/>
        <n v="2280"/>
        <n v="247.5"/>
        <n v="502.5"/>
        <n v="350"/>
        <n v="2387.5"/>
        <n v="1402.5"/>
        <n v="1240"/>
        <n v="1500"/>
        <n v="1810"/>
        <n v="2447.5"/>
        <n v="1302.5"/>
        <n v="1317.5"/>
        <n v="305"/>
        <n v="2182.5"/>
        <n v="2325"/>
        <n v="1555"/>
        <n v="1280"/>
        <n v="1167.5"/>
        <n v="662.5"/>
        <n v="1522.5"/>
        <n v="2247.5"/>
        <n v="1777.5"/>
        <n v="2362.5"/>
        <n v="802.5"/>
        <n v="2440"/>
        <n v="1202.5"/>
        <n v="1570"/>
        <n v="1937.5"/>
        <n v="412.5"/>
        <n v="1660"/>
        <n v="257.5"/>
        <n v="925"/>
        <n v="1767.5"/>
        <n v="185"/>
        <n v="2077.5"/>
        <n v="1747.5"/>
        <n v="800"/>
        <n v="1972.5"/>
        <n v="2232.5"/>
        <n v="2145"/>
        <n v="1142.5"/>
        <n v="1217.5"/>
        <n v="687.5"/>
        <n v="197.5"/>
        <n v="1002.5"/>
        <n v="977.5"/>
        <n v="357.5"/>
        <n v="337.5"/>
        <n v="680"/>
        <n v="2317.5"/>
        <n v="1855"/>
        <n v="1585"/>
        <n v="2460"/>
        <n v="1385"/>
        <n v="1322.5"/>
        <n v="1952.5"/>
        <n v="2405"/>
        <n v="165"/>
        <n v="2457.5"/>
        <n v="2320"/>
        <n v="1045"/>
        <n v="425"/>
        <n v="1565"/>
        <n v="1637.5"/>
        <n v="1647.5"/>
        <n v="2302.5"/>
        <n v="445"/>
        <n v="1552.5"/>
        <n v="260"/>
        <n v="135"/>
        <n v="1787.5"/>
        <n v="1270"/>
        <n v="1935"/>
        <n v="667.5"/>
        <n v="2207.5"/>
        <n v="1995"/>
        <n v="2030"/>
        <n v="590"/>
        <n v="1982.5"/>
        <n v="2062.5"/>
        <n v="690"/>
        <n v="1235"/>
        <n v="580"/>
        <n v="882.5"/>
        <n v="1197.5"/>
        <n v="1835"/>
        <n v="1635"/>
        <n v="127.5"/>
        <n v="1370"/>
        <n v="1657.5"/>
        <n v="402.5"/>
        <n v="2072.5"/>
        <n v="930"/>
        <n v="2385"/>
        <n v="1782.5"/>
        <n v="1082.5"/>
        <n v="1817.5"/>
        <n v="647.5"/>
        <n v="1597.5"/>
        <n v="1040"/>
        <n v="2422.5"/>
        <n v="297.5"/>
        <n v="1312.5"/>
        <n v="1480"/>
        <n v="575"/>
        <n v="2300"/>
        <n v="2477.5"/>
        <n v="1107.5"/>
        <n v="1897.5"/>
        <n v="1962.5"/>
        <n v="400"/>
        <n v="905"/>
        <n v="2427.5"/>
        <n v="367.5"/>
        <n v="585"/>
        <n v="390"/>
        <n v="365"/>
        <n v="2337.5"/>
        <n v="2142.5"/>
        <n v="2397.5"/>
        <n v="1882.5"/>
        <n v="1595"/>
        <n v="1115"/>
        <n v="1825"/>
        <n v="1507.5"/>
        <n v="1017.5"/>
        <n v="645"/>
        <n v="1265"/>
        <n v="897.5"/>
        <n v="1625"/>
        <n v="1727.5"/>
        <n v="2105"/>
        <n v="2290"/>
        <n v="2355"/>
        <n v="1190"/>
        <n v="2465"/>
        <n v="730"/>
        <n v="1592.5"/>
        <n v="555"/>
        <n v="2425"/>
        <n v="242.5"/>
        <n v="1455"/>
        <n v="1360"/>
        <n v="1065"/>
        <n v="1007.5"/>
        <n v="2500"/>
        <n v="985"/>
        <n v="415"/>
        <n v="2160"/>
        <n v="1155"/>
        <n v="2445"/>
        <n v="747.5"/>
        <n v="2255"/>
        <n v="2352.5"/>
        <n v="2127.5"/>
        <n v="2345"/>
        <n v="380"/>
        <n v="1497.5"/>
        <n v="435"/>
        <n v="1750"/>
        <n v="962.5"/>
        <n v="917.5"/>
        <n v="2115"/>
        <n v="987.5"/>
        <n v="407.5"/>
        <n v="1837.5"/>
        <n v="1137.5"/>
        <n v="292.5"/>
        <n v="1722.5"/>
        <n v="1567.5"/>
        <n v="1267.5"/>
        <n v="992.5"/>
        <n v="1850"/>
        <n v="742.5"/>
        <n v="205"/>
        <n v="2275"/>
        <n v="240"/>
        <n v="2490"/>
        <n v="605"/>
        <n v="177.5"/>
        <n v="482.5"/>
        <n v="320"/>
        <n v="752.5"/>
        <n v="460"/>
        <n v="1305"/>
        <n v="1177.5"/>
        <n v="152.5"/>
        <n v="2212.5"/>
        <n v="2335"/>
        <n v="670"/>
        <n v="952.5"/>
        <n v="1947.5"/>
        <n v="1062.5"/>
        <n v="1092.5"/>
        <n v="1477.5"/>
        <n v="1695"/>
        <n v="770"/>
        <n v="2307.5"/>
        <n v="717.5"/>
        <n v="2390"/>
        <n v="2200"/>
        <n v="1720"/>
        <n v="2492.5"/>
        <n v="582.5"/>
        <n v="600"/>
        <n v="1445"/>
        <n v="895"/>
        <n v="1420"/>
        <n v="2367.5"/>
        <n v="1642.5"/>
        <n v="1000"/>
        <n v="1715"/>
        <n v="2037.5"/>
        <n v="1247.5"/>
        <n v="612.5"/>
        <n v="1257.5"/>
        <n v="1175"/>
        <n v="1707.5"/>
        <n v="1262.5"/>
        <n v="2017.5"/>
        <n v="1980"/>
        <n v="1690"/>
        <n v="2265"/>
        <n v="832.5"/>
        <n v="767.5"/>
        <n v="732.5"/>
        <n v="2277.5"/>
        <n v="2175"/>
        <n v="997.5"/>
        <n v="382.5"/>
        <n v="547.5"/>
        <n v="1285"/>
        <n v="2240"/>
        <n v="1692.5"/>
        <n v="432.5"/>
        <n v="190"/>
        <n v="787.5"/>
        <n v="620"/>
        <n v="217.5"/>
        <n v="792.5"/>
        <n v="1252.5"/>
        <n v="1745"/>
        <n v="230"/>
        <n v="1347.5"/>
        <n v="1087.5"/>
        <n v="1535"/>
        <n v="1472.5"/>
        <n v="1620"/>
        <n v="2430"/>
        <n v="1630"/>
        <n v="2190"/>
        <n v="1550"/>
        <n v="2162.5"/>
        <n v="2040"/>
        <n v="315"/>
        <n v="2350"/>
        <n v="2052.5"/>
        <n v="1572.5"/>
        <n v="2432.5"/>
        <n v="480"/>
        <n v="2482.5"/>
        <n v="2395"/>
        <n v="1390"/>
        <n v="2242.5"/>
        <n v="2035"/>
        <n v="395"/>
        <n v="2107.5"/>
        <n v="1752.5"/>
        <n v="720"/>
        <n v="1350"/>
        <n v="2150"/>
        <n v="2187.5"/>
        <n v="265"/>
        <n v="470"/>
        <n v="1540"/>
        <n v="1640"/>
        <n v="2172.5"/>
        <n v="2132.5"/>
        <n v="132.5"/>
        <n v="637.5"/>
        <n v="780"/>
        <n v="2230"/>
        <n v="1485"/>
        <n v="1577.5"/>
        <n v="1200"/>
        <n v="1967.5"/>
        <n v="777.5"/>
        <n v="1147.5"/>
        <n v="530"/>
        <n v="2357.5"/>
        <n v="1780"/>
        <n v="195"/>
        <n v="685"/>
        <n v="980"/>
        <n v="2057.5"/>
        <n v="940"/>
        <n v="552.5"/>
        <n v="665"/>
      </sharedItems>
    </cacheField>
    <cacheField name="Order Date" numFmtId="14">
      <sharedItems containsSemiMixedTypes="0" containsNonDate="0" containsDate="1" containsString="0" minDate="2017-01-01T00:00:00" maxDate="2020-11-24T00:00:00" count="1277">
        <d v="2017-04-30T00:00:00"/>
        <d v="2017-04-29T00:00:00"/>
        <d v="2017-04-28T00:00:00"/>
        <d v="2017-04-26T00:00:00"/>
        <d v="2017-04-25T00:00:00"/>
        <d v="2017-04-23T00:00:00"/>
        <d v="2017-04-24T00:00:00"/>
        <d v="2017-04-22T00:00:00"/>
        <d v="2017-04-21T00:00:00"/>
        <d v="2017-04-20T00:00:00"/>
        <d v="2017-04-19T00:00:00"/>
        <d v="2017-04-17T00:00:00"/>
        <d v="2017-04-16T00:00:00"/>
        <d v="2017-04-18T00:00:00"/>
        <d v="2017-04-14T00:00:00"/>
        <d v="2017-04-13T00:00:00"/>
        <d v="2017-04-12T00:00:00"/>
        <d v="2017-04-11T00:00:00"/>
        <d v="2017-04-10T00:00:00"/>
        <d v="2017-04-09T00:00:00"/>
        <d v="2017-04-07T00:00:00"/>
        <d v="2017-04-06T00:00:00"/>
        <d v="2017-04-08T00:00:00"/>
        <d v="2017-04-04T00:00:00"/>
        <d v="2017-04-03T00:00:00"/>
        <d v="2017-04-02T00:00:00"/>
        <d v="2017-04-01T00:00:00"/>
        <d v="2018-04-30T00:00:00"/>
        <d v="2018-04-29T00:00:00"/>
        <d v="2018-04-28T00:00:00"/>
        <d v="2018-04-27T00:00:00"/>
        <d v="2018-04-26T00:00:00"/>
        <d v="2018-04-25T00:00:00"/>
        <d v="2018-04-24T00:00:00"/>
        <d v="2018-04-23T00:00:00"/>
        <d v="2018-04-22T00:00:00"/>
        <d v="2018-04-21T00:00:00"/>
        <d v="2018-04-20T00:00:00"/>
        <d v="2018-04-19T00:00:00"/>
        <d v="2018-04-17T00:00:00"/>
        <d v="2018-04-18T00:00:00"/>
        <d v="2018-04-16T00:00:00"/>
        <d v="2018-04-13T00:00:00"/>
        <d v="2018-04-12T00:00:00"/>
        <d v="2018-04-11T00:00:00"/>
        <d v="2018-04-10T00:00:00"/>
        <d v="2018-04-09T00:00:00"/>
        <d v="2018-04-08T00:00:00"/>
        <d v="2018-04-06T00:00:00"/>
        <d v="2018-04-05T00:00:00"/>
        <d v="2018-04-07T00:00:00"/>
        <d v="2018-04-03T00:00:00"/>
        <d v="2018-04-01T00:00:00"/>
        <d v="2018-04-02T00:00:00"/>
        <d v="2019-04-30T00:00:00"/>
        <d v="2019-04-29T00:00:00"/>
        <d v="2019-04-28T00:00:00"/>
        <d v="2019-04-27T00:00:00"/>
        <d v="2019-04-26T00:00:00"/>
        <d v="2019-04-25T00:00:00"/>
        <d v="2019-04-24T00:00:00"/>
        <d v="2019-04-23T00:00:00"/>
        <d v="2019-04-22T00:00:00"/>
        <d v="2019-04-21T00:00:00"/>
        <d v="2019-04-20T00:00:00"/>
        <d v="2019-04-19T00:00:00"/>
        <d v="2019-04-17T00:00:00"/>
        <d v="2019-04-15T00:00:00"/>
        <d v="2019-04-14T00:00:00"/>
        <d v="2019-04-12T00:00:00"/>
        <d v="2019-04-10T00:00:00"/>
        <d v="2019-04-09T00:00:00"/>
        <d v="2019-04-08T00:00:00"/>
        <d v="2019-04-07T00:00:00"/>
        <d v="2019-04-06T00:00:00"/>
        <d v="2019-04-05T00:00:00"/>
        <d v="2019-04-04T00:00:00"/>
        <d v="2019-04-03T00:00:00"/>
        <d v="2019-04-02T00:00:00"/>
        <d v="2020-04-29T00:00:00"/>
        <d v="2020-04-30T00:00:00"/>
        <d v="2020-04-27T00:00:00"/>
        <d v="2020-04-26T00:00:00"/>
        <d v="2020-04-25T00:00:00"/>
        <d v="2020-04-24T00:00:00"/>
        <d v="2020-04-23T00:00:00"/>
        <d v="2020-04-22T00:00:00"/>
        <d v="2020-04-21T00:00:00"/>
        <d v="2020-04-20T00:00:00"/>
        <d v="2020-04-19T00:00:00"/>
        <d v="2020-04-18T00:00:00"/>
        <d v="2020-04-17T00:00:00"/>
        <d v="2020-04-16T00:00:00"/>
        <d v="2020-04-15T00:00:00"/>
        <d v="2020-04-14T00:00:00"/>
        <d v="2020-04-13T00:00:00"/>
        <d v="2020-04-12T00:00:00"/>
        <d v="2020-04-11T00:00:00"/>
        <d v="2020-04-10T00:00:00"/>
        <d v="2020-04-09T00:00:00"/>
        <d v="2020-04-08T00:00:00"/>
        <d v="2020-04-07T00:00:00"/>
        <d v="2020-04-06T00:00:00"/>
        <d v="2020-04-04T00:00:00"/>
        <d v="2020-04-03T00:00:00"/>
        <d v="2020-04-05T00:00:00"/>
        <d v="2020-04-01T00:00:00"/>
        <d v="2020-04-02T00:00:00"/>
        <d v="2017-08-31T00:00:00"/>
        <d v="2017-08-30T00:00:00"/>
        <d v="2017-08-28T00:00:00"/>
        <d v="2017-08-24T00:00:00"/>
        <d v="2017-08-23T00:00:00"/>
        <d v="2017-08-22T00:00:00"/>
        <d v="2017-08-21T00:00:00"/>
        <d v="2017-08-20T00:00:00"/>
        <d v="2017-08-18T00:00:00"/>
        <d v="2017-08-17T00:00:00"/>
        <d v="2017-08-19T00:00:00"/>
        <d v="2017-08-15T00:00:00"/>
        <d v="2017-08-16T00:00:00"/>
        <d v="2017-08-13T00:00:00"/>
        <d v="2017-08-14T00:00:00"/>
        <d v="2017-08-11T00:00:00"/>
        <d v="2017-08-12T00:00:00"/>
        <d v="2017-08-09T00:00:00"/>
        <d v="2017-08-10T00:00:00"/>
        <d v="2017-08-08T00:00:00"/>
        <d v="2017-08-07T00:00:00"/>
        <d v="2017-08-05T00:00:00"/>
        <d v="2017-08-04T00:00:00"/>
        <d v="2017-08-06T00:00:00"/>
        <d v="2017-08-03T00:00:00"/>
        <d v="2017-08-02T00:00:00"/>
        <d v="2017-08-01T00:00:00"/>
        <d v="2018-08-31T00:00:00"/>
        <d v="2018-08-29T00:00:00"/>
        <d v="2018-08-28T00:00:00"/>
        <d v="2018-08-30T00:00:00"/>
        <d v="2018-08-27T00:00:00"/>
        <d v="2018-08-26T00:00:00"/>
        <d v="2018-08-24T00:00:00"/>
        <d v="2018-08-25T00:00:00"/>
        <d v="2018-08-23T00:00:00"/>
        <d v="2018-08-22T00:00:00"/>
        <d v="2018-08-21T00:00:00"/>
        <d v="2018-08-20T00:00:00"/>
        <d v="2018-08-17T00:00:00"/>
        <d v="2018-08-19T00:00:00"/>
        <d v="2018-08-16T00:00:00"/>
        <d v="2018-08-15T00:00:00"/>
        <d v="2018-08-18T00:00:00"/>
        <d v="2018-08-14T00:00:00"/>
        <d v="2018-08-13T00:00:00"/>
        <d v="2018-08-12T00:00:00"/>
        <d v="2018-08-11T00:00:00"/>
        <d v="2018-08-10T00:00:00"/>
        <d v="2018-08-07T00:00:00"/>
        <d v="2018-08-09T00:00:00"/>
        <d v="2018-08-08T00:00:00"/>
        <d v="2018-08-03T00:00:00"/>
        <d v="2018-08-04T00:00:00"/>
        <d v="2018-08-01T00:00:00"/>
        <d v="2018-08-02T00:00:00"/>
        <d v="2019-08-31T00:00:00"/>
        <d v="2019-08-30T00:00:00"/>
        <d v="2019-08-29T00:00:00"/>
        <d v="2019-08-27T00:00:00"/>
        <d v="2019-08-26T00:00:00"/>
        <d v="2019-08-28T00:00:00"/>
        <d v="2019-08-25T00:00:00"/>
        <d v="2019-08-24T00:00:00"/>
        <d v="2019-08-23T00:00:00"/>
        <d v="2019-08-22T00:00:00"/>
        <d v="2019-08-20T00:00:00"/>
        <d v="2019-08-19T00:00:00"/>
        <d v="2019-08-17T00:00:00"/>
        <d v="2019-08-16T00:00:00"/>
        <d v="2019-08-18T00:00:00"/>
        <d v="2019-08-13T00:00:00"/>
        <d v="2019-08-14T00:00:00"/>
        <d v="2019-08-10T00:00:00"/>
        <d v="2019-08-09T00:00:00"/>
        <d v="2019-08-07T00:00:00"/>
        <d v="2019-08-08T00:00:00"/>
        <d v="2019-08-05T00:00:00"/>
        <d v="2019-08-06T00:00:00"/>
        <d v="2019-08-03T00:00:00"/>
        <d v="2019-08-02T00:00:00"/>
        <d v="2019-08-04T00:00:00"/>
        <d v="2019-08-01T00:00:00"/>
        <d v="2020-08-31T00:00:00"/>
        <d v="2020-08-30T00:00:00"/>
        <d v="2020-08-27T00:00:00"/>
        <d v="2020-08-26T00:00:00"/>
        <d v="2020-08-24T00:00:00"/>
        <d v="2020-08-25T00:00:00"/>
        <d v="2020-08-22T00:00:00"/>
        <d v="2020-08-23T00:00:00"/>
        <d v="2020-08-21T00:00:00"/>
        <d v="2020-08-20T00:00:00"/>
        <d v="2020-08-19T00:00:00"/>
        <d v="2020-08-16T00:00:00"/>
        <d v="2020-08-15T00:00:00"/>
        <d v="2020-08-14T00:00:00"/>
        <d v="2020-08-12T00:00:00"/>
        <d v="2020-08-10T00:00:00"/>
        <d v="2020-08-09T00:00:00"/>
        <d v="2020-08-11T00:00:00"/>
        <d v="2020-08-08T00:00:00"/>
        <d v="2020-08-07T00:00:00"/>
        <d v="2020-08-06T00:00:00"/>
        <d v="2020-08-02T00:00:00"/>
        <d v="2020-08-01T00:00:00"/>
        <d v="2017-12-31T00:00:00"/>
        <d v="2017-12-30T00:00:00"/>
        <d v="2017-12-29T00:00:00"/>
        <d v="2017-12-28T00:00:00"/>
        <d v="2017-12-27T00:00:00"/>
        <d v="2017-12-26T00:00:00"/>
        <d v="2017-12-24T00:00:00"/>
        <d v="2017-12-23T00:00:00"/>
        <d v="2017-12-22T00:00:00"/>
        <d v="2017-12-19T00:00:00"/>
        <d v="2017-12-21T00:00:00"/>
        <d v="2017-12-18T00:00:00"/>
        <d v="2017-12-16T00:00:00"/>
        <d v="2017-12-15T00:00:00"/>
        <d v="2017-12-14T00:00:00"/>
        <d v="2017-12-13T00:00:00"/>
        <d v="2017-12-12T00:00:00"/>
        <d v="2017-12-11T00:00:00"/>
        <d v="2017-12-10T00:00:00"/>
        <d v="2017-12-08T00:00:00"/>
        <d v="2017-12-09T00:00:00"/>
        <d v="2017-12-06T00:00:00"/>
        <d v="2017-12-04T00:00:00"/>
        <d v="2017-12-02T00:00:00"/>
        <d v="2017-12-01T00:00:00"/>
        <d v="2018-12-30T00:00:00"/>
        <d v="2018-12-29T00:00:00"/>
        <d v="2018-12-31T00:00:00"/>
        <d v="2018-12-28T00:00:00"/>
        <d v="2018-12-27T00:00:00"/>
        <d v="2018-12-25T00:00:00"/>
        <d v="2018-12-26T00:00:00"/>
        <d v="2018-12-22T00:00:00"/>
        <d v="2018-12-20T00:00:00"/>
        <d v="2018-12-21T00:00:00"/>
        <d v="2018-12-19T00:00:00"/>
        <d v="2018-12-18T00:00:00"/>
        <d v="2018-12-17T00:00:00"/>
        <d v="2018-12-15T00:00:00"/>
        <d v="2018-12-16T00:00:00"/>
        <d v="2018-12-13T00:00:00"/>
        <d v="2018-12-12T00:00:00"/>
        <d v="2018-12-11T00:00:00"/>
        <d v="2018-12-10T00:00:00"/>
        <d v="2018-12-09T00:00:00"/>
        <d v="2018-12-08T00:00:00"/>
        <d v="2018-12-07T00:00:00"/>
        <d v="2018-12-06T00:00:00"/>
        <d v="2018-12-05T00:00:00"/>
        <d v="2018-12-04T00:00:00"/>
        <d v="2018-12-03T00:00:00"/>
        <d v="2018-12-02T00:00:00"/>
        <d v="2018-12-01T00:00:00"/>
        <d v="2019-12-30T00:00:00"/>
        <d v="2019-12-29T00:00:00"/>
        <d v="2019-12-28T00:00:00"/>
        <d v="2019-12-25T00:00:00"/>
        <d v="2019-12-24T00:00:00"/>
        <d v="2019-12-23T00:00:00"/>
        <d v="2019-12-22T00:00:00"/>
        <d v="2019-12-21T00:00:00"/>
        <d v="2019-12-20T00:00:00"/>
        <d v="2019-12-18T00:00:00"/>
        <d v="2019-12-19T00:00:00"/>
        <d v="2019-12-15T00:00:00"/>
        <d v="2019-12-16T00:00:00"/>
        <d v="2019-12-14T00:00:00"/>
        <d v="2019-12-12T00:00:00"/>
        <d v="2019-12-11T00:00:00"/>
        <d v="2019-12-10T00:00:00"/>
        <d v="2019-12-09T00:00:00"/>
        <d v="2019-12-08T00:00:00"/>
        <d v="2019-12-07T00:00:00"/>
        <d v="2019-12-06T00:00:00"/>
        <d v="2019-12-04T00:00:00"/>
        <d v="2019-12-03T00:00:00"/>
        <d v="2019-12-05T00:00:00"/>
        <d v="2019-12-01T00:00:00"/>
        <d v="2017-02-27T00:00:00"/>
        <d v="2017-02-28T00:00:00"/>
        <d v="2017-02-26T00:00:00"/>
        <d v="2017-02-24T00:00:00"/>
        <d v="2017-02-23T00:00:00"/>
        <d v="2017-02-22T00:00:00"/>
        <d v="2017-02-20T00:00:00"/>
        <d v="2017-02-19T00:00:00"/>
        <d v="2017-02-18T00:00:00"/>
        <d v="2017-02-17T00:00:00"/>
        <d v="2017-02-14T00:00:00"/>
        <d v="2017-02-16T00:00:00"/>
        <d v="2017-02-15T00:00:00"/>
        <d v="2017-02-12T00:00:00"/>
        <d v="2017-02-11T00:00:00"/>
        <d v="2017-02-09T00:00:00"/>
        <d v="2017-02-08T00:00:00"/>
        <d v="2017-02-07T00:00:00"/>
        <d v="2017-02-06T00:00:00"/>
        <d v="2017-02-04T00:00:00"/>
        <d v="2017-02-03T00:00:00"/>
        <d v="2017-02-05T00:00:00"/>
        <d v="2017-02-02T00:00:00"/>
        <d v="2017-02-01T00:00:00"/>
        <d v="2018-02-28T00:00:00"/>
        <d v="2018-02-27T00:00:00"/>
        <d v="2018-02-26T00:00:00"/>
        <d v="2018-02-25T00:00:00"/>
        <d v="2018-02-24T00:00:00"/>
        <d v="2018-02-23T00:00:00"/>
        <d v="2018-02-21T00:00:00"/>
        <d v="2018-02-22T00:00:00"/>
        <d v="2018-02-20T00:00:00"/>
        <d v="2018-02-19T00:00:00"/>
        <d v="2018-02-18T00:00:00"/>
        <d v="2018-02-17T00:00:00"/>
        <d v="2018-02-15T00:00:00"/>
        <d v="2018-02-16T00:00:00"/>
        <d v="2018-02-14T00:00:00"/>
        <d v="2018-02-12T00:00:00"/>
        <d v="2018-02-11T00:00:00"/>
        <d v="2018-02-09T00:00:00"/>
        <d v="2018-02-10T00:00:00"/>
        <d v="2018-02-08T00:00:00"/>
        <d v="2018-02-07T00:00:00"/>
        <d v="2018-02-06T00:00:00"/>
        <d v="2018-02-04T00:00:00"/>
        <d v="2018-02-03T00:00:00"/>
        <d v="2018-02-05T00:00:00"/>
        <d v="2018-02-02T00:00:00"/>
        <d v="2018-02-01T00:00:00"/>
        <d v="2019-02-27T00:00:00"/>
        <d v="2019-02-28T00:00:00"/>
        <d v="2019-02-26T00:00:00"/>
        <d v="2019-02-25T00:00:00"/>
        <d v="2019-02-24T00:00:00"/>
        <d v="2019-02-23T00:00:00"/>
        <d v="2019-02-22T00:00:00"/>
        <d v="2019-02-19T00:00:00"/>
        <d v="2019-02-20T00:00:00"/>
        <d v="2019-02-18T00:00:00"/>
        <d v="2019-02-16T00:00:00"/>
        <d v="2019-02-15T00:00:00"/>
        <d v="2019-02-17T00:00:00"/>
        <d v="2019-02-14T00:00:00"/>
        <d v="2019-02-12T00:00:00"/>
        <d v="2019-02-11T00:00:00"/>
        <d v="2019-02-10T00:00:00"/>
        <d v="2019-02-09T00:00:00"/>
        <d v="2019-02-08T00:00:00"/>
        <d v="2019-02-07T00:00:00"/>
        <d v="2019-02-06T00:00:00"/>
        <d v="2019-02-05T00:00:00"/>
        <d v="2019-02-04T00:00:00"/>
        <d v="2019-02-03T00:00:00"/>
        <d v="2019-02-02T00:00:00"/>
        <d v="2019-02-01T00:00:00"/>
        <d v="2020-02-29T00:00:00"/>
        <d v="2020-02-26T00:00:00"/>
        <d v="2020-02-25T00:00:00"/>
        <d v="2020-02-24T00:00:00"/>
        <d v="2020-02-23T00:00:00"/>
        <d v="2020-02-21T00:00:00"/>
        <d v="2020-02-20T00:00:00"/>
        <d v="2020-02-22T00:00:00"/>
        <d v="2020-02-19T00:00:00"/>
        <d v="2020-02-18T00:00:00"/>
        <d v="2020-02-17T00:00:00"/>
        <d v="2020-02-14T00:00:00"/>
        <d v="2020-02-16T00:00:00"/>
        <d v="2020-02-13T00:00:00"/>
        <d v="2020-02-15T00:00:00"/>
        <d v="2020-02-12T00:00:00"/>
        <d v="2020-02-11T00:00:00"/>
        <d v="2020-02-10T00:00:00"/>
        <d v="2020-02-09T00:00:00"/>
        <d v="2020-02-06T00:00:00"/>
        <d v="2020-02-08T00:00:00"/>
        <d v="2020-02-07T00:00:00"/>
        <d v="2020-02-05T00:00:00"/>
        <d v="2020-02-04T00:00:00"/>
        <d v="2020-02-03T00:00:00"/>
        <d v="2020-02-02T00:00:00"/>
        <d v="2017-01-31T00:00:00"/>
        <d v="2017-01-29T00:00:00"/>
        <d v="2017-01-30T00:00:00"/>
        <d v="2017-01-28T00:00:00"/>
        <d v="2017-01-27T00:00:00"/>
        <d v="2017-01-26T00:00:00"/>
        <d v="2017-01-25T00:00:00"/>
        <d v="2017-01-24T00:00:00"/>
        <d v="2017-01-22T00:00:00"/>
        <d v="2017-01-21T00:00:00"/>
        <d v="2017-01-20T00:00:00"/>
        <d v="2017-01-19T00:00:00"/>
        <d v="2017-01-18T00:00:00"/>
        <d v="2017-01-17T00:00:00"/>
        <d v="2017-01-15T00:00:00"/>
        <d v="2017-01-14T00:00:00"/>
        <d v="2017-01-16T00:00:00"/>
        <d v="2017-01-13T00:00:00"/>
        <d v="2017-01-11T00:00:00"/>
        <d v="2017-01-12T00:00:00"/>
        <d v="2017-01-10T00:00:00"/>
        <d v="2017-01-08T00:00:00"/>
        <d v="2017-01-09T00:00:00"/>
        <d v="2017-01-07T00:00:00"/>
        <d v="2017-01-06T00:00:00"/>
        <d v="2017-01-05T00:00:00"/>
        <d v="2017-01-04T00:00:00"/>
        <d v="2017-01-03T00:00:00"/>
        <d v="2017-01-01T00:00:00"/>
        <d v="2018-01-31T00:00:00"/>
        <d v="2018-01-30T00:00:00"/>
        <d v="2018-01-29T00:00:00"/>
        <d v="2018-01-27T00:00:00"/>
        <d v="2018-01-26T00:00:00"/>
        <d v="2018-01-25T00:00:00"/>
        <d v="2018-01-23T00:00:00"/>
        <d v="2018-01-24T00:00:00"/>
        <d v="2018-01-22T00:00:00"/>
        <d v="2018-01-20T00:00:00"/>
        <d v="2018-01-21T00:00:00"/>
        <d v="2018-01-18T00:00:00"/>
        <d v="2018-01-17T00:00:00"/>
        <d v="2018-01-16T00:00:00"/>
        <d v="2018-01-15T00:00:00"/>
        <d v="2018-01-14T00:00:00"/>
        <d v="2018-01-13T00:00:00"/>
        <d v="2018-01-12T00:00:00"/>
        <d v="2018-01-10T00:00:00"/>
        <d v="2018-01-08T00:00:00"/>
        <d v="2018-01-09T00:00:00"/>
        <d v="2018-01-07T00:00:00"/>
        <d v="2018-01-06T00:00:00"/>
        <d v="2018-01-05T00:00:00"/>
        <d v="2018-01-04T00:00:00"/>
        <d v="2018-01-03T00:00:00"/>
        <d v="2018-01-02T00:00:00"/>
        <d v="2018-01-01T00:00:00"/>
        <d v="2019-01-30T00:00:00"/>
        <d v="2019-01-31T00:00:00"/>
        <d v="2019-01-29T00:00:00"/>
        <d v="2019-01-28T00:00:00"/>
        <d v="2019-01-27T00:00:00"/>
        <d v="2019-01-26T00:00:00"/>
        <d v="2019-01-25T00:00:00"/>
        <d v="2019-01-24T00:00:00"/>
        <d v="2019-01-23T00:00:00"/>
        <d v="2019-01-22T00:00:00"/>
        <d v="2019-01-21T00:00:00"/>
        <d v="2019-01-19T00:00:00"/>
        <d v="2019-01-18T00:00:00"/>
        <d v="2019-01-20T00:00:00"/>
        <d v="2019-01-17T00:00:00"/>
        <d v="2019-01-16T00:00:00"/>
        <d v="2019-01-15T00:00:00"/>
        <d v="2019-01-14T00:00:00"/>
        <d v="2019-01-13T00:00:00"/>
        <d v="2019-01-12T00:00:00"/>
        <d v="2019-01-11T00:00:00"/>
        <d v="2019-01-10T00:00:00"/>
        <d v="2019-01-08T00:00:00"/>
        <d v="2019-01-09T00:00:00"/>
        <d v="2019-01-07T00:00:00"/>
        <d v="2019-01-05T00:00:00"/>
        <d v="2019-01-04T00:00:00"/>
        <d v="2019-01-03T00:00:00"/>
        <d v="2019-01-01T00:00:00"/>
        <d v="2020-01-31T00:00:00"/>
        <d v="2020-01-30T00:00:00"/>
        <d v="2020-01-29T00:00:00"/>
        <d v="2020-01-27T00:00:00"/>
        <d v="2020-01-26T00:00:00"/>
        <d v="2020-01-25T00:00:00"/>
        <d v="2020-01-23T00:00:00"/>
        <d v="2020-01-20T00:00:00"/>
        <d v="2020-01-19T00:00:00"/>
        <d v="2020-01-18T00:00:00"/>
        <d v="2020-01-17T00:00:00"/>
        <d v="2020-01-16T00:00:00"/>
        <d v="2020-01-15T00:00:00"/>
        <d v="2020-01-14T00:00:00"/>
        <d v="2020-01-13T00:00:00"/>
        <d v="2020-01-11T00:00:00"/>
        <d v="2020-01-12T00:00:00"/>
        <d v="2020-01-09T00:00:00"/>
        <d v="2020-01-07T00:00:00"/>
        <d v="2020-01-10T00:00:00"/>
        <d v="2020-01-08T00:00:00"/>
        <d v="2020-01-06T00:00:00"/>
        <d v="2020-01-05T00:00:00"/>
        <d v="2020-01-04T00:00:00"/>
        <d v="2020-01-03T00:00:00"/>
        <d v="2020-01-02T00:00:00"/>
        <d v="2020-01-01T00:00:00"/>
        <d v="2017-07-31T00:00:00"/>
        <d v="2017-07-30T00:00:00"/>
        <d v="2017-07-29T00:00:00"/>
        <d v="2017-07-28T00:00:00"/>
        <d v="2017-07-27T00:00:00"/>
        <d v="2017-07-25T00:00:00"/>
        <d v="2017-07-26T00:00:00"/>
        <d v="2017-07-24T00:00:00"/>
        <d v="2017-07-23T00:00:00"/>
        <d v="2017-07-22T00:00:00"/>
        <d v="2017-07-21T00:00:00"/>
        <d v="2017-07-20T00:00:00"/>
        <d v="2017-07-18T00:00:00"/>
        <d v="2017-07-17T00:00:00"/>
        <d v="2017-07-16T00:00:00"/>
        <d v="2017-07-14T00:00:00"/>
        <d v="2017-07-11T00:00:00"/>
        <d v="2017-07-10T00:00:00"/>
        <d v="2017-07-09T00:00:00"/>
        <d v="2017-07-08T00:00:00"/>
        <d v="2017-07-07T00:00:00"/>
        <d v="2017-07-06T00:00:00"/>
        <d v="2017-07-05T00:00:00"/>
        <d v="2017-07-04T00:00:00"/>
        <d v="2017-07-03T00:00:00"/>
        <d v="2017-07-02T00:00:00"/>
        <d v="2017-07-01T00:00:00"/>
        <d v="2018-07-31T00:00:00"/>
        <d v="2018-07-29T00:00:00"/>
        <d v="2018-07-28T00:00:00"/>
        <d v="2018-07-27T00:00:00"/>
        <d v="2018-07-24T00:00:00"/>
        <d v="2018-07-26T00:00:00"/>
        <d v="2018-07-23T00:00:00"/>
        <d v="2018-07-21T00:00:00"/>
        <d v="2018-07-20T00:00:00"/>
        <d v="2018-07-22T00:00:00"/>
        <d v="2018-07-19T00:00:00"/>
        <d v="2018-07-18T00:00:00"/>
        <d v="2018-07-17T00:00:00"/>
        <d v="2018-07-15T00:00:00"/>
        <d v="2018-07-14T00:00:00"/>
        <d v="2018-07-16T00:00:00"/>
        <d v="2018-07-13T00:00:00"/>
        <d v="2018-07-11T00:00:00"/>
        <d v="2018-07-12T00:00:00"/>
        <d v="2018-07-10T00:00:00"/>
        <d v="2018-07-09T00:00:00"/>
        <d v="2018-07-08T00:00:00"/>
        <d v="2018-07-07T00:00:00"/>
        <d v="2018-07-06T00:00:00"/>
        <d v="2018-07-05T00:00:00"/>
        <d v="2018-07-04T00:00:00"/>
        <d v="2019-07-31T00:00:00"/>
        <d v="2019-07-29T00:00:00"/>
        <d v="2019-07-27T00:00:00"/>
        <d v="2019-07-28T00:00:00"/>
        <d v="2019-07-26T00:00:00"/>
        <d v="2019-07-24T00:00:00"/>
        <d v="2019-07-23T00:00:00"/>
        <d v="2019-07-22T00:00:00"/>
        <d v="2019-07-20T00:00:00"/>
        <d v="2019-07-19T00:00:00"/>
        <d v="2019-07-21T00:00:00"/>
        <d v="2019-07-17T00:00:00"/>
        <d v="2019-07-16T00:00:00"/>
        <d v="2019-07-15T00:00:00"/>
        <d v="2019-07-18T00:00:00"/>
        <d v="2019-07-14T00:00:00"/>
        <d v="2019-07-13T00:00:00"/>
        <d v="2019-07-12T00:00:00"/>
        <d v="2019-07-11T00:00:00"/>
        <d v="2019-07-10T00:00:00"/>
        <d v="2019-07-09T00:00:00"/>
        <d v="2019-07-08T00:00:00"/>
        <d v="2019-07-07T00:00:00"/>
        <d v="2019-07-05T00:00:00"/>
        <d v="2019-07-06T00:00:00"/>
        <d v="2019-07-04T00:00:00"/>
        <d v="2019-07-02T00:00:00"/>
        <d v="2019-07-01T00:00:00"/>
        <d v="2019-07-03T00:00:00"/>
        <d v="2020-07-30T00:00:00"/>
        <d v="2020-07-31T00:00:00"/>
        <d v="2020-07-29T00:00:00"/>
        <d v="2020-07-27T00:00:00"/>
        <d v="2020-07-28T00:00:00"/>
        <d v="2020-07-26T00:00:00"/>
        <d v="2020-07-25T00:00:00"/>
        <d v="2020-07-24T00:00:00"/>
        <d v="2020-07-23T00:00:00"/>
        <d v="2020-07-22T00:00:00"/>
        <d v="2020-07-21T00:00:00"/>
        <d v="2020-07-20T00:00:00"/>
        <d v="2020-07-19T00:00:00"/>
        <d v="2020-07-17T00:00:00"/>
        <d v="2020-07-18T00:00:00"/>
        <d v="2020-07-16T00:00:00"/>
        <d v="2020-07-15T00:00:00"/>
        <d v="2020-07-12T00:00:00"/>
        <d v="2020-07-13T00:00:00"/>
        <d v="2020-07-10T00:00:00"/>
        <d v="2020-07-08T00:00:00"/>
        <d v="2020-07-07T00:00:00"/>
        <d v="2020-07-09T00:00:00"/>
        <d v="2020-07-06T00:00:00"/>
        <d v="2020-07-05T00:00:00"/>
        <d v="2020-07-03T00:00:00"/>
        <d v="2020-07-02T00:00:00"/>
        <d v="2020-07-01T00:00:00"/>
        <d v="2017-06-30T00:00:00"/>
        <d v="2017-06-29T00:00:00"/>
        <d v="2017-06-27T00:00:00"/>
        <d v="2017-06-26T00:00:00"/>
        <d v="2017-06-25T00:00:00"/>
        <d v="2017-06-24T00:00:00"/>
        <d v="2017-06-23T00:00:00"/>
        <d v="2017-06-22T00:00:00"/>
        <d v="2017-06-21T00:00:00"/>
        <d v="2017-06-20T00:00:00"/>
        <d v="2017-06-19T00:00:00"/>
        <d v="2017-06-18T00:00:00"/>
        <d v="2017-06-16T00:00:00"/>
        <d v="2017-06-12T00:00:00"/>
        <d v="2017-06-13T00:00:00"/>
        <d v="2017-06-14T00:00:00"/>
        <d v="2017-06-11T00:00:00"/>
        <d v="2017-06-10T00:00:00"/>
        <d v="2017-06-09T00:00:00"/>
        <d v="2017-06-08T00:00:00"/>
        <d v="2017-06-07T00:00:00"/>
        <d v="2017-06-05T00:00:00"/>
        <d v="2017-06-04T00:00:00"/>
        <d v="2017-06-03T00:00:00"/>
        <d v="2017-06-02T00:00:00"/>
        <d v="2017-06-01T00:00:00"/>
        <d v="2018-06-30T00:00:00"/>
        <d v="2018-06-29T00:00:00"/>
        <d v="2018-06-28T00:00:00"/>
        <d v="2018-06-27T00:00:00"/>
        <d v="2018-06-26T00:00:00"/>
        <d v="2018-06-24T00:00:00"/>
        <d v="2018-06-23T00:00:00"/>
        <d v="2018-06-25T00:00:00"/>
        <d v="2018-06-21T00:00:00"/>
        <d v="2018-06-22T00:00:00"/>
        <d v="2018-06-19T00:00:00"/>
        <d v="2018-06-18T00:00:00"/>
        <d v="2018-06-17T00:00:00"/>
        <d v="2018-06-15T00:00:00"/>
        <d v="2018-06-14T00:00:00"/>
        <d v="2018-06-16T00:00:00"/>
        <d v="2018-06-12T00:00:00"/>
        <d v="2018-06-11T00:00:00"/>
        <d v="2018-06-13T00:00:00"/>
        <d v="2018-06-10T00:00:00"/>
        <d v="2018-06-08T00:00:00"/>
        <d v="2018-06-07T00:00:00"/>
        <d v="2018-06-06T00:00:00"/>
        <d v="2018-06-05T00:00:00"/>
        <d v="2018-06-04T00:00:00"/>
        <d v="2018-06-03T00:00:00"/>
        <d v="2018-06-02T00:00:00"/>
        <d v="2018-06-01T00:00:00"/>
        <d v="2019-06-30T00:00:00"/>
        <d v="2019-06-28T00:00:00"/>
        <d v="2019-06-29T00:00:00"/>
        <d v="2019-06-26T00:00:00"/>
        <d v="2019-06-25T00:00:00"/>
        <d v="2019-06-24T00:00:00"/>
        <d v="2019-06-23T00:00:00"/>
        <d v="2019-06-22T00:00:00"/>
        <d v="2019-06-21T00:00:00"/>
        <d v="2019-06-20T00:00:00"/>
        <d v="2019-06-19T00:00:00"/>
        <d v="2019-06-18T00:00:00"/>
        <d v="2019-06-17T00:00:00"/>
        <d v="2019-06-16T00:00:00"/>
        <d v="2019-06-15T00:00:00"/>
        <d v="2019-06-13T00:00:00"/>
        <d v="2019-06-12T00:00:00"/>
        <d v="2019-06-11T00:00:00"/>
        <d v="2019-06-09T00:00:00"/>
        <d v="2019-06-10T00:00:00"/>
        <d v="2019-06-08T00:00:00"/>
        <d v="2019-06-07T00:00:00"/>
        <d v="2019-06-06T00:00:00"/>
        <d v="2019-06-05T00:00:00"/>
        <d v="2019-06-04T00:00:00"/>
        <d v="2019-06-03T00:00:00"/>
        <d v="2019-06-02T00:00:00"/>
        <d v="2019-06-01T00:00:00"/>
        <d v="2020-06-30T00:00:00"/>
        <d v="2020-06-29T00:00:00"/>
        <d v="2020-06-28T00:00:00"/>
        <d v="2020-06-25T00:00:00"/>
        <d v="2020-06-26T00:00:00"/>
        <d v="2020-06-24T00:00:00"/>
        <d v="2020-06-22T00:00:00"/>
        <d v="2020-06-21T00:00:00"/>
        <d v="2020-06-23T00:00:00"/>
        <d v="2020-06-19T00:00:00"/>
        <d v="2020-06-18T00:00:00"/>
        <d v="2020-06-17T00:00:00"/>
        <d v="2020-06-16T00:00:00"/>
        <d v="2020-06-14T00:00:00"/>
        <d v="2020-06-13T00:00:00"/>
        <d v="2020-06-15T00:00:00"/>
        <d v="2020-06-12T00:00:00"/>
        <d v="2020-06-11T00:00:00"/>
        <d v="2020-06-10T00:00:00"/>
        <d v="2020-06-09T00:00:00"/>
        <d v="2020-06-07T00:00:00"/>
        <d v="2020-06-06T00:00:00"/>
        <d v="2020-06-08T00:00:00"/>
        <d v="2020-06-05T00:00:00"/>
        <d v="2020-06-04T00:00:00"/>
        <d v="2020-06-03T00:00:00"/>
        <d v="2020-06-01T00:00:00"/>
        <d v="2020-06-02T00:00:00"/>
        <d v="2017-03-31T00:00:00"/>
        <d v="2017-03-30T00:00:00"/>
        <d v="2017-03-28T00:00:00"/>
        <d v="2017-03-27T00:00:00"/>
        <d v="2017-03-26T00:00:00"/>
        <d v="2017-03-25T00:00:00"/>
        <d v="2017-03-23T00:00:00"/>
        <d v="2017-03-22T00:00:00"/>
        <d v="2017-03-24T00:00:00"/>
        <d v="2017-03-20T00:00:00"/>
        <d v="2017-03-17T00:00:00"/>
        <d v="2017-03-19T00:00:00"/>
        <d v="2017-03-16T00:00:00"/>
        <d v="2017-03-18T00:00:00"/>
        <d v="2017-03-14T00:00:00"/>
        <d v="2017-03-13T00:00:00"/>
        <d v="2017-03-12T00:00:00"/>
        <d v="2017-03-11T00:00:00"/>
        <d v="2017-03-10T00:00:00"/>
        <d v="2017-03-09T00:00:00"/>
        <d v="2017-03-08T00:00:00"/>
        <d v="2017-03-07T00:00:00"/>
        <d v="2017-03-06T00:00:00"/>
        <d v="2017-03-05T00:00:00"/>
        <d v="2017-03-04T00:00:00"/>
        <d v="2017-03-01T00:00:00"/>
        <d v="2017-03-03T00:00:00"/>
        <d v="2018-03-31T00:00:00"/>
        <d v="2018-03-29T00:00:00"/>
        <d v="2018-03-30T00:00:00"/>
        <d v="2018-03-28T00:00:00"/>
        <d v="2018-03-27T00:00:00"/>
        <d v="2018-03-25T00:00:00"/>
        <d v="2018-03-26T00:00:00"/>
        <d v="2018-03-23T00:00:00"/>
        <d v="2018-03-24T00:00:00"/>
        <d v="2018-03-21T00:00:00"/>
        <d v="2018-03-22T00:00:00"/>
        <d v="2018-03-19T00:00:00"/>
        <d v="2018-03-20T00:00:00"/>
        <d v="2018-03-16T00:00:00"/>
        <d v="2018-03-18T00:00:00"/>
        <d v="2018-03-17T00:00:00"/>
        <d v="2018-03-15T00:00:00"/>
        <d v="2018-03-14T00:00:00"/>
        <d v="2018-03-11T00:00:00"/>
        <d v="2018-03-12T00:00:00"/>
        <d v="2018-03-09T00:00:00"/>
        <d v="2018-03-08T00:00:00"/>
        <d v="2018-03-07T00:00:00"/>
        <d v="2018-03-06T00:00:00"/>
        <d v="2018-03-05T00:00:00"/>
        <d v="2018-03-04T00:00:00"/>
        <d v="2018-03-03T00:00:00"/>
        <d v="2018-03-01T00:00:00"/>
        <d v="2018-03-02T00:00:00"/>
        <d v="2019-03-30T00:00:00"/>
        <d v="2019-03-29T00:00:00"/>
        <d v="2019-03-28T00:00:00"/>
        <d v="2019-03-26T00:00:00"/>
        <d v="2019-03-27T00:00:00"/>
        <d v="2019-03-25T00:00:00"/>
        <d v="2019-03-24T00:00:00"/>
        <d v="2019-03-23T00:00:00"/>
        <d v="2019-03-22T00:00:00"/>
        <d v="2019-03-21T00:00:00"/>
        <d v="2019-03-20T00:00:00"/>
        <d v="2019-03-18T00:00:00"/>
        <d v="2019-03-17T00:00:00"/>
        <d v="2019-03-16T00:00:00"/>
        <d v="2019-03-15T00:00:00"/>
        <d v="2019-03-14T00:00:00"/>
        <d v="2019-03-13T00:00:00"/>
        <d v="2019-03-11T00:00:00"/>
        <d v="2019-03-10T00:00:00"/>
        <d v="2019-03-12T00:00:00"/>
        <d v="2019-03-09T00:00:00"/>
        <d v="2019-03-07T00:00:00"/>
        <d v="2019-03-06T00:00:00"/>
        <d v="2019-03-08T00:00:00"/>
        <d v="2019-03-05T00:00:00"/>
        <d v="2019-03-03T00:00:00"/>
        <d v="2019-03-04T00:00:00"/>
        <d v="2019-03-02T00:00:00"/>
        <d v="2019-03-01T00:00:00"/>
        <d v="2020-03-31T00:00:00"/>
        <d v="2020-03-30T00:00:00"/>
        <d v="2020-03-29T00:00:00"/>
        <d v="2020-03-28T00:00:00"/>
        <d v="2020-03-27T00:00:00"/>
        <d v="2020-03-26T00:00:00"/>
        <d v="2020-03-25T00:00:00"/>
        <d v="2020-03-22T00:00:00"/>
        <d v="2020-03-21T00:00:00"/>
        <d v="2020-03-23T00:00:00"/>
        <d v="2020-03-19T00:00:00"/>
        <d v="2020-03-20T00:00:00"/>
        <d v="2020-03-18T00:00:00"/>
        <d v="2020-03-17T00:00:00"/>
        <d v="2020-03-16T00:00:00"/>
        <d v="2020-03-15T00:00:00"/>
        <d v="2020-03-14T00:00:00"/>
        <d v="2020-03-11T00:00:00"/>
        <d v="2020-03-12T00:00:00"/>
        <d v="2020-03-10T00:00:00"/>
        <d v="2020-03-05T00:00:00"/>
        <d v="2020-03-06T00:00:00"/>
        <d v="2020-03-03T00:00:00"/>
        <d v="2020-03-04T00:00:00"/>
        <d v="2020-03-02T00:00:00"/>
        <d v="2020-03-01T00:00:00"/>
        <d v="2017-05-31T00:00:00"/>
        <d v="2017-05-30T00:00:00"/>
        <d v="2017-05-28T00:00:00"/>
        <d v="2017-05-29T00:00:00"/>
        <d v="2017-05-27T00:00:00"/>
        <d v="2017-05-26T00:00:00"/>
        <d v="2017-05-25T00:00:00"/>
        <d v="2017-05-24T00:00:00"/>
        <d v="2017-05-23T00:00:00"/>
        <d v="2017-05-22T00:00:00"/>
        <d v="2017-05-21T00:00:00"/>
        <d v="2017-05-20T00:00:00"/>
        <d v="2017-05-19T00:00:00"/>
        <d v="2017-05-18T00:00:00"/>
        <d v="2017-05-16T00:00:00"/>
        <d v="2017-05-15T00:00:00"/>
        <d v="2017-05-14T00:00:00"/>
        <d v="2017-05-13T00:00:00"/>
        <d v="2017-05-12T00:00:00"/>
        <d v="2017-05-10T00:00:00"/>
        <d v="2017-05-07T00:00:00"/>
        <d v="2017-05-09T00:00:00"/>
        <d v="2017-05-06T00:00:00"/>
        <d v="2017-05-05T00:00:00"/>
        <d v="2017-05-03T00:00:00"/>
        <d v="2017-05-04T00:00:00"/>
        <d v="2017-05-01T00:00:00"/>
        <d v="2018-05-31T00:00:00"/>
        <d v="2018-05-30T00:00:00"/>
        <d v="2018-05-28T00:00:00"/>
        <d v="2018-05-29T00:00:00"/>
        <d v="2018-05-27T00:00:00"/>
        <d v="2018-05-26T00:00:00"/>
        <d v="2018-05-25T00:00:00"/>
        <d v="2018-05-23T00:00:00"/>
        <d v="2018-05-22T00:00:00"/>
        <d v="2018-05-20T00:00:00"/>
        <d v="2018-05-19T00:00:00"/>
        <d v="2018-05-18T00:00:00"/>
        <d v="2018-05-16T00:00:00"/>
        <d v="2018-05-17T00:00:00"/>
        <d v="2018-05-15T00:00:00"/>
        <d v="2018-05-14T00:00:00"/>
        <d v="2018-05-13T00:00:00"/>
        <d v="2018-05-12T00:00:00"/>
        <d v="2018-05-11T00:00:00"/>
        <d v="2018-05-10T00:00:00"/>
        <d v="2018-05-09T00:00:00"/>
        <d v="2018-05-08T00:00:00"/>
        <d v="2018-05-07T00:00:00"/>
        <d v="2018-05-06T00:00:00"/>
        <d v="2018-05-05T00:00:00"/>
        <d v="2018-05-04T00:00:00"/>
        <d v="2018-05-02T00:00:00"/>
        <d v="2018-05-01T00:00:00"/>
        <d v="2018-05-03T00:00:00"/>
        <d v="2019-05-31T00:00:00"/>
        <d v="2019-05-30T00:00:00"/>
        <d v="2019-05-29T00:00:00"/>
        <d v="2019-05-27T00:00:00"/>
        <d v="2019-05-28T00:00:00"/>
        <d v="2019-05-25T00:00:00"/>
        <d v="2019-05-24T00:00:00"/>
        <d v="2019-05-22T00:00:00"/>
        <d v="2019-05-23T00:00:00"/>
        <d v="2019-05-20T00:00:00"/>
        <d v="2019-05-19T00:00:00"/>
        <d v="2019-05-21T00:00:00"/>
        <d v="2019-05-18T00:00:00"/>
        <d v="2019-05-17T00:00:00"/>
        <d v="2019-05-16T00:00:00"/>
        <d v="2019-05-15T00:00:00"/>
        <d v="2019-05-14T00:00:00"/>
        <d v="2019-05-13T00:00:00"/>
        <d v="2019-05-12T00:00:00"/>
        <d v="2019-05-11T00:00:00"/>
        <d v="2019-05-09T00:00:00"/>
        <d v="2019-05-08T00:00:00"/>
        <d v="2019-05-06T00:00:00"/>
        <d v="2019-05-07T00:00:00"/>
        <d v="2019-05-05T00:00:00"/>
        <d v="2019-05-03T00:00:00"/>
        <d v="2019-05-04T00:00:00"/>
        <d v="2019-05-02T00:00:00"/>
        <d v="2019-05-01T00:00:00"/>
        <d v="2020-05-31T00:00:00"/>
        <d v="2020-05-29T00:00:00"/>
        <d v="2020-05-28T00:00:00"/>
        <d v="2020-05-27T00:00:00"/>
        <d v="2020-05-26T00:00:00"/>
        <d v="2020-05-25T00:00:00"/>
        <d v="2020-05-24T00:00:00"/>
        <d v="2020-05-22T00:00:00"/>
        <d v="2020-05-21T00:00:00"/>
        <d v="2020-05-23T00:00:00"/>
        <d v="2020-05-20T00:00:00"/>
        <d v="2020-05-18T00:00:00"/>
        <d v="2020-05-17T00:00:00"/>
        <d v="2020-05-19T00:00:00"/>
        <d v="2020-05-16T00:00:00"/>
        <d v="2020-05-15T00:00:00"/>
        <d v="2020-05-14T00:00:00"/>
        <d v="2020-05-13T00:00:00"/>
        <d v="2020-05-12T00:00:00"/>
        <d v="2020-05-11T00:00:00"/>
        <d v="2020-05-10T00:00:00"/>
        <d v="2020-05-09T00:00:00"/>
        <d v="2020-05-07T00:00:00"/>
        <d v="2020-05-06T00:00:00"/>
        <d v="2020-05-08T00:00:00"/>
        <d v="2020-05-04T00:00:00"/>
        <d v="2020-05-03T00:00:00"/>
        <d v="2020-05-02T00:00:00"/>
        <d v="2020-05-01T00:00:00"/>
        <d v="2017-11-30T00:00:00"/>
        <d v="2017-11-29T00:00:00"/>
        <d v="2017-11-28T00:00:00"/>
        <d v="2017-11-26T00:00:00"/>
        <d v="2017-11-27T00:00:00"/>
        <d v="2017-11-25T00:00:00"/>
        <d v="2017-11-24T00:00:00"/>
        <d v="2017-11-23T00:00:00"/>
        <d v="2017-11-22T00:00:00"/>
        <d v="2017-11-21T00:00:00"/>
        <d v="2017-11-20T00:00:00"/>
        <d v="2017-11-19T00:00:00"/>
        <d v="2017-11-18T00:00:00"/>
        <d v="2017-11-17T00:00:00"/>
        <d v="2017-11-16T00:00:00"/>
        <d v="2017-11-15T00:00:00"/>
        <d v="2017-11-13T00:00:00"/>
        <d v="2017-11-12T00:00:00"/>
        <d v="2017-11-14T00:00:00"/>
        <d v="2017-11-11T00:00:00"/>
        <d v="2017-11-10T00:00:00"/>
        <d v="2017-11-09T00:00:00"/>
        <d v="2017-11-08T00:00:00"/>
        <d v="2017-11-05T00:00:00"/>
        <d v="2017-11-07T00:00:00"/>
        <d v="2017-11-04T00:00:00"/>
        <d v="2017-11-02T00:00:00"/>
        <d v="2017-11-01T00:00:00"/>
        <d v="2018-11-30T00:00:00"/>
        <d v="2018-11-29T00:00:00"/>
        <d v="2018-11-28T00:00:00"/>
        <d v="2018-11-27T00:00:00"/>
        <d v="2018-11-26T00:00:00"/>
        <d v="2018-11-25T00:00:00"/>
        <d v="2018-11-24T00:00:00"/>
        <d v="2018-11-23T00:00:00"/>
        <d v="2018-11-22T00:00:00"/>
        <d v="2018-11-21T00:00:00"/>
        <d v="2018-11-20T00:00:00"/>
        <d v="2018-11-19T00:00:00"/>
        <d v="2018-11-17T00:00:00"/>
        <d v="2018-11-16T00:00:00"/>
        <d v="2018-11-15T00:00:00"/>
        <d v="2018-11-14T00:00:00"/>
        <d v="2018-11-13T00:00:00"/>
        <d v="2018-11-12T00:00:00"/>
        <d v="2018-11-11T00:00:00"/>
        <d v="2018-11-09T00:00:00"/>
        <d v="2018-11-07T00:00:00"/>
        <d v="2018-11-06T00:00:00"/>
        <d v="2018-11-08T00:00:00"/>
        <d v="2018-11-05T00:00:00"/>
        <d v="2018-11-03T00:00:00"/>
        <d v="2018-11-02T00:00:00"/>
        <d v="2018-11-01T00:00:00"/>
        <d v="2019-11-30T00:00:00"/>
        <d v="2019-11-28T00:00:00"/>
        <d v="2019-11-27T00:00:00"/>
        <d v="2019-11-24T00:00:00"/>
        <d v="2019-11-26T00:00:00"/>
        <d v="2019-11-23T00:00:00"/>
        <d v="2019-11-25T00:00:00"/>
        <d v="2019-11-22T00:00:00"/>
        <d v="2019-11-21T00:00:00"/>
        <d v="2019-11-20T00:00:00"/>
        <d v="2019-11-19T00:00:00"/>
        <d v="2019-11-17T00:00:00"/>
        <d v="2019-11-15T00:00:00"/>
        <d v="2019-11-14T00:00:00"/>
        <d v="2019-11-16T00:00:00"/>
        <d v="2019-11-13T00:00:00"/>
        <d v="2019-11-12T00:00:00"/>
        <d v="2019-11-11T00:00:00"/>
        <d v="2019-11-10T00:00:00"/>
        <d v="2019-11-09T00:00:00"/>
        <d v="2019-11-08T00:00:00"/>
        <d v="2019-11-06T00:00:00"/>
        <d v="2019-11-05T00:00:00"/>
        <d v="2019-11-07T00:00:00"/>
        <d v="2019-11-04T00:00:00"/>
        <d v="2019-11-03T00:00:00"/>
        <d v="2019-11-02T00:00:00"/>
        <d v="2019-11-01T00:00:00"/>
        <d v="2020-11-23T00:00:00"/>
        <d v="2020-11-21T00:00:00"/>
        <d v="2020-11-22T00:00:00"/>
        <d v="2020-11-20T00:00:00"/>
        <d v="2020-11-19T00:00:00"/>
        <d v="2020-11-18T00:00:00"/>
        <d v="2020-11-16T00:00:00"/>
        <d v="2020-11-17T00:00:00"/>
        <d v="2020-11-15T00:00:00"/>
        <d v="2020-11-14T00:00:00"/>
        <d v="2020-11-12T00:00:00"/>
        <d v="2020-11-13T00:00:00"/>
        <d v="2020-11-11T00:00:00"/>
        <d v="2020-11-10T00:00:00"/>
        <d v="2020-11-08T00:00:00"/>
        <d v="2020-11-07T00:00:00"/>
        <d v="2020-11-09T00:00:00"/>
        <d v="2020-11-05T00:00:00"/>
        <d v="2020-11-06T00:00:00"/>
        <d v="2020-11-03T00:00:00"/>
        <d v="2020-11-04T00:00:00"/>
        <d v="2017-10-31T00:00:00"/>
        <d v="2017-10-30T00:00:00"/>
        <d v="2017-10-28T00:00:00"/>
        <d v="2017-10-27T00:00:00"/>
        <d v="2017-10-26T00:00:00"/>
        <d v="2017-10-23T00:00:00"/>
        <d v="2017-10-25T00:00:00"/>
        <d v="2017-10-24T00:00:00"/>
        <d v="2017-10-22T00:00:00"/>
        <d v="2017-10-21T00:00:00"/>
        <d v="2017-10-20T00:00:00"/>
        <d v="2017-10-19T00:00:00"/>
        <d v="2017-10-18T00:00:00"/>
        <d v="2017-10-17T00:00:00"/>
        <d v="2017-10-16T00:00:00"/>
        <d v="2017-10-14T00:00:00"/>
        <d v="2017-10-15T00:00:00"/>
        <d v="2017-10-13T00:00:00"/>
        <d v="2017-10-12T00:00:00"/>
        <d v="2017-10-11T00:00:00"/>
        <d v="2017-10-10T00:00:00"/>
        <d v="2017-10-09T00:00:00"/>
        <d v="2017-10-08T00:00:00"/>
        <d v="2017-10-06T00:00:00"/>
        <d v="2017-10-07T00:00:00"/>
        <d v="2017-10-05T00:00:00"/>
        <d v="2017-10-04T00:00:00"/>
        <d v="2017-10-03T00:00:00"/>
        <d v="2017-10-02T00:00:00"/>
        <d v="2017-10-01T00:00:00"/>
        <d v="2018-10-31T00:00:00"/>
        <d v="2018-10-30T00:00:00"/>
        <d v="2018-10-29T00:00:00"/>
        <d v="2018-10-27T00:00:00"/>
        <d v="2018-10-25T00:00:00"/>
        <d v="2018-10-24T00:00:00"/>
        <d v="2018-10-22T00:00:00"/>
        <d v="2018-10-23T00:00:00"/>
        <d v="2018-10-20T00:00:00"/>
        <d v="2018-10-18T00:00:00"/>
        <d v="2018-10-19T00:00:00"/>
        <d v="2018-10-17T00:00:00"/>
        <d v="2018-10-16T00:00:00"/>
        <d v="2018-10-15T00:00:00"/>
        <d v="2018-10-14T00:00:00"/>
        <d v="2018-10-13T00:00:00"/>
        <d v="2018-10-11T00:00:00"/>
        <d v="2018-10-10T00:00:00"/>
        <d v="2018-10-08T00:00:00"/>
        <d v="2018-10-07T00:00:00"/>
        <d v="2018-10-09T00:00:00"/>
        <d v="2018-10-06T00:00:00"/>
        <d v="2018-10-04T00:00:00"/>
        <d v="2018-10-05T00:00:00"/>
        <d v="2018-10-02T00:00:00"/>
        <d v="2018-10-01T00:00:00"/>
        <d v="2018-10-03T00:00:00"/>
        <d v="2019-10-31T00:00:00"/>
        <d v="2019-10-30T00:00:00"/>
        <d v="2019-10-27T00:00:00"/>
        <d v="2019-10-26T00:00:00"/>
        <d v="2019-10-28T00:00:00"/>
        <d v="2019-10-25T00:00:00"/>
        <d v="2019-10-24T00:00:00"/>
        <d v="2019-10-23T00:00:00"/>
        <d v="2019-10-21T00:00:00"/>
        <d v="2019-10-20T00:00:00"/>
        <d v="2019-10-22T00:00:00"/>
        <d v="2019-10-19T00:00:00"/>
        <d v="2019-10-18T00:00:00"/>
        <d v="2019-10-15T00:00:00"/>
        <d v="2019-10-16T00:00:00"/>
        <d v="2019-10-13T00:00:00"/>
        <d v="2019-10-14T00:00:00"/>
        <d v="2019-10-11T00:00:00"/>
        <d v="2019-10-10T00:00:00"/>
        <d v="2019-10-12T00:00:00"/>
        <d v="2019-10-09T00:00:00"/>
        <d v="2019-10-08T00:00:00"/>
        <d v="2019-10-06T00:00:00"/>
        <d v="2019-10-05T00:00:00"/>
        <d v="2019-10-03T00:00:00"/>
        <d v="2019-10-02T00:00:00"/>
        <d v="2019-10-01T00:00:00"/>
        <d v="2020-10-31T00:00:00"/>
        <d v="2020-10-30T00:00:00"/>
        <d v="2020-10-29T00:00:00"/>
        <d v="2020-10-28T00:00:00"/>
        <d v="2020-10-27T00:00:00"/>
        <d v="2020-10-26T00:00:00"/>
        <d v="2020-10-25T00:00:00"/>
        <d v="2020-10-24T00:00:00"/>
        <d v="2020-10-22T00:00:00"/>
        <d v="2020-10-23T00:00:00"/>
        <d v="2020-10-21T00:00:00"/>
        <d v="2020-10-18T00:00:00"/>
        <d v="2020-10-16T00:00:00"/>
        <d v="2020-10-17T00:00:00"/>
        <d v="2020-10-15T00:00:00"/>
        <d v="2020-10-14T00:00:00"/>
        <d v="2020-10-12T00:00:00"/>
        <d v="2020-10-11T00:00:00"/>
        <d v="2020-10-10T00:00:00"/>
        <d v="2020-10-08T00:00:00"/>
        <d v="2020-10-06T00:00:00"/>
        <d v="2020-10-03T00:00:00"/>
        <d v="2020-10-02T00:00:00"/>
        <d v="2020-10-01T00:00:00"/>
        <d v="2017-09-30T00:00:00"/>
        <d v="2017-09-28T00:00:00"/>
        <d v="2017-09-27T00:00:00"/>
        <d v="2017-09-26T00:00:00"/>
        <d v="2017-09-29T00:00:00"/>
        <d v="2017-09-25T00:00:00"/>
        <d v="2017-09-24T00:00:00"/>
        <d v="2017-09-22T00:00:00"/>
        <d v="2017-09-21T00:00:00"/>
        <d v="2017-09-20T00:00:00"/>
        <d v="2017-09-23T00:00:00"/>
        <d v="2017-09-19T00:00:00"/>
        <d v="2017-09-17T00:00:00"/>
        <d v="2017-09-18T00:00:00"/>
        <d v="2017-09-16T00:00:00"/>
        <d v="2017-09-15T00:00:00"/>
        <d v="2017-09-14T00:00:00"/>
        <d v="2017-09-13T00:00:00"/>
        <d v="2017-09-12T00:00:00"/>
        <d v="2017-09-11T00:00:00"/>
        <d v="2017-09-09T00:00:00"/>
        <d v="2017-09-08T00:00:00"/>
        <d v="2017-09-05T00:00:00"/>
        <d v="2017-09-07T00:00:00"/>
        <d v="2017-09-06T00:00:00"/>
        <d v="2017-09-04T00:00:00"/>
        <d v="2017-09-03T00:00:00"/>
        <d v="2017-09-02T00:00:00"/>
        <d v="2017-09-01T00:00:00"/>
        <d v="2018-09-30T00:00:00"/>
        <d v="2018-09-28T00:00:00"/>
        <d v="2018-09-27T00:00:00"/>
        <d v="2018-09-29T00:00:00"/>
        <d v="2018-09-26T00:00:00"/>
        <d v="2018-09-25T00:00:00"/>
        <d v="2018-09-22T00:00:00"/>
        <d v="2018-09-24T00:00:00"/>
        <d v="2018-09-21T00:00:00"/>
        <d v="2018-09-23T00:00:00"/>
        <d v="2018-09-20T00:00:00"/>
        <d v="2018-09-19T00:00:00"/>
        <d v="2018-09-18T00:00:00"/>
        <d v="2018-09-16T00:00:00"/>
        <d v="2018-09-17T00:00:00"/>
        <d v="2018-09-15T00:00:00"/>
        <d v="2018-09-14T00:00:00"/>
        <d v="2018-09-12T00:00:00"/>
        <d v="2018-09-11T00:00:00"/>
        <d v="2018-09-13T00:00:00"/>
        <d v="2018-09-09T00:00:00"/>
        <d v="2018-09-10T00:00:00"/>
        <d v="2018-09-08T00:00:00"/>
        <d v="2018-09-07T00:00:00"/>
        <d v="2018-09-06T00:00:00"/>
        <d v="2018-09-04T00:00:00"/>
        <d v="2018-09-05T00:00:00"/>
        <d v="2018-09-03T00:00:00"/>
        <d v="2018-09-02T00:00:00"/>
        <d v="2019-09-30T00:00:00"/>
        <d v="2019-09-29T00:00:00"/>
        <d v="2019-09-28T00:00:00"/>
        <d v="2019-09-27T00:00:00"/>
        <d v="2019-09-26T00:00:00"/>
        <d v="2019-09-25T00:00:00"/>
        <d v="2019-09-24T00:00:00"/>
        <d v="2019-09-23T00:00:00"/>
        <d v="2019-09-22T00:00:00"/>
        <d v="2019-09-21T00:00:00"/>
        <d v="2019-09-20T00:00:00"/>
        <d v="2019-09-18T00:00:00"/>
        <d v="2019-09-17T00:00:00"/>
        <d v="2019-09-19T00:00:00"/>
        <d v="2019-09-16T00:00:00"/>
        <d v="2019-09-15T00:00:00"/>
        <d v="2019-09-14T00:00:00"/>
        <d v="2019-09-13T00:00:00"/>
        <d v="2019-09-12T00:00:00"/>
        <d v="2019-09-11T00:00:00"/>
        <d v="2019-09-10T00:00:00"/>
        <d v="2019-09-09T00:00:00"/>
        <d v="2019-09-08T00:00:00"/>
        <d v="2019-09-05T00:00:00"/>
        <d v="2019-09-04T00:00:00"/>
        <d v="2019-09-03T00:00:00"/>
        <d v="2019-09-02T00:00:00"/>
        <d v="2019-09-01T00:00:00"/>
        <d v="2020-09-30T00:00:00"/>
        <d v="2020-09-28T00:00:00"/>
        <d v="2020-09-26T00:00:00"/>
        <d v="2020-09-25T00:00:00"/>
        <d v="2020-09-23T00:00:00"/>
        <d v="2020-09-22T00:00:00"/>
        <d v="2020-09-21T00:00:00"/>
        <d v="2020-09-20T00:00:00"/>
        <d v="2020-09-19T00:00:00"/>
        <d v="2020-09-17T00:00:00"/>
        <d v="2020-09-16T00:00:00"/>
        <d v="2020-09-18T00:00:00"/>
        <d v="2020-09-15T00:00:00"/>
        <d v="2020-09-14T00:00:00"/>
        <d v="2020-09-12T00:00:00"/>
        <d v="2020-09-13T00:00:00"/>
        <d v="2020-09-11T00:00:00"/>
        <d v="2020-09-10T00:00:00"/>
        <d v="2020-09-08T00:00:00"/>
        <d v="2020-09-07T00:00:00"/>
        <d v="2020-09-06T00:00:00"/>
        <d v="2020-09-05T00:00:00"/>
        <d v="2020-09-04T00:00:00"/>
        <d v="2020-09-03T00:00:00"/>
        <d v="2020-09-02T00:00:00"/>
        <d v="2020-09-01T00:00:00"/>
      </sharedItems>
      <fieldGroup par="16" base="7">
        <rangePr groupBy="months" startDate="2017-01-01T00:00:00" endDate="2020-11-24T00:00:00"/>
        <groupItems count="14">
          <s v="&lt;01-01-2017"/>
          <s v="Jan"/>
          <s v="Feb"/>
          <s v="Mar"/>
          <s v="Apr"/>
          <s v="May"/>
          <s v="Jun"/>
          <s v="Jul"/>
          <s v="Aug"/>
          <s v="Sep"/>
          <s v="Oct"/>
          <s v="Nov"/>
          <s v="Dec"/>
          <s v="&gt;24-11-2020"/>
        </groupItems>
      </fieldGroup>
    </cacheField>
    <cacheField name="Month" numFmtId="14">
      <sharedItems count="12">
        <s v="Apr"/>
        <s v="Aug"/>
        <s v="Dec"/>
        <s v="Feb"/>
        <s v="Jan"/>
        <s v="Jul"/>
        <s v="Jun"/>
        <s v="Mar"/>
        <s v="May"/>
        <s v="Nov"/>
        <s v="Oct"/>
        <s v="Sep"/>
      </sharedItems>
    </cacheField>
    <cacheField name="Year" numFmtId="14">
      <sharedItems count="4">
        <s v="2017"/>
        <s v="2018"/>
        <s v="2019"/>
        <s v="2020"/>
      </sharedItems>
    </cacheField>
    <cacheField name="Ship Date" numFmtId="14">
      <sharedItems containsNonDate="0" containsDate="1" containsString="0" containsBlank="1" minDate="2017-01-03T00:00:00" maxDate="2020-11-22T00:00:00"/>
    </cacheField>
    <cacheField name="Days to ship" numFmtId="0">
      <sharedItems containsString="0" containsBlank="1" containsNumber="1" containsInteger="1" minValue="2" maxValue="6"/>
    </cacheField>
    <cacheField name="Order Status" numFmtId="0">
      <sharedItems/>
    </cacheField>
    <cacheField name="Dupl_order_ir" numFmtId="0">
      <sharedItems containsSemiMixedTypes="0" containsString="0" containsNumber="1" containsInteger="1" minValue="1" maxValue="2"/>
    </cacheField>
    <cacheField name="Column1" numFmtId="0">
      <sharedItems containsSemiMixedTypes="0" containsString="0" containsNumber="1" containsInteger="1" minValue="258" maxValue="1162"/>
    </cacheField>
    <cacheField name="Quarters" numFmtId="0" databaseField="0">
      <fieldGroup base="7">
        <rangePr groupBy="quarters" startDate="2017-01-01T00:00:00" endDate="2020-11-24T00:00:00"/>
        <groupItems count="6">
          <s v="&lt;01-01-2017"/>
          <s v="Qtr1"/>
          <s v="Qtr2"/>
          <s v="Qtr3"/>
          <s v="Qtr4"/>
          <s v="&gt;24-11-2020"/>
        </groupItems>
      </fieldGroup>
    </cacheField>
    <cacheField name="Years" numFmtId="0" databaseField="0">
      <fieldGroup base="7">
        <rangePr groupBy="years" startDate="2017-01-01T00:00:00" endDate="2020-11-24T00:00:00"/>
        <groupItems count="6">
          <s v="&lt;01-01-2017"/>
          <s v="2017"/>
          <s v="2018"/>
          <s v="2019"/>
          <s v="2020"/>
          <s v="&gt;24-11-2020"/>
        </groupItems>
      </fieldGroup>
    </cacheField>
  </cacheFields>
  <extLst>
    <ext xmlns:x14="http://schemas.microsoft.com/office/spreadsheetml/2009/9/main" uri="{725AE2AE-9491-48be-B2B4-4EB974FC3084}">
      <x14:pivotCacheDefinition pivotCacheId="16605248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984">
  <r>
    <n v="940045"/>
    <n v="785432"/>
    <x v="0"/>
    <n v="378"/>
    <x v="0"/>
    <x v="0"/>
    <x v="0"/>
    <x v="0"/>
    <x v="0"/>
    <x v="0"/>
    <d v="2017-05-05T00:00:00"/>
    <n v="5"/>
    <s v="Shipped"/>
    <n v="2"/>
    <n v="749"/>
  </r>
  <r>
    <n v="885208"/>
    <n v="785432"/>
    <x v="0"/>
    <n v="585"/>
    <x v="1"/>
    <x v="1"/>
    <x v="1"/>
    <x v="0"/>
    <x v="0"/>
    <x v="0"/>
    <d v="2017-05-05T00:00:00"/>
    <n v="5"/>
    <s v="Shipped"/>
    <n v="2"/>
    <n v="749"/>
  </r>
  <r>
    <n v="121495"/>
    <n v="152689"/>
    <x v="1"/>
    <n v="849"/>
    <x v="2"/>
    <x v="2"/>
    <x v="2"/>
    <x v="1"/>
    <x v="0"/>
    <x v="0"/>
    <d v="2017-05-04T00:00:00"/>
    <n v="5"/>
    <s v="Shipped"/>
    <n v="2"/>
    <n v="841"/>
  </r>
  <r>
    <n v="192456"/>
    <n v="152689"/>
    <x v="1"/>
    <n v="661"/>
    <x v="3"/>
    <x v="3"/>
    <x v="3"/>
    <x v="2"/>
    <x v="0"/>
    <x v="0"/>
    <d v="2017-05-03T00:00:00"/>
    <n v="5"/>
    <s v="Shipped"/>
    <n v="2"/>
    <n v="841"/>
  </r>
  <r>
    <n v="859745"/>
    <n v="985245"/>
    <x v="2"/>
    <n v="250"/>
    <x v="4"/>
    <x v="4"/>
    <x v="4"/>
    <x v="2"/>
    <x v="0"/>
    <x v="0"/>
    <d v="2017-05-02T00:00:00"/>
    <n v="4"/>
    <s v="Shipped"/>
    <n v="2"/>
    <n v="974"/>
  </r>
  <r>
    <n v="129242"/>
    <n v="325698"/>
    <x v="3"/>
    <n v="763"/>
    <x v="5"/>
    <x v="5"/>
    <x v="5"/>
    <x v="1"/>
    <x v="0"/>
    <x v="0"/>
    <d v="2017-05-01T00:00:00"/>
    <n v="2"/>
    <s v="Shipped"/>
    <n v="2"/>
    <n v="1162"/>
  </r>
  <r>
    <n v="853742"/>
    <n v="325698"/>
    <x v="3"/>
    <n v="804"/>
    <x v="6"/>
    <x v="6"/>
    <x v="6"/>
    <x v="2"/>
    <x v="0"/>
    <x v="0"/>
    <d v="2017-04-30T00:00:00"/>
    <n v="2"/>
    <s v="Shipped"/>
    <n v="2"/>
    <n v="1162"/>
  </r>
  <r>
    <n v="366790"/>
    <n v="325698"/>
    <x v="3"/>
    <n v="641"/>
    <x v="7"/>
    <x v="7"/>
    <x v="7"/>
    <x v="2"/>
    <x v="0"/>
    <x v="0"/>
    <d v="2017-04-30T00:00:00"/>
    <n v="2"/>
    <s v="Shipped"/>
    <n v="2"/>
    <n v="1162"/>
  </r>
  <r>
    <n v="186348"/>
    <n v="325698"/>
    <x v="3"/>
    <n v="769"/>
    <x v="8"/>
    <x v="8"/>
    <x v="8"/>
    <x v="3"/>
    <x v="0"/>
    <x v="0"/>
    <d v="2017-04-28T00:00:00"/>
    <n v="2"/>
    <s v="Shipped"/>
    <n v="2"/>
    <n v="1162"/>
  </r>
  <r>
    <n v="269802"/>
    <n v="985245"/>
    <x v="2"/>
    <n v="946"/>
    <x v="9"/>
    <x v="9"/>
    <x v="9"/>
    <x v="4"/>
    <x v="0"/>
    <x v="0"/>
    <d v="2017-04-28T00:00:00"/>
    <n v="3"/>
    <s v="Shipped"/>
    <n v="2"/>
    <n v="974"/>
  </r>
  <r>
    <n v="489288"/>
    <n v="985245"/>
    <x v="2"/>
    <n v="744"/>
    <x v="10"/>
    <x v="10"/>
    <x v="10"/>
    <x v="4"/>
    <x v="0"/>
    <x v="0"/>
    <d v="2017-04-28T00:00:00"/>
    <n v="3"/>
    <s v="Shipped"/>
    <n v="2"/>
    <n v="974"/>
  </r>
  <r>
    <n v="804322"/>
    <n v="785432"/>
    <x v="0"/>
    <n v="427"/>
    <x v="11"/>
    <x v="11"/>
    <x v="11"/>
    <x v="5"/>
    <x v="0"/>
    <x v="0"/>
    <d v="2017-04-28T00:00:00"/>
    <n v="5"/>
    <s v="Shipped"/>
    <n v="2"/>
    <n v="749"/>
  </r>
  <r>
    <n v="961020"/>
    <n v="152689"/>
    <x v="1"/>
    <n v="88"/>
    <x v="12"/>
    <x v="12"/>
    <x v="12"/>
    <x v="5"/>
    <x v="0"/>
    <x v="0"/>
    <d v="2017-04-28T00:00:00"/>
    <n v="5"/>
    <s v="Shipped"/>
    <n v="2"/>
    <n v="841"/>
  </r>
  <r>
    <n v="979225"/>
    <n v="325698"/>
    <x v="3"/>
    <n v="644"/>
    <x v="13"/>
    <x v="13"/>
    <x v="13"/>
    <x v="6"/>
    <x v="0"/>
    <x v="0"/>
    <d v="2017-04-27T00:00:00"/>
    <n v="3"/>
    <s v="Shipped"/>
    <n v="2"/>
    <n v="1162"/>
  </r>
  <r>
    <n v="837243"/>
    <n v="785432"/>
    <x v="0"/>
    <n v="84"/>
    <x v="14"/>
    <x v="14"/>
    <x v="14"/>
    <x v="7"/>
    <x v="0"/>
    <x v="0"/>
    <d v="2017-04-27T00:00:00"/>
    <n v="5"/>
    <s v="Shipped"/>
    <n v="2"/>
    <n v="749"/>
  </r>
  <r>
    <n v="423778"/>
    <n v="785432"/>
    <x v="0"/>
    <n v="204"/>
    <x v="15"/>
    <x v="15"/>
    <x v="15"/>
    <x v="8"/>
    <x v="0"/>
    <x v="0"/>
    <d v="2017-04-26T00:00:00"/>
    <n v="5"/>
    <s v="Shipped"/>
    <n v="2"/>
    <n v="749"/>
  </r>
  <r>
    <n v="673648"/>
    <n v="985245"/>
    <x v="2"/>
    <n v="944"/>
    <x v="16"/>
    <x v="16"/>
    <x v="16"/>
    <x v="8"/>
    <x v="0"/>
    <x v="0"/>
    <d v="2017-04-25T00:00:00"/>
    <n v="4"/>
    <s v="Shipped"/>
    <n v="2"/>
    <n v="974"/>
  </r>
  <r>
    <n v="655972"/>
    <n v="152689"/>
    <x v="1"/>
    <n v="337"/>
    <x v="17"/>
    <x v="17"/>
    <x v="17"/>
    <x v="9"/>
    <x v="0"/>
    <x v="0"/>
    <d v="2017-04-25T00:00:00"/>
    <n v="5"/>
    <s v="Shipped"/>
    <n v="2"/>
    <n v="841"/>
  </r>
  <r>
    <n v="112652"/>
    <n v="785432"/>
    <x v="0"/>
    <n v="209"/>
    <x v="18"/>
    <x v="18"/>
    <x v="18"/>
    <x v="10"/>
    <x v="0"/>
    <x v="0"/>
    <d v="2017-04-24T00:00:00"/>
    <n v="5"/>
    <s v="Shipped"/>
    <n v="2"/>
    <n v="749"/>
  </r>
  <r>
    <n v="626315"/>
    <n v="325698"/>
    <x v="3"/>
    <n v="681"/>
    <x v="19"/>
    <x v="19"/>
    <x v="19"/>
    <x v="9"/>
    <x v="0"/>
    <x v="0"/>
    <d v="2017-04-22T00:00:00"/>
    <n v="2"/>
    <s v="Shipped"/>
    <n v="2"/>
    <n v="1162"/>
  </r>
  <r>
    <n v="154390"/>
    <n v="152689"/>
    <x v="1"/>
    <n v="808"/>
    <x v="20"/>
    <x v="20"/>
    <x v="20"/>
    <x v="11"/>
    <x v="0"/>
    <x v="0"/>
    <d v="2017-04-22T00:00:00"/>
    <n v="5"/>
    <s v="Shipped"/>
    <n v="2"/>
    <n v="841"/>
  </r>
  <r>
    <n v="707965"/>
    <n v="152689"/>
    <x v="1"/>
    <n v="965"/>
    <x v="21"/>
    <x v="21"/>
    <x v="21"/>
    <x v="11"/>
    <x v="0"/>
    <x v="0"/>
    <d v="2017-04-22T00:00:00"/>
    <n v="5"/>
    <s v="Shipped"/>
    <n v="2"/>
    <n v="841"/>
  </r>
  <r>
    <n v="918091"/>
    <n v="325698"/>
    <x v="3"/>
    <n v="890"/>
    <x v="22"/>
    <x v="22"/>
    <x v="22"/>
    <x v="10"/>
    <x v="0"/>
    <x v="0"/>
    <d v="2017-04-21T00:00:00"/>
    <n v="2"/>
    <s v="Shipped"/>
    <n v="2"/>
    <n v="1162"/>
  </r>
  <r>
    <n v="313423"/>
    <n v="152689"/>
    <x v="1"/>
    <n v="93"/>
    <x v="23"/>
    <x v="23"/>
    <x v="23"/>
    <x v="12"/>
    <x v="0"/>
    <x v="0"/>
    <d v="2017-04-21T00:00:00"/>
    <n v="5"/>
    <s v="Shipped"/>
    <n v="2"/>
    <n v="841"/>
  </r>
  <r>
    <n v="835858"/>
    <n v="325698"/>
    <x v="3"/>
    <n v="341"/>
    <x v="24"/>
    <x v="24"/>
    <x v="24"/>
    <x v="13"/>
    <x v="0"/>
    <x v="0"/>
    <d v="2017-04-20T00:00:00"/>
    <n v="2"/>
    <s v="Shipped"/>
    <n v="2"/>
    <n v="1162"/>
  </r>
  <r>
    <n v="432744"/>
    <n v="325698"/>
    <x v="3"/>
    <n v="610"/>
    <x v="25"/>
    <x v="25"/>
    <x v="25"/>
    <x v="13"/>
    <x v="0"/>
    <x v="0"/>
    <d v="2017-04-20T00:00:00"/>
    <n v="2"/>
    <s v="Shipped"/>
    <n v="2"/>
    <n v="1162"/>
  </r>
  <r>
    <n v="995990"/>
    <n v="985245"/>
    <x v="2"/>
    <n v="355"/>
    <x v="26"/>
    <x v="26"/>
    <x v="26"/>
    <x v="11"/>
    <x v="0"/>
    <x v="0"/>
    <d v="2017-04-20T00:00:00"/>
    <n v="3"/>
    <s v="Shipped"/>
    <n v="2"/>
    <n v="974"/>
  </r>
  <r>
    <n v="419187"/>
    <n v="985245"/>
    <x v="2"/>
    <n v="765"/>
    <x v="27"/>
    <x v="27"/>
    <x v="27"/>
    <x v="12"/>
    <x v="0"/>
    <x v="0"/>
    <d v="2017-04-20T00:00:00"/>
    <n v="4"/>
    <s v="Shipped"/>
    <n v="2"/>
    <n v="974"/>
  </r>
  <r>
    <n v="458555"/>
    <n v="325698"/>
    <x v="3"/>
    <n v="913"/>
    <x v="28"/>
    <x v="28"/>
    <x v="28"/>
    <x v="11"/>
    <x v="0"/>
    <x v="0"/>
    <d v="2017-04-19T00:00:00"/>
    <n v="2"/>
    <s v="Shipped"/>
    <n v="2"/>
    <n v="1162"/>
  </r>
  <r>
    <n v="655007"/>
    <n v="785432"/>
    <x v="0"/>
    <n v="72"/>
    <x v="29"/>
    <x v="29"/>
    <x v="29"/>
    <x v="14"/>
    <x v="0"/>
    <x v="0"/>
    <d v="2017-04-19T00:00:00"/>
    <n v="5"/>
    <s v="Shipped"/>
    <n v="2"/>
    <n v="749"/>
  </r>
  <r>
    <n v="868035"/>
    <n v="325698"/>
    <x v="3"/>
    <n v="803"/>
    <x v="30"/>
    <x v="30"/>
    <x v="30"/>
    <x v="12"/>
    <x v="0"/>
    <x v="0"/>
    <d v="2017-04-18T00:00:00"/>
    <n v="2"/>
    <s v="Shipped"/>
    <n v="2"/>
    <n v="1162"/>
  </r>
  <r>
    <n v="138529"/>
    <n v="785432"/>
    <x v="0"/>
    <n v="186"/>
    <x v="31"/>
    <x v="31"/>
    <x v="31"/>
    <x v="15"/>
    <x v="0"/>
    <x v="0"/>
    <d v="2017-04-18T00:00:00"/>
    <n v="5"/>
    <s v="Shipped"/>
    <n v="2"/>
    <n v="749"/>
  </r>
  <r>
    <n v="528987"/>
    <n v="152689"/>
    <x v="1"/>
    <n v="924"/>
    <x v="32"/>
    <x v="32"/>
    <x v="32"/>
    <x v="15"/>
    <x v="0"/>
    <x v="0"/>
    <d v="2017-04-18T00:00:00"/>
    <n v="5"/>
    <s v="Shipped"/>
    <n v="2"/>
    <n v="841"/>
  </r>
  <r>
    <n v="893739"/>
    <n v="985245"/>
    <x v="2"/>
    <n v="844"/>
    <x v="33"/>
    <x v="33"/>
    <x v="33"/>
    <x v="15"/>
    <x v="0"/>
    <x v="0"/>
    <d v="2017-04-17T00:00:00"/>
    <n v="4"/>
    <s v="Shipped"/>
    <n v="2"/>
    <n v="974"/>
  </r>
  <r>
    <n v="877503"/>
    <n v="985245"/>
    <x v="2"/>
    <n v="253"/>
    <x v="34"/>
    <x v="34"/>
    <x v="34"/>
    <x v="15"/>
    <x v="0"/>
    <x v="0"/>
    <d v="2017-04-17T00:00:00"/>
    <n v="4"/>
    <s v="Shipped"/>
    <n v="2"/>
    <n v="974"/>
  </r>
  <r>
    <n v="526190"/>
    <n v="152689"/>
    <x v="1"/>
    <n v="552"/>
    <x v="35"/>
    <x v="35"/>
    <x v="35"/>
    <x v="16"/>
    <x v="0"/>
    <x v="0"/>
    <d v="2017-04-17T00:00:00"/>
    <n v="5"/>
    <s v="Shipped"/>
    <n v="2"/>
    <n v="841"/>
  </r>
  <r>
    <n v="774683"/>
    <n v="325698"/>
    <x v="3"/>
    <n v="519"/>
    <x v="36"/>
    <x v="36"/>
    <x v="36"/>
    <x v="15"/>
    <x v="0"/>
    <x v="0"/>
    <d v="2017-04-16T00:00:00"/>
    <n v="3"/>
    <s v="Shipped"/>
    <n v="2"/>
    <n v="1162"/>
  </r>
  <r>
    <n v="898438"/>
    <n v="985245"/>
    <x v="2"/>
    <n v="148"/>
    <x v="37"/>
    <x v="37"/>
    <x v="37"/>
    <x v="16"/>
    <x v="0"/>
    <x v="0"/>
    <d v="2017-04-16T00:00:00"/>
    <n v="4"/>
    <s v="Shipped"/>
    <n v="2"/>
    <n v="974"/>
  </r>
  <r>
    <n v="185774"/>
    <n v="785432"/>
    <x v="0"/>
    <n v="132"/>
    <x v="38"/>
    <x v="38"/>
    <x v="38"/>
    <x v="17"/>
    <x v="0"/>
    <x v="0"/>
    <d v="2017-04-16T00:00:00"/>
    <n v="5"/>
    <s v="Shipped"/>
    <n v="2"/>
    <n v="749"/>
  </r>
  <r>
    <n v="816043"/>
    <n v="785432"/>
    <x v="0"/>
    <n v="708"/>
    <x v="39"/>
    <x v="39"/>
    <x v="39"/>
    <x v="17"/>
    <x v="0"/>
    <x v="0"/>
    <d v="2017-04-16T00:00:00"/>
    <n v="5"/>
    <s v="Shipped"/>
    <n v="2"/>
    <n v="749"/>
  </r>
  <r>
    <n v="504287"/>
    <n v="152689"/>
    <x v="1"/>
    <n v="472"/>
    <x v="40"/>
    <x v="40"/>
    <x v="40"/>
    <x v="17"/>
    <x v="0"/>
    <x v="0"/>
    <d v="2017-04-16T00:00:00"/>
    <n v="5"/>
    <s v="Shipped"/>
    <n v="2"/>
    <n v="841"/>
  </r>
  <r>
    <n v="937490"/>
    <n v="325698"/>
    <x v="3"/>
    <n v="703"/>
    <x v="41"/>
    <x v="41"/>
    <x v="41"/>
    <x v="15"/>
    <x v="0"/>
    <x v="0"/>
    <d v="2017-04-15T00:00:00"/>
    <n v="2"/>
    <s v="Shipped"/>
    <n v="2"/>
    <n v="1162"/>
  </r>
  <r>
    <n v="222901"/>
    <n v="325698"/>
    <x v="3"/>
    <n v="595"/>
    <x v="42"/>
    <x v="42"/>
    <x v="42"/>
    <x v="16"/>
    <x v="0"/>
    <x v="0"/>
    <d v="2017-04-14T00:00:00"/>
    <n v="2"/>
    <s v="Shipped"/>
    <n v="2"/>
    <n v="1162"/>
  </r>
  <r>
    <n v="523012"/>
    <n v="985245"/>
    <x v="2"/>
    <n v="175"/>
    <x v="43"/>
    <x v="43"/>
    <x v="43"/>
    <x v="17"/>
    <x v="0"/>
    <x v="0"/>
    <d v="2017-04-14T00:00:00"/>
    <n v="3"/>
    <s v="Shipped"/>
    <n v="2"/>
    <n v="974"/>
  </r>
  <r>
    <n v="939955"/>
    <n v="985245"/>
    <x v="2"/>
    <n v="597"/>
    <x v="44"/>
    <x v="44"/>
    <x v="44"/>
    <x v="18"/>
    <x v="0"/>
    <x v="0"/>
    <d v="2017-04-14T00:00:00"/>
    <n v="4"/>
    <s v="Shipped"/>
    <n v="2"/>
    <n v="974"/>
  </r>
  <r>
    <n v="790529"/>
    <n v="785432"/>
    <x v="0"/>
    <n v="69"/>
    <x v="45"/>
    <x v="45"/>
    <x v="45"/>
    <x v="18"/>
    <x v="0"/>
    <x v="0"/>
    <d v="2017-04-14T00:00:00"/>
    <n v="4"/>
    <s v="Shipped"/>
    <n v="2"/>
    <n v="749"/>
  </r>
  <r>
    <n v="478150"/>
    <n v="785432"/>
    <x v="0"/>
    <n v="509"/>
    <x v="46"/>
    <x v="46"/>
    <x v="46"/>
    <x v="19"/>
    <x v="0"/>
    <x v="0"/>
    <d v="2017-04-14T00:00:00"/>
    <n v="5"/>
    <s v="Shipped"/>
    <n v="2"/>
    <n v="749"/>
  </r>
  <r>
    <n v="764047"/>
    <n v="152689"/>
    <x v="1"/>
    <n v="254"/>
    <x v="47"/>
    <x v="47"/>
    <x v="47"/>
    <x v="19"/>
    <x v="0"/>
    <x v="0"/>
    <d v="2017-04-14T00:00:00"/>
    <n v="5"/>
    <s v="Shipped"/>
    <n v="2"/>
    <n v="841"/>
  </r>
  <r>
    <n v="940412"/>
    <n v="325698"/>
    <x v="3"/>
    <n v="665"/>
    <x v="48"/>
    <x v="48"/>
    <x v="48"/>
    <x v="17"/>
    <x v="0"/>
    <x v="0"/>
    <d v="2017-04-13T00:00:00"/>
    <n v="2"/>
    <s v="Shipped"/>
    <n v="2"/>
    <n v="1162"/>
  </r>
  <r>
    <n v="462799"/>
    <n v="985245"/>
    <x v="2"/>
    <n v="585"/>
    <x v="1"/>
    <x v="1"/>
    <x v="1"/>
    <x v="19"/>
    <x v="0"/>
    <x v="0"/>
    <d v="2017-04-13T00:00:00"/>
    <n v="4"/>
    <s v="Shipped"/>
    <n v="2"/>
    <n v="974"/>
  </r>
  <r>
    <n v="537312"/>
    <n v="325698"/>
    <x v="3"/>
    <n v="405"/>
    <x v="49"/>
    <x v="49"/>
    <x v="49"/>
    <x v="18"/>
    <x v="0"/>
    <x v="0"/>
    <d v="2017-04-12T00:00:00"/>
    <n v="2"/>
    <s v="Shipped"/>
    <n v="2"/>
    <n v="1162"/>
  </r>
  <r>
    <n v="391973"/>
    <n v="152689"/>
    <x v="1"/>
    <n v="867"/>
    <x v="50"/>
    <x v="50"/>
    <x v="50"/>
    <x v="20"/>
    <x v="0"/>
    <x v="0"/>
    <d v="2017-04-12T00:00:00"/>
    <n v="5"/>
    <s v="Shipped"/>
    <n v="2"/>
    <n v="841"/>
  </r>
  <r>
    <n v="912554"/>
    <n v="152689"/>
    <x v="1"/>
    <n v="329"/>
    <x v="51"/>
    <x v="51"/>
    <x v="51"/>
    <x v="20"/>
    <x v="0"/>
    <x v="0"/>
    <d v="2017-04-12T00:00:00"/>
    <n v="5"/>
    <s v="Shipped"/>
    <n v="2"/>
    <n v="841"/>
  </r>
  <r>
    <n v="477646"/>
    <n v="452584"/>
    <x v="4"/>
    <n v="100"/>
    <x v="52"/>
    <x v="52"/>
    <x v="52"/>
    <x v="19"/>
    <x v="0"/>
    <x v="0"/>
    <d v="2017-04-11T00:00:00"/>
    <n v="2"/>
    <s v="Shipped"/>
    <n v="2"/>
    <n v="258"/>
  </r>
  <r>
    <n v="395145"/>
    <n v="325698"/>
    <x v="3"/>
    <n v="981"/>
    <x v="53"/>
    <x v="53"/>
    <x v="53"/>
    <x v="19"/>
    <x v="0"/>
    <x v="0"/>
    <d v="2017-04-11T00:00:00"/>
    <n v="2"/>
    <s v="Shipped"/>
    <n v="2"/>
    <n v="1162"/>
  </r>
  <r>
    <n v="966247"/>
    <n v="785432"/>
    <x v="0"/>
    <n v="325"/>
    <x v="54"/>
    <x v="54"/>
    <x v="54"/>
    <x v="20"/>
    <x v="0"/>
    <x v="0"/>
    <d v="2017-04-11T00:00:00"/>
    <n v="4"/>
    <s v="Shipped"/>
    <n v="2"/>
    <n v="749"/>
  </r>
  <r>
    <n v="798730"/>
    <n v="152689"/>
    <x v="1"/>
    <n v="827"/>
    <x v="55"/>
    <x v="55"/>
    <x v="55"/>
    <x v="21"/>
    <x v="0"/>
    <x v="0"/>
    <d v="2017-04-11T00:00:00"/>
    <n v="5"/>
    <s v="Shipped"/>
    <n v="2"/>
    <n v="841"/>
  </r>
  <r>
    <n v="185400"/>
    <n v="452584"/>
    <x v="4"/>
    <n v="475"/>
    <x v="56"/>
    <x v="56"/>
    <x v="56"/>
    <x v="22"/>
    <x v="0"/>
    <x v="0"/>
    <d v="2017-04-10T00:00:00"/>
    <n v="2"/>
    <s v="Shipped"/>
    <n v="2"/>
    <n v="258"/>
  </r>
  <r>
    <n v="205440"/>
    <n v="325698"/>
    <x v="3"/>
    <n v="390"/>
    <x v="57"/>
    <x v="57"/>
    <x v="57"/>
    <x v="22"/>
    <x v="0"/>
    <x v="0"/>
    <d v="2017-04-10T00:00:00"/>
    <n v="2"/>
    <s v="Shipped"/>
    <n v="2"/>
    <n v="1162"/>
  </r>
  <r>
    <n v="918483"/>
    <n v="325698"/>
    <x v="3"/>
    <n v="761"/>
    <x v="58"/>
    <x v="58"/>
    <x v="58"/>
    <x v="20"/>
    <x v="0"/>
    <x v="0"/>
    <d v="2017-04-10T00:00:00"/>
    <n v="3"/>
    <s v="Shipped"/>
    <n v="2"/>
    <n v="1162"/>
  </r>
  <r>
    <n v="608033"/>
    <n v="985245"/>
    <x v="2"/>
    <n v="866"/>
    <x v="59"/>
    <x v="59"/>
    <x v="59"/>
    <x v="21"/>
    <x v="0"/>
    <x v="0"/>
    <d v="2017-04-10T00:00:00"/>
    <n v="4"/>
    <s v="Shipped"/>
    <n v="2"/>
    <n v="974"/>
  </r>
  <r>
    <n v="462275"/>
    <n v="325698"/>
    <x v="3"/>
    <n v="215"/>
    <x v="60"/>
    <x v="60"/>
    <x v="60"/>
    <x v="20"/>
    <x v="0"/>
    <x v="0"/>
    <d v="2017-04-09T00:00:00"/>
    <n v="2"/>
    <s v="Shipped"/>
    <n v="2"/>
    <n v="1162"/>
  </r>
  <r>
    <n v="304388"/>
    <n v="152689"/>
    <x v="1"/>
    <n v="452"/>
    <x v="61"/>
    <x v="61"/>
    <x v="61"/>
    <x v="23"/>
    <x v="0"/>
    <x v="0"/>
    <d v="2017-04-09T00:00:00"/>
    <n v="5"/>
    <s v="Shipped"/>
    <n v="2"/>
    <n v="841"/>
  </r>
  <r>
    <n v="732711"/>
    <n v="152689"/>
    <x v="1"/>
    <n v="491"/>
    <x v="62"/>
    <x v="62"/>
    <x v="62"/>
    <x v="23"/>
    <x v="0"/>
    <x v="0"/>
    <d v="2017-04-09T00:00:00"/>
    <n v="5"/>
    <s v="Shipped"/>
    <n v="2"/>
    <n v="841"/>
  </r>
  <r>
    <n v="590182"/>
    <n v="985245"/>
    <x v="2"/>
    <n v="406"/>
    <x v="63"/>
    <x v="63"/>
    <x v="63"/>
    <x v="23"/>
    <x v="0"/>
    <x v="0"/>
    <d v="2017-04-08T00:00:00"/>
    <n v="4"/>
    <s v="Shipped"/>
    <n v="2"/>
    <n v="974"/>
  </r>
  <r>
    <n v="715793"/>
    <n v="152689"/>
    <x v="1"/>
    <n v="100"/>
    <x v="52"/>
    <x v="52"/>
    <x v="52"/>
    <x v="24"/>
    <x v="0"/>
    <x v="0"/>
    <d v="2017-04-08T00:00:00"/>
    <n v="5"/>
    <s v="Shipped"/>
    <n v="2"/>
    <n v="841"/>
  </r>
  <r>
    <n v="981111"/>
    <n v="152689"/>
    <x v="1"/>
    <n v="306"/>
    <x v="64"/>
    <x v="64"/>
    <x v="64"/>
    <x v="25"/>
    <x v="0"/>
    <x v="0"/>
    <d v="2017-04-07T00:00:00"/>
    <n v="5"/>
    <s v="Shipped"/>
    <n v="2"/>
    <n v="841"/>
  </r>
  <r>
    <n v="153918"/>
    <n v="152689"/>
    <x v="1"/>
    <n v="888"/>
    <x v="65"/>
    <x v="65"/>
    <x v="65"/>
    <x v="26"/>
    <x v="0"/>
    <x v="0"/>
    <d v="2017-04-06T00:00:00"/>
    <n v="5"/>
    <s v="Shipped"/>
    <n v="2"/>
    <n v="841"/>
  </r>
  <r>
    <n v="586845"/>
    <n v="325698"/>
    <x v="3"/>
    <n v="520"/>
    <x v="66"/>
    <x v="66"/>
    <x v="66"/>
    <x v="24"/>
    <x v="0"/>
    <x v="0"/>
    <d v="2017-04-05T00:00:00"/>
    <n v="2"/>
    <s v="Shipped"/>
    <n v="2"/>
    <n v="1162"/>
  </r>
  <r>
    <n v="545150"/>
    <n v="325698"/>
    <x v="3"/>
    <n v="365"/>
    <x v="67"/>
    <x v="67"/>
    <x v="67"/>
    <x v="24"/>
    <x v="0"/>
    <x v="0"/>
    <d v="2017-04-05T00:00:00"/>
    <n v="2"/>
    <s v="Shipped"/>
    <n v="2"/>
    <n v="1162"/>
  </r>
  <r>
    <n v="416670"/>
    <n v="985245"/>
    <x v="2"/>
    <n v="404"/>
    <x v="68"/>
    <x v="68"/>
    <x v="68"/>
    <x v="25"/>
    <x v="0"/>
    <x v="0"/>
    <d v="2017-04-05T00:00:00"/>
    <n v="3"/>
    <s v="Shipped"/>
    <n v="2"/>
    <n v="974"/>
  </r>
  <r>
    <n v="761784"/>
    <n v="785432"/>
    <x v="0"/>
    <n v="766"/>
    <x v="69"/>
    <x v="69"/>
    <x v="69"/>
    <x v="27"/>
    <x v="0"/>
    <x v="1"/>
    <d v="2018-05-04T00:00:00"/>
    <n v="4"/>
    <s v="Shipped"/>
    <n v="1"/>
    <n v="749"/>
  </r>
  <r>
    <n v="647302"/>
    <n v="785432"/>
    <x v="0"/>
    <n v="207"/>
    <x v="70"/>
    <x v="70"/>
    <x v="70"/>
    <x v="28"/>
    <x v="0"/>
    <x v="1"/>
    <d v="2018-05-04T00:00:00"/>
    <n v="5"/>
    <s v="Shipped"/>
    <n v="1"/>
    <n v="749"/>
  </r>
  <r>
    <n v="615971"/>
    <n v="785432"/>
    <x v="0"/>
    <n v="597"/>
    <x v="44"/>
    <x v="44"/>
    <x v="44"/>
    <x v="28"/>
    <x v="0"/>
    <x v="1"/>
    <d v="2018-05-03T00:00:00"/>
    <n v="4"/>
    <s v="Shipped"/>
    <n v="1"/>
    <n v="749"/>
  </r>
  <r>
    <n v="769115"/>
    <n v="985245"/>
    <x v="2"/>
    <n v="67"/>
    <x v="71"/>
    <x v="71"/>
    <x v="71"/>
    <x v="29"/>
    <x v="0"/>
    <x v="1"/>
    <d v="2018-05-02T00:00:00"/>
    <n v="4"/>
    <s v="Shipped"/>
    <n v="1"/>
    <n v="974"/>
  </r>
  <r>
    <n v="633660"/>
    <n v="152689"/>
    <x v="1"/>
    <n v="647"/>
    <x v="72"/>
    <x v="72"/>
    <x v="72"/>
    <x v="30"/>
    <x v="0"/>
    <x v="1"/>
    <d v="2018-05-02T00:00:00"/>
    <n v="5"/>
    <s v="Shipped"/>
    <n v="1"/>
    <n v="841"/>
  </r>
  <r>
    <n v="126862"/>
    <n v="325698"/>
    <x v="3"/>
    <n v="263"/>
    <x v="73"/>
    <x v="73"/>
    <x v="73"/>
    <x v="28"/>
    <x v="0"/>
    <x v="1"/>
    <d v="2018-05-01T00:00:00"/>
    <n v="2"/>
    <s v="Shipped"/>
    <n v="1"/>
    <n v="1162"/>
  </r>
  <r>
    <n v="881038"/>
    <n v="325698"/>
    <x v="3"/>
    <n v="144"/>
    <x v="74"/>
    <x v="74"/>
    <x v="74"/>
    <x v="29"/>
    <x v="0"/>
    <x v="1"/>
    <d v="2018-05-01T00:00:00"/>
    <n v="3"/>
    <s v="Shipped"/>
    <n v="1"/>
    <n v="1162"/>
  </r>
  <r>
    <n v="244489"/>
    <n v="785432"/>
    <x v="0"/>
    <n v="545"/>
    <x v="75"/>
    <x v="75"/>
    <x v="75"/>
    <x v="31"/>
    <x v="0"/>
    <x v="1"/>
    <d v="2018-05-01T00:00:00"/>
    <n v="5"/>
    <s v="Shipped"/>
    <n v="1"/>
    <n v="749"/>
  </r>
  <r>
    <n v="129240"/>
    <n v="152689"/>
    <x v="1"/>
    <n v="998"/>
    <x v="76"/>
    <x v="76"/>
    <x v="76"/>
    <x v="31"/>
    <x v="0"/>
    <x v="1"/>
    <d v="2018-05-01T00:00:00"/>
    <n v="5"/>
    <s v="Shipped"/>
    <n v="1"/>
    <n v="841"/>
  </r>
  <r>
    <n v="167996"/>
    <n v="325698"/>
    <x v="3"/>
    <n v="871"/>
    <x v="77"/>
    <x v="77"/>
    <x v="77"/>
    <x v="29"/>
    <x v="0"/>
    <x v="1"/>
    <d v="2018-04-30T00:00:00"/>
    <n v="2"/>
    <s v="Shipped"/>
    <n v="1"/>
    <n v="1162"/>
  </r>
  <r>
    <n v="272634"/>
    <n v="152689"/>
    <x v="1"/>
    <n v="186"/>
    <x v="31"/>
    <x v="31"/>
    <x v="31"/>
    <x v="32"/>
    <x v="0"/>
    <x v="1"/>
    <d v="2018-04-30T00:00:00"/>
    <n v="5"/>
    <s v="Shipped"/>
    <n v="1"/>
    <n v="841"/>
  </r>
  <r>
    <n v="186779"/>
    <n v="325698"/>
    <x v="3"/>
    <n v="449"/>
    <x v="78"/>
    <x v="78"/>
    <x v="78"/>
    <x v="30"/>
    <x v="0"/>
    <x v="1"/>
    <d v="2018-04-29T00:00:00"/>
    <n v="2"/>
    <s v="Shipped"/>
    <n v="1"/>
    <n v="1162"/>
  </r>
  <r>
    <n v="284664"/>
    <n v="325698"/>
    <x v="3"/>
    <n v="799"/>
    <x v="79"/>
    <x v="79"/>
    <x v="79"/>
    <x v="31"/>
    <x v="0"/>
    <x v="1"/>
    <d v="2018-04-29T00:00:00"/>
    <n v="3"/>
    <s v="Shipped"/>
    <n v="1"/>
    <n v="1162"/>
  </r>
  <r>
    <n v="135650"/>
    <n v="985245"/>
    <x v="2"/>
    <n v="346"/>
    <x v="80"/>
    <x v="80"/>
    <x v="80"/>
    <x v="33"/>
    <x v="0"/>
    <x v="1"/>
    <d v="2018-04-28T00:00:00"/>
    <n v="4"/>
    <s v="Shipped"/>
    <n v="1"/>
    <n v="974"/>
  </r>
  <r>
    <n v="539889"/>
    <n v="785432"/>
    <x v="0"/>
    <n v="134"/>
    <x v="81"/>
    <x v="81"/>
    <x v="81"/>
    <x v="34"/>
    <x v="0"/>
    <x v="1"/>
    <d v="2018-04-28T00:00:00"/>
    <n v="5"/>
    <s v="Shipped"/>
    <n v="1"/>
    <n v="749"/>
  </r>
  <r>
    <n v="480475"/>
    <n v="785432"/>
    <x v="0"/>
    <n v="357"/>
    <x v="82"/>
    <x v="82"/>
    <x v="82"/>
    <x v="35"/>
    <x v="0"/>
    <x v="1"/>
    <d v="2018-04-27T00:00:00"/>
    <n v="5"/>
    <s v="Shipped"/>
    <n v="1"/>
    <n v="749"/>
  </r>
  <r>
    <n v="891714"/>
    <n v="325698"/>
    <x v="3"/>
    <n v="159"/>
    <x v="83"/>
    <x v="83"/>
    <x v="83"/>
    <x v="33"/>
    <x v="0"/>
    <x v="1"/>
    <d v="2018-04-26T00:00:00"/>
    <n v="2"/>
    <s v="Shipped"/>
    <n v="1"/>
    <n v="1162"/>
  </r>
  <r>
    <n v="132503"/>
    <n v="985245"/>
    <x v="2"/>
    <n v="777"/>
    <x v="84"/>
    <x v="84"/>
    <x v="84"/>
    <x v="35"/>
    <x v="0"/>
    <x v="1"/>
    <d v="2018-04-26T00:00:00"/>
    <n v="4"/>
    <s v="Shipped"/>
    <n v="1"/>
    <n v="974"/>
  </r>
  <r>
    <n v="220624"/>
    <n v="152689"/>
    <x v="1"/>
    <n v="572"/>
    <x v="85"/>
    <x v="85"/>
    <x v="85"/>
    <x v="36"/>
    <x v="0"/>
    <x v="1"/>
    <d v="2018-04-26T00:00:00"/>
    <n v="5"/>
    <s v="Shipped"/>
    <n v="1"/>
    <n v="841"/>
  </r>
  <r>
    <n v="678700"/>
    <n v="325698"/>
    <x v="3"/>
    <n v="290"/>
    <x v="86"/>
    <x v="86"/>
    <x v="86"/>
    <x v="34"/>
    <x v="0"/>
    <x v="1"/>
    <d v="2018-04-25T00:00:00"/>
    <n v="2"/>
    <s v="Shipped"/>
    <n v="1"/>
    <n v="1162"/>
  </r>
  <r>
    <n v="397956"/>
    <n v="325698"/>
    <x v="3"/>
    <n v="819"/>
    <x v="87"/>
    <x v="87"/>
    <x v="87"/>
    <x v="35"/>
    <x v="0"/>
    <x v="1"/>
    <d v="2018-04-24T00:00:00"/>
    <n v="2"/>
    <s v="Shipped"/>
    <n v="1"/>
    <n v="1162"/>
  </r>
  <r>
    <n v="704557"/>
    <n v="325698"/>
    <x v="3"/>
    <n v="338"/>
    <x v="88"/>
    <x v="88"/>
    <x v="88"/>
    <x v="36"/>
    <x v="0"/>
    <x v="1"/>
    <d v="2018-04-23T00:00:00"/>
    <n v="2"/>
    <s v="Shipped"/>
    <n v="1"/>
    <n v="1162"/>
  </r>
  <r>
    <n v="298118"/>
    <n v="985245"/>
    <x v="2"/>
    <n v="482"/>
    <x v="89"/>
    <x v="89"/>
    <x v="89"/>
    <x v="37"/>
    <x v="0"/>
    <x v="1"/>
    <d v="2018-04-23T00:00:00"/>
    <n v="3"/>
    <s v="Shipped"/>
    <n v="1"/>
    <n v="974"/>
  </r>
  <r>
    <n v="133438"/>
    <n v="985245"/>
    <x v="2"/>
    <n v="695"/>
    <x v="90"/>
    <x v="90"/>
    <x v="90"/>
    <x v="38"/>
    <x v="0"/>
    <x v="1"/>
    <d v="2018-04-23T00:00:00"/>
    <n v="4"/>
    <s v="Shipped"/>
    <n v="1"/>
    <n v="974"/>
  </r>
  <r>
    <n v="480778"/>
    <n v="785432"/>
    <x v="0"/>
    <n v="794"/>
    <x v="91"/>
    <x v="91"/>
    <x v="91"/>
    <x v="38"/>
    <x v="0"/>
    <x v="1"/>
    <d v="2018-04-23T00:00:00"/>
    <n v="4"/>
    <s v="Shipped"/>
    <n v="1"/>
    <n v="749"/>
  </r>
  <r>
    <n v="464230"/>
    <n v="152689"/>
    <x v="1"/>
    <n v="901"/>
    <x v="92"/>
    <x v="92"/>
    <x v="92"/>
    <x v="39"/>
    <x v="0"/>
    <x v="1"/>
    <d v="2018-04-23T00:00:00"/>
    <n v="6"/>
    <s v="Shipped"/>
    <n v="1"/>
    <n v="841"/>
  </r>
  <r>
    <n v="620917"/>
    <n v="985245"/>
    <x v="2"/>
    <n v="412"/>
    <x v="93"/>
    <x v="93"/>
    <x v="93"/>
    <x v="40"/>
    <x v="0"/>
    <x v="1"/>
    <d v="2018-04-22T00:00:00"/>
    <n v="4"/>
    <s v="Shipped"/>
    <n v="1"/>
    <n v="974"/>
  </r>
  <r>
    <n v="729161"/>
    <n v="325698"/>
    <x v="3"/>
    <n v="286"/>
    <x v="94"/>
    <x v="94"/>
    <x v="94"/>
    <x v="38"/>
    <x v="0"/>
    <x v="1"/>
    <d v="2018-04-21T00:00:00"/>
    <n v="2"/>
    <s v="Shipped"/>
    <n v="1"/>
    <n v="1162"/>
  </r>
  <r>
    <n v="329204"/>
    <n v="325698"/>
    <x v="3"/>
    <n v="797"/>
    <x v="95"/>
    <x v="95"/>
    <x v="95"/>
    <x v="38"/>
    <x v="0"/>
    <x v="1"/>
    <d v="2018-04-21T00:00:00"/>
    <n v="2"/>
    <s v="Shipped"/>
    <n v="1"/>
    <n v="1162"/>
  </r>
  <r>
    <n v="278638"/>
    <n v="985245"/>
    <x v="2"/>
    <n v="895"/>
    <x v="96"/>
    <x v="96"/>
    <x v="96"/>
    <x v="39"/>
    <x v="0"/>
    <x v="1"/>
    <d v="2018-04-21T00:00:00"/>
    <n v="4"/>
    <s v="Shipped"/>
    <n v="1"/>
    <n v="974"/>
  </r>
  <r>
    <n v="973900"/>
    <n v="985245"/>
    <x v="2"/>
    <n v="411"/>
    <x v="97"/>
    <x v="97"/>
    <x v="97"/>
    <x v="39"/>
    <x v="0"/>
    <x v="1"/>
    <d v="2018-04-21T00:00:00"/>
    <n v="4"/>
    <s v="Shipped"/>
    <n v="1"/>
    <n v="974"/>
  </r>
  <r>
    <n v="147226"/>
    <n v="785432"/>
    <x v="0"/>
    <n v="611"/>
    <x v="98"/>
    <x v="98"/>
    <x v="98"/>
    <x v="41"/>
    <x v="0"/>
    <x v="1"/>
    <d v="2018-04-21T00:00:00"/>
    <n v="5"/>
    <s v="Shipped"/>
    <n v="1"/>
    <n v="749"/>
  </r>
  <r>
    <n v="225242"/>
    <n v="452584"/>
    <x v="4"/>
    <n v="576"/>
    <x v="99"/>
    <x v="99"/>
    <x v="99"/>
    <x v="40"/>
    <x v="0"/>
    <x v="1"/>
    <d v="2018-04-20T00:00:00"/>
    <n v="2"/>
    <s v="Shipped"/>
    <n v="1"/>
    <n v="258"/>
  </r>
  <r>
    <n v="848805"/>
    <n v="325698"/>
    <x v="3"/>
    <n v="296"/>
    <x v="100"/>
    <x v="100"/>
    <x v="100"/>
    <x v="40"/>
    <x v="0"/>
    <x v="1"/>
    <d v="2018-04-20T00:00:00"/>
    <n v="2"/>
    <s v="Shipped"/>
    <n v="1"/>
    <n v="1162"/>
  </r>
  <r>
    <n v="371817"/>
    <n v="985245"/>
    <x v="2"/>
    <n v="670"/>
    <x v="101"/>
    <x v="101"/>
    <x v="101"/>
    <x v="41"/>
    <x v="0"/>
    <x v="1"/>
    <d v="2018-04-19T00:00:00"/>
    <n v="3"/>
    <s v="Shipped"/>
    <n v="1"/>
    <n v="974"/>
  </r>
  <r>
    <n v="468431"/>
    <n v="452584"/>
    <x v="4"/>
    <n v="85"/>
    <x v="102"/>
    <x v="102"/>
    <x v="102"/>
    <x v="41"/>
    <x v="0"/>
    <x v="1"/>
    <d v="2018-04-18T00:00:00"/>
    <n v="2"/>
    <s v="Shipped"/>
    <n v="1"/>
    <n v="258"/>
  </r>
  <r>
    <n v="817018"/>
    <n v="325698"/>
    <x v="3"/>
    <n v="474"/>
    <x v="103"/>
    <x v="103"/>
    <x v="103"/>
    <x v="41"/>
    <x v="0"/>
    <x v="1"/>
    <d v="2018-04-18T00:00:00"/>
    <n v="2"/>
    <s v="Shipped"/>
    <n v="1"/>
    <n v="1162"/>
  </r>
  <r>
    <n v="566398"/>
    <n v="325698"/>
    <x v="3"/>
    <n v="273"/>
    <x v="104"/>
    <x v="104"/>
    <x v="104"/>
    <x v="41"/>
    <x v="0"/>
    <x v="1"/>
    <d v="2018-04-18T00:00:00"/>
    <n v="2"/>
    <s v="Shipped"/>
    <n v="1"/>
    <n v="1162"/>
  </r>
  <r>
    <n v="923290"/>
    <n v="785432"/>
    <x v="0"/>
    <n v="309"/>
    <x v="105"/>
    <x v="105"/>
    <x v="105"/>
    <x v="42"/>
    <x v="0"/>
    <x v="1"/>
    <d v="2018-04-18T00:00:00"/>
    <n v="5"/>
    <s v="Shipped"/>
    <n v="1"/>
    <n v="749"/>
  </r>
  <r>
    <n v="825839"/>
    <n v="152689"/>
    <x v="1"/>
    <n v="644"/>
    <x v="13"/>
    <x v="13"/>
    <x v="13"/>
    <x v="43"/>
    <x v="0"/>
    <x v="1"/>
    <d v="2018-04-17T00:00:00"/>
    <n v="5"/>
    <s v="Shipped"/>
    <n v="1"/>
    <n v="841"/>
  </r>
  <r>
    <n v="827821"/>
    <n v="452584"/>
    <x v="4"/>
    <n v="670"/>
    <x v="101"/>
    <x v="101"/>
    <x v="101"/>
    <x v="42"/>
    <x v="0"/>
    <x v="1"/>
    <d v="2018-04-15T00:00:00"/>
    <n v="2"/>
    <s v="Shipped"/>
    <n v="1"/>
    <n v="258"/>
  </r>
  <r>
    <n v="140568"/>
    <n v="985245"/>
    <x v="2"/>
    <n v="768"/>
    <x v="106"/>
    <x v="106"/>
    <x v="106"/>
    <x v="44"/>
    <x v="0"/>
    <x v="1"/>
    <d v="2018-04-15T00:00:00"/>
    <n v="4"/>
    <s v="Shipped"/>
    <n v="1"/>
    <n v="974"/>
  </r>
  <r>
    <n v="715757"/>
    <n v="152689"/>
    <x v="1"/>
    <n v="200"/>
    <x v="107"/>
    <x v="107"/>
    <x v="107"/>
    <x v="45"/>
    <x v="0"/>
    <x v="1"/>
    <d v="2018-04-15T00:00:00"/>
    <n v="5"/>
    <s v="Shipped"/>
    <n v="1"/>
    <n v="841"/>
  </r>
  <r>
    <n v="636231"/>
    <n v="152689"/>
    <x v="1"/>
    <n v="961"/>
    <x v="108"/>
    <x v="108"/>
    <x v="108"/>
    <x v="45"/>
    <x v="0"/>
    <x v="1"/>
    <d v="2018-04-15T00:00:00"/>
    <n v="5"/>
    <s v="Shipped"/>
    <n v="1"/>
    <n v="841"/>
  </r>
  <r>
    <n v="527195"/>
    <n v="785432"/>
    <x v="0"/>
    <n v="908"/>
    <x v="109"/>
    <x v="109"/>
    <x v="109"/>
    <x v="45"/>
    <x v="0"/>
    <x v="1"/>
    <d v="2018-04-14T00:00:00"/>
    <n v="4"/>
    <s v="Shipped"/>
    <n v="1"/>
    <n v="749"/>
  </r>
  <r>
    <n v="896598"/>
    <n v="785432"/>
    <x v="0"/>
    <n v="758"/>
    <x v="110"/>
    <x v="110"/>
    <x v="110"/>
    <x v="46"/>
    <x v="0"/>
    <x v="1"/>
    <d v="2018-04-13T00:00:00"/>
    <n v="4"/>
    <s v="Shipped"/>
    <n v="1"/>
    <n v="749"/>
  </r>
  <r>
    <n v="792755"/>
    <n v="785432"/>
    <x v="0"/>
    <n v="450"/>
    <x v="111"/>
    <x v="111"/>
    <x v="111"/>
    <x v="47"/>
    <x v="0"/>
    <x v="1"/>
    <d v="2018-04-13T00:00:00"/>
    <n v="5"/>
    <s v="Shipped"/>
    <n v="1"/>
    <n v="749"/>
  </r>
  <r>
    <n v="495674"/>
    <n v="152689"/>
    <x v="1"/>
    <n v="101"/>
    <x v="112"/>
    <x v="112"/>
    <x v="112"/>
    <x v="47"/>
    <x v="0"/>
    <x v="1"/>
    <d v="2018-04-13T00:00:00"/>
    <n v="5"/>
    <s v="Shipped"/>
    <n v="1"/>
    <n v="841"/>
  </r>
  <r>
    <n v="804517"/>
    <n v="152689"/>
    <x v="1"/>
    <n v="939"/>
    <x v="113"/>
    <x v="113"/>
    <x v="113"/>
    <x v="47"/>
    <x v="0"/>
    <x v="1"/>
    <d v="2018-04-13T00:00:00"/>
    <n v="5"/>
    <s v="Shipped"/>
    <n v="1"/>
    <n v="841"/>
  </r>
  <r>
    <n v="261976"/>
    <n v="985245"/>
    <x v="2"/>
    <n v="517"/>
    <x v="114"/>
    <x v="114"/>
    <x v="114"/>
    <x v="46"/>
    <x v="0"/>
    <x v="1"/>
    <d v="2018-04-12T00:00:00"/>
    <n v="3"/>
    <s v="Shipped"/>
    <n v="1"/>
    <n v="974"/>
  </r>
  <r>
    <n v="300690"/>
    <n v="152689"/>
    <x v="1"/>
    <n v="721"/>
    <x v="115"/>
    <x v="115"/>
    <x v="115"/>
    <x v="48"/>
    <x v="0"/>
    <x v="1"/>
    <d v="2018-04-11T00:00:00"/>
    <n v="5"/>
    <s v="Shipped"/>
    <n v="1"/>
    <n v="841"/>
  </r>
  <r>
    <n v="939145"/>
    <n v="985245"/>
    <x v="2"/>
    <n v="354"/>
    <x v="116"/>
    <x v="116"/>
    <x v="116"/>
    <x v="48"/>
    <x v="0"/>
    <x v="1"/>
    <d v="2018-04-10T00:00:00"/>
    <n v="4"/>
    <s v="Shipped"/>
    <n v="1"/>
    <n v="974"/>
  </r>
  <r>
    <n v="688166"/>
    <n v="785432"/>
    <x v="0"/>
    <n v="723"/>
    <x v="117"/>
    <x v="117"/>
    <x v="117"/>
    <x v="49"/>
    <x v="0"/>
    <x v="1"/>
    <d v="2018-04-10T00:00:00"/>
    <n v="5"/>
    <s v="Shipped"/>
    <n v="1"/>
    <n v="749"/>
  </r>
  <r>
    <n v="395032"/>
    <n v="152689"/>
    <x v="1"/>
    <n v="55"/>
    <x v="118"/>
    <x v="118"/>
    <x v="118"/>
    <x v="49"/>
    <x v="0"/>
    <x v="1"/>
    <d v="2018-04-10T00:00:00"/>
    <n v="5"/>
    <s v="Shipped"/>
    <n v="1"/>
    <n v="841"/>
  </r>
  <r>
    <n v="874028"/>
    <n v="452584"/>
    <x v="4"/>
    <n v="907"/>
    <x v="119"/>
    <x v="119"/>
    <x v="119"/>
    <x v="50"/>
    <x v="0"/>
    <x v="1"/>
    <d v="2018-04-09T00:00:00"/>
    <n v="2"/>
    <s v="Shipped"/>
    <n v="1"/>
    <n v="258"/>
  </r>
  <r>
    <n v="369785"/>
    <n v="325698"/>
    <x v="3"/>
    <n v="469"/>
    <x v="120"/>
    <x v="120"/>
    <x v="120"/>
    <x v="49"/>
    <x v="0"/>
    <x v="1"/>
    <d v="2018-04-08T00:00:00"/>
    <n v="3"/>
    <s v="Shipped"/>
    <n v="1"/>
    <n v="1162"/>
  </r>
  <r>
    <n v="358525"/>
    <n v="985245"/>
    <x v="2"/>
    <n v="252"/>
    <x v="121"/>
    <x v="121"/>
    <x v="121"/>
    <x v="49"/>
    <x v="0"/>
    <x v="1"/>
    <d v="2018-04-08T00:00:00"/>
    <n v="3"/>
    <s v="Shipped"/>
    <n v="1"/>
    <n v="974"/>
  </r>
  <r>
    <n v="889899"/>
    <n v="785432"/>
    <x v="0"/>
    <n v="948"/>
    <x v="122"/>
    <x v="122"/>
    <x v="122"/>
    <x v="51"/>
    <x v="0"/>
    <x v="1"/>
    <d v="2018-04-08T00:00:00"/>
    <n v="5"/>
    <s v="Shipped"/>
    <n v="1"/>
    <n v="749"/>
  </r>
  <r>
    <n v="996673"/>
    <n v="325698"/>
    <x v="3"/>
    <n v="693"/>
    <x v="123"/>
    <x v="123"/>
    <x v="123"/>
    <x v="49"/>
    <x v="0"/>
    <x v="1"/>
    <d v="2018-04-07T00:00:00"/>
    <n v="2"/>
    <s v="Shipped"/>
    <n v="1"/>
    <n v="1162"/>
  </r>
  <r>
    <n v="411783"/>
    <n v="985245"/>
    <x v="2"/>
    <n v="936"/>
    <x v="124"/>
    <x v="124"/>
    <x v="124"/>
    <x v="51"/>
    <x v="0"/>
    <x v="1"/>
    <d v="2018-04-07T00:00:00"/>
    <n v="4"/>
    <s v="Shipped"/>
    <n v="1"/>
    <n v="974"/>
  </r>
  <r>
    <n v="125379"/>
    <n v="325698"/>
    <x v="3"/>
    <n v="584"/>
    <x v="125"/>
    <x v="125"/>
    <x v="125"/>
    <x v="51"/>
    <x v="0"/>
    <x v="1"/>
    <d v="2018-04-06T00:00:00"/>
    <n v="3"/>
    <s v="Shipped"/>
    <n v="1"/>
    <n v="1162"/>
  </r>
  <r>
    <n v="287069"/>
    <n v="985245"/>
    <x v="2"/>
    <n v="949"/>
    <x v="126"/>
    <x v="126"/>
    <x v="126"/>
    <x v="51"/>
    <x v="0"/>
    <x v="1"/>
    <d v="2018-04-06T00:00:00"/>
    <n v="3"/>
    <s v="Shipped"/>
    <n v="1"/>
    <n v="974"/>
  </r>
  <r>
    <n v="737402"/>
    <n v="985245"/>
    <x v="2"/>
    <n v="180"/>
    <x v="127"/>
    <x v="127"/>
    <x v="127"/>
    <x v="52"/>
    <x v="0"/>
    <x v="1"/>
    <d v="2018-04-05T00:00:00"/>
    <n v="4"/>
    <s v="Shipped"/>
    <n v="1"/>
    <n v="974"/>
  </r>
  <r>
    <n v="252802"/>
    <n v="325698"/>
    <x v="3"/>
    <n v="177"/>
    <x v="128"/>
    <x v="128"/>
    <x v="128"/>
    <x v="53"/>
    <x v="0"/>
    <x v="1"/>
    <d v="2018-04-04T00:00:00"/>
    <n v="2"/>
    <s v="Shipped"/>
    <n v="1"/>
    <n v="1162"/>
  </r>
  <r>
    <n v="481493"/>
    <n v="785432"/>
    <x v="0"/>
    <n v="332"/>
    <x v="129"/>
    <x v="129"/>
    <x v="129"/>
    <x v="54"/>
    <x v="0"/>
    <x v="2"/>
    <d v="2019-05-05T00:00:00"/>
    <n v="5"/>
    <s v="Shipped"/>
    <n v="1"/>
    <n v="749"/>
  </r>
  <r>
    <n v="697558"/>
    <n v="152689"/>
    <x v="1"/>
    <n v="450"/>
    <x v="111"/>
    <x v="111"/>
    <x v="111"/>
    <x v="54"/>
    <x v="0"/>
    <x v="2"/>
    <d v="2019-05-05T00:00:00"/>
    <n v="5"/>
    <s v="Shipped"/>
    <n v="1"/>
    <n v="841"/>
  </r>
  <r>
    <n v="841857"/>
    <n v="785432"/>
    <x v="0"/>
    <n v="595"/>
    <x v="42"/>
    <x v="42"/>
    <x v="42"/>
    <x v="55"/>
    <x v="0"/>
    <x v="2"/>
    <d v="2019-05-04T00:00:00"/>
    <n v="5"/>
    <s v="Shipped"/>
    <n v="1"/>
    <n v="749"/>
  </r>
  <r>
    <n v="487006"/>
    <n v="152689"/>
    <x v="1"/>
    <n v="70"/>
    <x v="130"/>
    <x v="130"/>
    <x v="130"/>
    <x v="56"/>
    <x v="0"/>
    <x v="2"/>
    <d v="2019-05-04T00:00:00"/>
    <n v="6"/>
    <s v="Shipped"/>
    <n v="1"/>
    <n v="841"/>
  </r>
  <r>
    <n v="611589"/>
    <n v="325698"/>
    <x v="3"/>
    <n v="572"/>
    <x v="85"/>
    <x v="85"/>
    <x v="85"/>
    <x v="54"/>
    <x v="0"/>
    <x v="2"/>
    <d v="2019-05-03T00:00:00"/>
    <n v="3"/>
    <s v="Shipped"/>
    <n v="1"/>
    <n v="1162"/>
  </r>
  <r>
    <n v="895363"/>
    <n v="325698"/>
    <x v="3"/>
    <n v="241"/>
    <x v="131"/>
    <x v="131"/>
    <x v="131"/>
    <x v="55"/>
    <x v="0"/>
    <x v="2"/>
    <d v="2019-05-02T00:00:00"/>
    <n v="3"/>
    <s v="Shipped"/>
    <n v="1"/>
    <n v="1162"/>
  </r>
  <r>
    <n v="991353"/>
    <n v="985245"/>
    <x v="2"/>
    <n v="771"/>
    <x v="132"/>
    <x v="132"/>
    <x v="132"/>
    <x v="56"/>
    <x v="0"/>
    <x v="2"/>
    <d v="2019-05-02T00:00:00"/>
    <n v="4"/>
    <s v="Shipped"/>
    <n v="1"/>
    <n v="974"/>
  </r>
  <r>
    <n v="282132"/>
    <n v="325698"/>
    <x v="3"/>
    <n v="704"/>
    <x v="133"/>
    <x v="133"/>
    <x v="133"/>
    <x v="56"/>
    <x v="0"/>
    <x v="2"/>
    <d v="2019-05-01T00:00:00"/>
    <n v="3"/>
    <s v="Shipped"/>
    <n v="1"/>
    <n v="1162"/>
  </r>
  <r>
    <n v="967450"/>
    <n v="985245"/>
    <x v="2"/>
    <n v="217"/>
    <x v="134"/>
    <x v="134"/>
    <x v="134"/>
    <x v="57"/>
    <x v="0"/>
    <x v="2"/>
    <d v="2019-05-01T00:00:00"/>
    <n v="4"/>
    <s v="Shipped"/>
    <n v="1"/>
    <n v="974"/>
  </r>
  <r>
    <n v="127800"/>
    <n v="985245"/>
    <x v="2"/>
    <n v="277"/>
    <x v="135"/>
    <x v="135"/>
    <x v="135"/>
    <x v="57"/>
    <x v="0"/>
    <x v="2"/>
    <d v="2019-05-01T00:00:00"/>
    <n v="4"/>
    <s v="Shipped"/>
    <n v="1"/>
    <n v="974"/>
  </r>
  <r>
    <n v="303947"/>
    <n v="152689"/>
    <x v="1"/>
    <n v="805"/>
    <x v="136"/>
    <x v="136"/>
    <x v="136"/>
    <x v="58"/>
    <x v="0"/>
    <x v="2"/>
    <d v="2019-05-01T00:00:00"/>
    <n v="5"/>
    <s v="Shipped"/>
    <n v="1"/>
    <n v="841"/>
  </r>
  <r>
    <n v="363758"/>
    <n v="325698"/>
    <x v="3"/>
    <n v="714"/>
    <x v="137"/>
    <x v="137"/>
    <x v="137"/>
    <x v="57"/>
    <x v="0"/>
    <x v="2"/>
    <d v="2019-04-30T00:00:00"/>
    <n v="3"/>
    <s v="Shipped"/>
    <n v="1"/>
    <n v="1162"/>
  </r>
  <r>
    <n v="265259"/>
    <n v="325698"/>
    <x v="3"/>
    <n v="504"/>
    <x v="138"/>
    <x v="138"/>
    <x v="138"/>
    <x v="57"/>
    <x v="0"/>
    <x v="2"/>
    <d v="2019-04-30T00:00:00"/>
    <n v="3"/>
    <s v="Shipped"/>
    <n v="1"/>
    <n v="1162"/>
  </r>
  <r>
    <n v="290071"/>
    <n v="985245"/>
    <x v="2"/>
    <n v="513"/>
    <x v="139"/>
    <x v="139"/>
    <x v="139"/>
    <x v="58"/>
    <x v="0"/>
    <x v="2"/>
    <d v="2019-04-30T00:00:00"/>
    <n v="4"/>
    <s v="Shipped"/>
    <n v="1"/>
    <n v="974"/>
  </r>
  <r>
    <n v="523137"/>
    <n v="785432"/>
    <x v="0"/>
    <n v="762"/>
    <x v="140"/>
    <x v="140"/>
    <x v="140"/>
    <x v="59"/>
    <x v="0"/>
    <x v="2"/>
    <d v="2019-04-30T00:00:00"/>
    <n v="5"/>
    <s v="Shipped"/>
    <n v="1"/>
    <n v="749"/>
  </r>
  <r>
    <n v="324984"/>
    <n v="785432"/>
    <x v="0"/>
    <n v="177"/>
    <x v="128"/>
    <x v="128"/>
    <x v="128"/>
    <x v="59"/>
    <x v="0"/>
    <x v="2"/>
    <d v="2019-04-30T00:00:00"/>
    <n v="5"/>
    <s v="Shipped"/>
    <n v="1"/>
    <n v="749"/>
  </r>
  <r>
    <n v="808169"/>
    <n v="325698"/>
    <x v="3"/>
    <n v="406"/>
    <x v="63"/>
    <x v="63"/>
    <x v="63"/>
    <x v="57"/>
    <x v="0"/>
    <x v="2"/>
    <d v="2019-04-29T00:00:00"/>
    <n v="2"/>
    <s v="Shipped"/>
    <n v="1"/>
    <n v="1162"/>
  </r>
  <r>
    <n v="627428"/>
    <n v="785432"/>
    <x v="0"/>
    <n v="495"/>
    <x v="141"/>
    <x v="141"/>
    <x v="141"/>
    <x v="60"/>
    <x v="0"/>
    <x v="2"/>
    <d v="2019-04-29T00:00:00"/>
    <n v="5"/>
    <s v="Shipped"/>
    <n v="1"/>
    <n v="749"/>
  </r>
  <r>
    <n v="606944"/>
    <n v="325698"/>
    <x v="3"/>
    <n v="95"/>
    <x v="142"/>
    <x v="142"/>
    <x v="142"/>
    <x v="58"/>
    <x v="0"/>
    <x v="2"/>
    <d v="2019-04-28T00:00:00"/>
    <n v="2"/>
    <s v="Shipped"/>
    <n v="1"/>
    <n v="1162"/>
  </r>
  <r>
    <n v="630969"/>
    <n v="325698"/>
    <x v="3"/>
    <n v="375"/>
    <x v="143"/>
    <x v="143"/>
    <x v="143"/>
    <x v="60"/>
    <x v="0"/>
    <x v="2"/>
    <d v="2019-04-27T00:00:00"/>
    <n v="3"/>
    <s v="Shipped"/>
    <n v="1"/>
    <n v="1162"/>
  </r>
  <r>
    <n v="304108"/>
    <n v="985245"/>
    <x v="2"/>
    <n v="58"/>
    <x v="144"/>
    <x v="144"/>
    <x v="144"/>
    <x v="61"/>
    <x v="0"/>
    <x v="2"/>
    <d v="2019-04-27T00:00:00"/>
    <n v="4"/>
    <s v="Shipped"/>
    <n v="1"/>
    <n v="974"/>
  </r>
  <r>
    <n v="889980"/>
    <n v="785432"/>
    <x v="0"/>
    <n v="563"/>
    <x v="145"/>
    <x v="145"/>
    <x v="145"/>
    <x v="62"/>
    <x v="0"/>
    <x v="2"/>
    <d v="2019-04-27T00:00:00"/>
    <n v="5"/>
    <s v="Shipped"/>
    <n v="1"/>
    <n v="749"/>
  </r>
  <r>
    <n v="620112"/>
    <n v="152689"/>
    <x v="1"/>
    <n v="424"/>
    <x v="146"/>
    <x v="146"/>
    <x v="146"/>
    <x v="63"/>
    <x v="0"/>
    <x v="2"/>
    <d v="2019-04-26T00:00:00"/>
    <n v="5"/>
    <s v="Shipped"/>
    <n v="1"/>
    <n v="841"/>
  </r>
  <r>
    <n v="232203"/>
    <n v="325698"/>
    <x v="3"/>
    <n v="998"/>
    <x v="76"/>
    <x v="76"/>
    <x v="76"/>
    <x v="61"/>
    <x v="0"/>
    <x v="2"/>
    <d v="2019-04-25T00:00:00"/>
    <n v="2"/>
    <s v="Shipped"/>
    <n v="1"/>
    <n v="1162"/>
  </r>
  <r>
    <n v="960225"/>
    <n v="325698"/>
    <x v="3"/>
    <n v="670"/>
    <x v="101"/>
    <x v="101"/>
    <x v="101"/>
    <x v="62"/>
    <x v="0"/>
    <x v="2"/>
    <d v="2019-04-24T00:00:00"/>
    <n v="2"/>
    <s v="Shipped"/>
    <n v="1"/>
    <n v="1162"/>
  </r>
  <r>
    <n v="656576"/>
    <n v="985245"/>
    <x v="2"/>
    <n v="213"/>
    <x v="147"/>
    <x v="147"/>
    <x v="147"/>
    <x v="64"/>
    <x v="0"/>
    <x v="2"/>
    <d v="2019-04-24T00:00:00"/>
    <n v="4"/>
    <s v="Shipped"/>
    <n v="1"/>
    <n v="974"/>
  </r>
  <r>
    <n v="821318"/>
    <n v="985245"/>
    <x v="2"/>
    <n v="528"/>
    <x v="148"/>
    <x v="148"/>
    <x v="148"/>
    <x v="65"/>
    <x v="0"/>
    <x v="2"/>
    <d v="2019-04-23T00:00:00"/>
    <n v="4"/>
    <s v="Shipped"/>
    <n v="1"/>
    <n v="974"/>
  </r>
  <r>
    <n v="891936"/>
    <n v="325698"/>
    <x v="3"/>
    <n v="960"/>
    <x v="149"/>
    <x v="149"/>
    <x v="149"/>
    <x v="64"/>
    <x v="0"/>
    <x v="2"/>
    <d v="2019-04-22T00:00:00"/>
    <n v="2"/>
    <s v="Shipped"/>
    <n v="1"/>
    <n v="1162"/>
  </r>
  <r>
    <n v="310730"/>
    <n v="152689"/>
    <x v="1"/>
    <n v="142"/>
    <x v="150"/>
    <x v="150"/>
    <x v="150"/>
    <x v="66"/>
    <x v="0"/>
    <x v="2"/>
    <d v="2019-04-22T00:00:00"/>
    <n v="5"/>
    <s v="Shipped"/>
    <n v="1"/>
    <n v="841"/>
  </r>
  <r>
    <n v="407686"/>
    <n v="152689"/>
    <x v="1"/>
    <n v="909"/>
    <x v="151"/>
    <x v="151"/>
    <x v="151"/>
    <x v="66"/>
    <x v="0"/>
    <x v="2"/>
    <d v="2019-04-22T00:00:00"/>
    <n v="5"/>
    <s v="Shipped"/>
    <n v="1"/>
    <n v="841"/>
  </r>
  <r>
    <n v="160960"/>
    <n v="325698"/>
    <x v="3"/>
    <n v="168"/>
    <x v="152"/>
    <x v="152"/>
    <x v="152"/>
    <x v="65"/>
    <x v="0"/>
    <x v="2"/>
    <d v="2019-04-21T00:00:00"/>
    <n v="2"/>
    <s v="Shipped"/>
    <n v="1"/>
    <n v="1162"/>
  </r>
  <r>
    <n v="361183"/>
    <n v="152689"/>
    <x v="1"/>
    <n v="168"/>
    <x v="152"/>
    <x v="152"/>
    <x v="152"/>
    <x v="67"/>
    <x v="0"/>
    <x v="2"/>
    <d v="2019-04-20T00:00:00"/>
    <n v="5"/>
    <s v="Shipped"/>
    <n v="1"/>
    <n v="841"/>
  </r>
  <r>
    <n v="141731"/>
    <n v="152689"/>
    <x v="1"/>
    <n v="755"/>
    <x v="153"/>
    <x v="153"/>
    <x v="153"/>
    <x v="67"/>
    <x v="0"/>
    <x v="2"/>
    <d v="2019-04-20T00:00:00"/>
    <n v="5"/>
    <s v="Shipped"/>
    <n v="1"/>
    <n v="841"/>
  </r>
  <r>
    <n v="778086"/>
    <n v="452584"/>
    <x v="4"/>
    <n v="557"/>
    <x v="154"/>
    <x v="154"/>
    <x v="154"/>
    <x v="66"/>
    <x v="0"/>
    <x v="2"/>
    <d v="2019-04-19T00:00:00"/>
    <n v="2"/>
    <s v="Shipped"/>
    <n v="1"/>
    <n v="258"/>
  </r>
  <r>
    <n v="569890"/>
    <n v="152689"/>
    <x v="1"/>
    <n v="456"/>
    <x v="155"/>
    <x v="155"/>
    <x v="155"/>
    <x v="68"/>
    <x v="0"/>
    <x v="2"/>
    <d v="2019-04-19T00:00:00"/>
    <n v="5"/>
    <s v="Shipped"/>
    <n v="1"/>
    <n v="841"/>
  </r>
  <r>
    <n v="206984"/>
    <n v="452584"/>
    <x v="4"/>
    <n v="990"/>
    <x v="156"/>
    <x v="156"/>
    <x v="156"/>
    <x v="68"/>
    <x v="0"/>
    <x v="2"/>
    <d v="2019-04-16T00:00:00"/>
    <n v="2"/>
    <s v="Shipped"/>
    <n v="1"/>
    <n v="258"/>
  </r>
  <r>
    <n v="272915"/>
    <n v="985245"/>
    <x v="2"/>
    <n v="434"/>
    <x v="157"/>
    <x v="157"/>
    <x v="157"/>
    <x v="69"/>
    <x v="0"/>
    <x v="2"/>
    <d v="2019-04-16T00:00:00"/>
    <n v="4"/>
    <s v="Shipped"/>
    <n v="1"/>
    <n v="974"/>
  </r>
  <r>
    <n v="174155"/>
    <n v="152689"/>
    <x v="1"/>
    <n v="736"/>
    <x v="158"/>
    <x v="158"/>
    <x v="158"/>
    <x v="70"/>
    <x v="0"/>
    <x v="2"/>
    <d v="2019-04-15T00:00:00"/>
    <n v="5"/>
    <s v="Shipped"/>
    <n v="1"/>
    <n v="841"/>
  </r>
  <r>
    <n v="160000"/>
    <n v="152689"/>
    <x v="1"/>
    <n v="538"/>
    <x v="159"/>
    <x v="159"/>
    <x v="159"/>
    <x v="71"/>
    <x v="0"/>
    <x v="2"/>
    <d v="2019-04-15T00:00:00"/>
    <n v="6"/>
    <s v="Shipped"/>
    <n v="1"/>
    <n v="841"/>
  </r>
  <r>
    <n v="528494"/>
    <n v="325698"/>
    <x v="3"/>
    <n v="448"/>
    <x v="160"/>
    <x v="160"/>
    <x v="160"/>
    <x v="69"/>
    <x v="0"/>
    <x v="2"/>
    <d v="2019-04-14T00:00:00"/>
    <n v="2"/>
    <s v="Shipped"/>
    <n v="1"/>
    <n v="1162"/>
  </r>
  <r>
    <n v="282038"/>
    <n v="985245"/>
    <x v="2"/>
    <n v="298"/>
    <x v="161"/>
    <x v="161"/>
    <x v="161"/>
    <x v="70"/>
    <x v="0"/>
    <x v="2"/>
    <d v="2019-04-14T00:00:00"/>
    <n v="4"/>
    <s v="Shipped"/>
    <n v="1"/>
    <n v="974"/>
  </r>
  <r>
    <n v="208842"/>
    <n v="985245"/>
    <x v="2"/>
    <n v="822"/>
    <x v="162"/>
    <x v="162"/>
    <x v="162"/>
    <x v="70"/>
    <x v="0"/>
    <x v="2"/>
    <d v="2019-04-14T00:00:00"/>
    <n v="4"/>
    <s v="Shipped"/>
    <n v="1"/>
    <n v="974"/>
  </r>
  <r>
    <n v="915290"/>
    <n v="785432"/>
    <x v="0"/>
    <n v="273"/>
    <x v="104"/>
    <x v="104"/>
    <x v="104"/>
    <x v="71"/>
    <x v="0"/>
    <x v="2"/>
    <d v="2019-04-14T00:00:00"/>
    <n v="5"/>
    <s v="Shipped"/>
    <n v="1"/>
    <n v="749"/>
  </r>
  <r>
    <n v="397633"/>
    <n v="985245"/>
    <x v="2"/>
    <n v="411"/>
    <x v="97"/>
    <x v="97"/>
    <x v="97"/>
    <x v="71"/>
    <x v="0"/>
    <x v="2"/>
    <d v="2019-04-13T00:00:00"/>
    <n v="4"/>
    <s v="Shipped"/>
    <n v="1"/>
    <n v="974"/>
  </r>
  <r>
    <n v="617015"/>
    <n v="152689"/>
    <x v="1"/>
    <n v="641"/>
    <x v="7"/>
    <x v="7"/>
    <x v="7"/>
    <x v="72"/>
    <x v="0"/>
    <x v="2"/>
    <d v="2019-04-13T00:00:00"/>
    <n v="5"/>
    <s v="Shipped"/>
    <n v="1"/>
    <n v="841"/>
  </r>
  <r>
    <n v="764671"/>
    <n v="325698"/>
    <x v="3"/>
    <n v="502"/>
    <x v="163"/>
    <x v="163"/>
    <x v="163"/>
    <x v="70"/>
    <x v="0"/>
    <x v="2"/>
    <d v="2019-04-12T00:00:00"/>
    <n v="2"/>
    <s v="Shipped"/>
    <n v="1"/>
    <n v="1162"/>
  </r>
  <r>
    <n v="447064"/>
    <n v="325698"/>
    <x v="3"/>
    <n v="105"/>
    <x v="164"/>
    <x v="164"/>
    <x v="164"/>
    <x v="71"/>
    <x v="0"/>
    <x v="2"/>
    <d v="2019-04-11T00:00:00"/>
    <n v="2"/>
    <s v="Shipped"/>
    <n v="1"/>
    <n v="1162"/>
  </r>
  <r>
    <n v="381711"/>
    <n v="985245"/>
    <x v="2"/>
    <n v="537"/>
    <x v="165"/>
    <x v="165"/>
    <x v="165"/>
    <x v="73"/>
    <x v="0"/>
    <x v="2"/>
    <d v="2019-04-11T00:00:00"/>
    <n v="4"/>
    <s v="Shipped"/>
    <n v="1"/>
    <n v="974"/>
  </r>
  <r>
    <n v="877439"/>
    <n v="985245"/>
    <x v="2"/>
    <n v="702"/>
    <x v="166"/>
    <x v="166"/>
    <x v="166"/>
    <x v="74"/>
    <x v="0"/>
    <x v="2"/>
    <d v="2019-04-10T00:00:00"/>
    <n v="4"/>
    <s v="Shipped"/>
    <n v="1"/>
    <n v="974"/>
  </r>
  <r>
    <n v="547076"/>
    <n v="785432"/>
    <x v="0"/>
    <n v="159"/>
    <x v="83"/>
    <x v="83"/>
    <x v="83"/>
    <x v="75"/>
    <x v="0"/>
    <x v="2"/>
    <d v="2019-04-10T00:00:00"/>
    <n v="5"/>
    <s v="Shipped"/>
    <n v="1"/>
    <n v="749"/>
  </r>
  <r>
    <n v="802763"/>
    <n v="452584"/>
    <x v="4"/>
    <n v="90"/>
    <x v="167"/>
    <x v="167"/>
    <x v="167"/>
    <x v="73"/>
    <x v="0"/>
    <x v="2"/>
    <d v="2019-04-09T00:00:00"/>
    <n v="2"/>
    <s v="Shipped"/>
    <n v="1"/>
    <n v="258"/>
  </r>
  <r>
    <n v="174871"/>
    <n v="452584"/>
    <x v="4"/>
    <n v="80"/>
    <x v="168"/>
    <x v="168"/>
    <x v="168"/>
    <x v="73"/>
    <x v="0"/>
    <x v="2"/>
    <d v="2019-04-09T00:00:00"/>
    <n v="2"/>
    <s v="Shipped"/>
    <n v="1"/>
    <n v="258"/>
  </r>
  <r>
    <n v="906662"/>
    <n v="325698"/>
    <x v="3"/>
    <n v="642"/>
    <x v="169"/>
    <x v="169"/>
    <x v="169"/>
    <x v="74"/>
    <x v="0"/>
    <x v="2"/>
    <d v="2019-04-09T00:00:00"/>
    <n v="3"/>
    <s v="Shipped"/>
    <n v="1"/>
    <n v="1162"/>
  </r>
  <r>
    <n v="977423"/>
    <n v="985245"/>
    <x v="2"/>
    <n v="776"/>
    <x v="170"/>
    <x v="170"/>
    <x v="170"/>
    <x v="76"/>
    <x v="0"/>
    <x v="2"/>
    <d v="2019-04-08T00:00:00"/>
    <n v="4"/>
    <s v="Shipped"/>
    <n v="1"/>
    <n v="974"/>
  </r>
  <r>
    <n v="933874"/>
    <n v="152689"/>
    <x v="1"/>
    <n v="252"/>
    <x v="121"/>
    <x v="121"/>
    <x v="121"/>
    <x v="77"/>
    <x v="0"/>
    <x v="2"/>
    <d v="2019-04-08T00:00:00"/>
    <n v="5"/>
    <s v="Shipped"/>
    <n v="1"/>
    <n v="841"/>
  </r>
  <r>
    <n v="709422"/>
    <n v="985245"/>
    <x v="2"/>
    <n v="952"/>
    <x v="171"/>
    <x v="171"/>
    <x v="171"/>
    <x v="76"/>
    <x v="0"/>
    <x v="2"/>
    <d v="2019-04-07T00:00:00"/>
    <n v="3"/>
    <s v="Shipped"/>
    <n v="1"/>
    <n v="974"/>
  </r>
  <r>
    <n v="407922"/>
    <n v="785432"/>
    <x v="0"/>
    <n v="206"/>
    <x v="172"/>
    <x v="172"/>
    <x v="172"/>
    <x v="78"/>
    <x v="0"/>
    <x v="2"/>
    <d v="2019-04-07T00:00:00"/>
    <n v="5"/>
    <s v="Shipped"/>
    <n v="1"/>
    <n v="749"/>
  </r>
  <r>
    <n v="371872"/>
    <n v="152689"/>
    <x v="1"/>
    <n v="80"/>
    <x v="168"/>
    <x v="168"/>
    <x v="168"/>
    <x v="79"/>
    <x v="0"/>
    <x v="3"/>
    <d v="2020-05-04T00:00:00"/>
    <n v="5"/>
    <s v="Shipped"/>
    <n v="1"/>
    <n v="841"/>
  </r>
  <r>
    <n v="132449"/>
    <n v="325698"/>
    <x v="3"/>
    <n v="439"/>
    <x v="173"/>
    <x v="173"/>
    <x v="173"/>
    <x v="80"/>
    <x v="0"/>
    <x v="3"/>
    <d v="2020-05-02T00:00:00"/>
    <n v="2"/>
    <s v="Shipped"/>
    <n v="1"/>
    <n v="1162"/>
  </r>
  <r>
    <n v="374306"/>
    <n v="152689"/>
    <x v="1"/>
    <n v="914"/>
    <x v="174"/>
    <x v="174"/>
    <x v="174"/>
    <x v="81"/>
    <x v="0"/>
    <x v="3"/>
    <d v="2020-05-02T00:00:00"/>
    <n v="5"/>
    <s v="Shipped"/>
    <n v="1"/>
    <n v="841"/>
  </r>
  <r>
    <n v="559957"/>
    <n v="325698"/>
    <x v="3"/>
    <n v="423"/>
    <x v="175"/>
    <x v="175"/>
    <x v="175"/>
    <x v="79"/>
    <x v="0"/>
    <x v="3"/>
    <d v="2020-05-01T00:00:00"/>
    <n v="2"/>
    <s v="Shipped"/>
    <n v="1"/>
    <n v="1162"/>
  </r>
  <r>
    <n v="172236"/>
    <n v="152689"/>
    <x v="1"/>
    <n v="549"/>
    <x v="176"/>
    <x v="176"/>
    <x v="176"/>
    <x v="82"/>
    <x v="0"/>
    <x v="3"/>
    <d v="2020-05-01T00:00:00"/>
    <n v="5"/>
    <s v="Shipped"/>
    <n v="1"/>
    <n v="841"/>
  </r>
  <r>
    <n v="109121"/>
    <n v="785432"/>
    <x v="0"/>
    <n v="731"/>
    <x v="177"/>
    <x v="177"/>
    <x v="177"/>
    <x v="83"/>
    <x v="0"/>
    <x v="3"/>
    <d v="2020-04-30T00:00:00"/>
    <n v="5"/>
    <s v="Shipped"/>
    <n v="1"/>
    <n v="749"/>
  </r>
  <r>
    <n v="779128"/>
    <n v="785432"/>
    <x v="0"/>
    <n v="420"/>
    <x v="178"/>
    <x v="178"/>
    <x v="178"/>
    <x v="83"/>
    <x v="0"/>
    <x v="3"/>
    <d v="2020-04-30T00:00:00"/>
    <n v="5"/>
    <s v="Shipped"/>
    <n v="1"/>
    <n v="749"/>
  </r>
  <r>
    <n v="460966"/>
    <n v="325698"/>
    <x v="3"/>
    <n v="636"/>
    <x v="179"/>
    <x v="179"/>
    <x v="179"/>
    <x v="81"/>
    <x v="0"/>
    <x v="3"/>
    <d v="2020-04-29T00:00:00"/>
    <n v="2"/>
    <s v="Shipped"/>
    <n v="1"/>
    <n v="1162"/>
  </r>
  <r>
    <n v="360458"/>
    <n v="152689"/>
    <x v="1"/>
    <n v="197"/>
    <x v="180"/>
    <x v="180"/>
    <x v="180"/>
    <x v="84"/>
    <x v="0"/>
    <x v="3"/>
    <d v="2020-04-29T00:00:00"/>
    <n v="5"/>
    <s v="Shipped"/>
    <n v="1"/>
    <n v="841"/>
  </r>
  <r>
    <n v="661051"/>
    <n v="325698"/>
    <x v="3"/>
    <n v="737"/>
    <x v="181"/>
    <x v="181"/>
    <x v="181"/>
    <x v="82"/>
    <x v="0"/>
    <x v="3"/>
    <d v="2020-04-28T00:00:00"/>
    <n v="2"/>
    <s v="Shipped"/>
    <n v="1"/>
    <n v="1162"/>
  </r>
  <r>
    <n v="388109"/>
    <n v="325698"/>
    <x v="3"/>
    <n v="280"/>
    <x v="182"/>
    <x v="182"/>
    <x v="182"/>
    <x v="82"/>
    <x v="0"/>
    <x v="3"/>
    <d v="2020-04-28T00:00:00"/>
    <n v="2"/>
    <s v="Shipped"/>
    <n v="1"/>
    <n v="1162"/>
  </r>
  <r>
    <n v="611909"/>
    <n v="325698"/>
    <x v="3"/>
    <n v="679"/>
    <x v="183"/>
    <x v="183"/>
    <x v="183"/>
    <x v="82"/>
    <x v="0"/>
    <x v="3"/>
    <d v="2020-04-28T00:00:00"/>
    <n v="2"/>
    <s v="Shipped"/>
    <n v="1"/>
    <n v="1162"/>
  </r>
  <r>
    <n v="408351"/>
    <n v="325698"/>
    <x v="3"/>
    <n v="94"/>
    <x v="184"/>
    <x v="184"/>
    <x v="184"/>
    <x v="83"/>
    <x v="0"/>
    <x v="3"/>
    <d v="2020-04-28T00:00:00"/>
    <n v="3"/>
    <s v="Shipped"/>
    <n v="1"/>
    <n v="1162"/>
  </r>
  <r>
    <n v="187524"/>
    <n v="785432"/>
    <x v="0"/>
    <n v="444"/>
    <x v="185"/>
    <x v="185"/>
    <x v="185"/>
    <x v="84"/>
    <x v="0"/>
    <x v="3"/>
    <d v="2020-04-28T00:00:00"/>
    <n v="4"/>
    <s v="Shipped"/>
    <n v="1"/>
    <n v="749"/>
  </r>
  <r>
    <n v="261881"/>
    <n v="785432"/>
    <x v="0"/>
    <n v="417"/>
    <x v="186"/>
    <x v="186"/>
    <x v="186"/>
    <x v="85"/>
    <x v="0"/>
    <x v="3"/>
    <d v="2020-04-28T00:00:00"/>
    <n v="5"/>
    <s v="Shipped"/>
    <n v="1"/>
    <n v="749"/>
  </r>
  <r>
    <n v="284399"/>
    <n v="152689"/>
    <x v="1"/>
    <n v="495"/>
    <x v="141"/>
    <x v="141"/>
    <x v="141"/>
    <x v="85"/>
    <x v="0"/>
    <x v="3"/>
    <d v="2020-04-28T00:00:00"/>
    <n v="5"/>
    <s v="Shipped"/>
    <n v="1"/>
    <n v="841"/>
  </r>
  <r>
    <n v="909954"/>
    <n v="152689"/>
    <x v="1"/>
    <n v="520"/>
    <x v="66"/>
    <x v="66"/>
    <x v="66"/>
    <x v="85"/>
    <x v="0"/>
    <x v="3"/>
    <d v="2020-04-28T00:00:00"/>
    <n v="5"/>
    <s v="Shipped"/>
    <n v="1"/>
    <n v="841"/>
  </r>
  <r>
    <n v="321694"/>
    <n v="985245"/>
    <x v="2"/>
    <n v="86"/>
    <x v="187"/>
    <x v="187"/>
    <x v="187"/>
    <x v="85"/>
    <x v="0"/>
    <x v="3"/>
    <d v="2020-04-27T00:00:00"/>
    <n v="4"/>
    <s v="Shipped"/>
    <n v="1"/>
    <n v="974"/>
  </r>
  <r>
    <n v="104862"/>
    <n v="785432"/>
    <x v="0"/>
    <n v="762"/>
    <x v="140"/>
    <x v="140"/>
    <x v="140"/>
    <x v="86"/>
    <x v="0"/>
    <x v="3"/>
    <d v="2020-04-27T00:00:00"/>
    <n v="5"/>
    <s v="Shipped"/>
    <n v="1"/>
    <n v="749"/>
  </r>
  <r>
    <n v="696812"/>
    <n v="785432"/>
    <x v="0"/>
    <n v="313"/>
    <x v="188"/>
    <x v="188"/>
    <x v="188"/>
    <x v="86"/>
    <x v="0"/>
    <x v="3"/>
    <d v="2020-04-27T00:00:00"/>
    <n v="5"/>
    <s v="Shipped"/>
    <n v="1"/>
    <n v="749"/>
  </r>
  <r>
    <n v="838685"/>
    <n v="152689"/>
    <x v="1"/>
    <n v="977"/>
    <x v="189"/>
    <x v="189"/>
    <x v="189"/>
    <x v="86"/>
    <x v="0"/>
    <x v="3"/>
    <d v="2020-04-27T00:00:00"/>
    <n v="5"/>
    <s v="Shipped"/>
    <n v="1"/>
    <n v="841"/>
  </r>
  <r>
    <n v="426160"/>
    <n v="325698"/>
    <x v="3"/>
    <n v="364"/>
    <x v="190"/>
    <x v="190"/>
    <x v="190"/>
    <x v="84"/>
    <x v="0"/>
    <x v="3"/>
    <d v="2020-04-26T00:00:00"/>
    <n v="2"/>
    <s v="Shipped"/>
    <n v="1"/>
    <n v="1162"/>
  </r>
  <r>
    <n v="654577"/>
    <n v="785432"/>
    <x v="0"/>
    <n v="675"/>
    <x v="191"/>
    <x v="191"/>
    <x v="191"/>
    <x v="86"/>
    <x v="0"/>
    <x v="3"/>
    <d v="2020-04-26T00:00:00"/>
    <n v="4"/>
    <s v="Shipped"/>
    <n v="1"/>
    <n v="749"/>
  </r>
  <r>
    <n v="500420"/>
    <n v="152689"/>
    <x v="1"/>
    <n v="493"/>
    <x v="192"/>
    <x v="192"/>
    <x v="192"/>
    <x v="87"/>
    <x v="0"/>
    <x v="3"/>
    <d v="2020-04-26T00:00:00"/>
    <n v="5"/>
    <s v="Shipped"/>
    <n v="1"/>
    <n v="841"/>
  </r>
  <r>
    <n v="173213"/>
    <n v="452584"/>
    <x v="4"/>
    <n v="261"/>
    <x v="193"/>
    <x v="193"/>
    <x v="193"/>
    <x v="85"/>
    <x v="0"/>
    <x v="3"/>
    <d v="2020-04-25T00:00:00"/>
    <n v="2"/>
    <s v="Shipped"/>
    <n v="1"/>
    <n v="258"/>
  </r>
  <r>
    <n v="323501"/>
    <n v="985245"/>
    <x v="2"/>
    <n v="155"/>
    <x v="194"/>
    <x v="194"/>
    <x v="194"/>
    <x v="87"/>
    <x v="0"/>
    <x v="3"/>
    <d v="2020-04-25T00:00:00"/>
    <n v="4"/>
    <s v="Shipped"/>
    <n v="1"/>
    <n v="974"/>
  </r>
  <r>
    <n v="923988"/>
    <n v="985245"/>
    <x v="2"/>
    <n v="558"/>
    <x v="195"/>
    <x v="195"/>
    <x v="195"/>
    <x v="87"/>
    <x v="0"/>
    <x v="3"/>
    <d v="2020-04-25T00:00:00"/>
    <n v="4"/>
    <s v="Shipped"/>
    <n v="1"/>
    <n v="974"/>
  </r>
  <r>
    <n v="354693"/>
    <n v="152689"/>
    <x v="1"/>
    <n v="348"/>
    <x v="196"/>
    <x v="196"/>
    <x v="196"/>
    <x v="88"/>
    <x v="0"/>
    <x v="3"/>
    <d v="2020-04-25T00:00:00"/>
    <n v="5"/>
    <s v="Shipped"/>
    <n v="1"/>
    <n v="841"/>
  </r>
  <r>
    <n v="669186"/>
    <n v="152689"/>
    <x v="1"/>
    <n v="341"/>
    <x v="24"/>
    <x v="24"/>
    <x v="24"/>
    <x v="88"/>
    <x v="0"/>
    <x v="3"/>
    <d v="2020-04-25T00:00:00"/>
    <n v="5"/>
    <s v="Shipped"/>
    <n v="1"/>
    <n v="841"/>
  </r>
  <r>
    <n v="620319"/>
    <n v="152689"/>
    <x v="1"/>
    <n v="461"/>
    <x v="197"/>
    <x v="197"/>
    <x v="197"/>
    <x v="88"/>
    <x v="0"/>
    <x v="3"/>
    <d v="2020-04-25T00:00:00"/>
    <n v="5"/>
    <s v="Shipped"/>
    <n v="1"/>
    <n v="841"/>
  </r>
  <r>
    <n v="461009"/>
    <n v="152689"/>
    <x v="1"/>
    <n v="872"/>
    <x v="198"/>
    <x v="198"/>
    <x v="198"/>
    <x v="88"/>
    <x v="0"/>
    <x v="3"/>
    <d v="2020-04-25T00:00:00"/>
    <n v="5"/>
    <s v="Shipped"/>
    <n v="1"/>
    <n v="841"/>
  </r>
  <r>
    <n v="531762"/>
    <n v="325698"/>
    <x v="3"/>
    <n v="347"/>
    <x v="199"/>
    <x v="199"/>
    <x v="199"/>
    <x v="86"/>
    <x v="0"/>
    <x v="3"/>
    <d v="2020-04-24T00:00:00"/>
    <n v="2"/>
    <s v="Shipped"/>
    <n v="1"/>
    <n v="1162"/>
  </r>
  <r>
    <n v="763307"/>
    <n v="325698"/>
    <x v="3"/>
    <n v="388"/>
    <x v="200"/>
    <x v="200"/>
    <x v="200"/>
    <x v="86"/>
    <x v="0"/>
    <x v="3"/>
    <d v="2020-04-24T00:00:00"/>
    <n v="2"/>
    <s v="Shipped"/>
    <n v="1"/>
    <n v="1162"/>
  </r>
  <r>
    <n v="301082"/>
    <n v="325698"/>
    <x v="3"/>
    <n v="142"/>
    <x v="150"/>
    <x v="150"/>
    <x v="150"/>
    <x v="86"/>
    <x v="0"/>
    <x v="3"/>
    <d v="2020-04-24T00:00:00"/>
    <n v="2"/>
    <s v="Shipped"/>
    <n v="1"/>
    <n v="1162"/>
  </r>
  <r>
    <n v="361731"/>
    <n v="152689"/>
    <x v="1"/>
    <n v="189"/>
    <x v="201"/>
    <x v="201"/>
    <x v="201"/>
    <x v="89"/>
    <x v="0"/>
    <x v="3"/>
    <d v="2020-04-24T00:00:00"/>
    <n v="5"/>
    <s v="Shipped"/>
    <n v="1"/>
    <n v="841"/>
  </r>
  <r>
    <n v="542374"/>
    <n v="785432"/>
    <x v="0"/>
    <n v="329"/>
    <x v="51"/>
    <x v="51"/>
    <x v="51"/>
    <x v="90"/>
    <x v="0"/>
    <x v="3"/>
    <d v="2020-04-23T00:00:00"/>
    <n v="5"/>
    <s v="Shipped"/>
    <n v="1"/>
    <n v="749"/>
  </r>
  <r>
    <n v="192478"/>
    <n v="785432"/>
    <x v="0"/>
    <n v="151"/>
    <x v="202"/>
    <x v="202"/>
    <x v="202"/>
    <x v="90"/>
    <x v="0"/>
    <x v="3"/>
    <d v="2020-04-23T00:00:00"/>
    <n v="5"/>
    <s v="Shipped"/>
    <n v="1"/>
    <n v="749"/>
  </r>
  <r>
    <n v="964066"/>
    <n v="452584"/>
    <x v="4"/>
    <n v="488"/>
    <x v="203"/>
    <x v="203"/>
    <x v="203"/>
    <x v="88"/>
    <x v="0"/>
    <x v="3"/>
    <d v="2020-04-22T00:00:00"/>
    <n v="2"/>
    <s v="Shipped"/>
    <n v="1"/>
    <n v="258"/>
  </r>
  <r>
    <n v="185297"/>
    <n v="325698"/>
    <x v="3"/>
    <n v="478"/>
    <x v="204"/>
    <x v="204"/>
    <x v="204"/>
    <x v="89"/>
    <x v="0"/>
    <x v="3"/>
    <d v="2020-04-21T00:00:00"/>
    <n v="2"/>
    <s v="Shipped"/>
    <n v="1"/>
    <n v="1162"/>
  </r>
  <r>
    <n v="398594"/>
    <n v="325698"/>
    <x v="3"/>
    <n v="187"/>
    <x v="205"/>
    <x v="205"/>
    <x v="205"/>
    <x v="90"/>
    <x v="0"/>
    <x v="3"/>
    <d v="2020-04-20T00:00:00"/>
    <n v="2"/>
    <s v="Shipped"/>
    <n v="1"/>
    <n v="1162"/>
  </r>
  <r>
    <n v="826644"/>
    <n v="325698"/>
    <x v="3"/>
    <n v="142"/>
    <x v="150"/>
    <x v="150"/>
    <x v="150"/>
    <x v="91"/>
    <x v="0"/>
    <x v="3"/>
    <d v="2020-04-20T00:00:00"/>
    <n v="3"/>
    <s v="Shipped"/>
    <n v="1"/>
    <n v="1162"/>
  </r>
  <r>
    <n v="414602"/>
    <n v="325698"/>
    <x v="3"/>
    <n v="917"/>
    <x v="206"/>
    <x v="206"/>
    <x v="206"/>
    <x v="91"/>
    <x v="0"/>
    <x v="3"/>
    <d v="2020-04-20T00:00:00"/>
    <n v="3"/>
    <s v="Shipped"/>
    <n v="1"/>
    <n v="1162"/>
  </r>
  <r>
    <n v="952948"/>
    <n v="985245"/>
    <x v="2"/>
    <n v="854"/>
    <x v="207"/>
    <x v="207"/>
    <x v="207"/>
    <x v="91"/>
    <x v="0"/>
    <x v="3"/>
    <d v="2020-04-20T00:00:00"/>
    <n v="3"/>
    <s v="Shipped"/>
    <n v="1"/>
    <n v="974"/>
  </r>
  <r>
    <n v="435904"/>
    <n v="985245"/>
    <x v="2"/>
    <n v="389"/>
    <x v="208"/>
    <x v="208"/>
    <x v="208"/>
    <x v="92"/>
    <x v="0"/>
    <x v="3"/>
    <d v="2020-04-20T00:00:00"/>
    <n v="4"/>
    <s v="Shipped"/>
    <n v="1"/>
    <n v="974"/>
  </r>
  <r>
    <n v="386531"/>
    <n v="985245"/>
    <x v="2"/>
    <n v="364"/>
    <x v="190"/>
    <x v="190"/>
    <x v="190"/>
    <x v="92"/>
    <x v="0"/>
    <x v="3"/>
    <d v="2020-04-20T00:00:00"/>
    <n v="4"/>
    <s v="Shipped"/>
    <n v="1"/>
    <n v="974"/>
  </r>
  <r>
    <n v="433581"/>
    <n v="325698"/>
    <x v="3"/>
    <n v="992"/>
    <x v="209"/>
    <x v="209"/>
    <x v="209"/>
    <x v="91"/>
    <x v="0"/>
    <x v="3"/>
    <d v="2020-04-19T00:00:00"/>
    <n v="2"/>
    <s v="Shipped"/>
    <n v="1"/>
    <n v="1162"/>
  </r>
  <r>
    <n v="928769"/>
    <n v="785432"/>
    <x v="0"/>
    <n v="658"/>
    <x v="210"/>
    <x v="210"/>
    <x v="210"/>
    <x v="93"/>
    <x v="0"/>
    <x v="3"/>
    <d v="2020-04-19T00:00:00"/>
    <n v="4"/>
    <s v="Shipped"/>
    <n v="1"/>
    <n v="749"/>
  </r>
  <r>
    <n v="832868"/>
    <n v="152689"/>
    <x v="1"/>
    <n v="120"/>
    <x v="211"/>
    <x v="211"/>
    <x v="211"/>
    <x v="94"/>
    <x v="0"/>
    <x v="3"/>
    <d v="2020-04-19T00:00:00"/>
    <n v="5"/>
    <s v="Shipped"/>
    <n v="1"/>
    <n v="841"/>
  </r>
  <r>
    <n v="502853"/>
    <n v="985245"/>
    <x v="2"/>
    <n v="226"/>
    <x v="212"/>
    <x v="212"/>
    <x v="212"/>
    <x v="94"/>
    <x v="0"/>
    <x v="3"/>
    <d v="2020-04-18T00:00:00"/>
    <n v="4"/>
    <s v="Shipped"/>
    <n v="1"/>
    <n v="974"/>
  </r>
  <r>
    <n v="241710"/>
    <n v="452584"/>
    <x v="4"/>
    <n v="453"/>
    <x v="213"/>
    <x v="213"/>
    <x v="213"/>
    <x v="93"/>
    <x v="0"/>
    <x v="3"/>
    <d v="2020-04-17T00:00:00"/>
    <n v="2"/>
    <s v="Shipped"/>
    <n v="1"/>
    <n v="258"/>
  </r>
  <r>
    <n v="473527"/>
    <n v="452584"/>
    <x v="4"/>
    <n v="963"/>
    <x v="214"/>
    <x v="214"/>
    <x v="214"/>
    <x v="93"/>
    <x v="0"/>
    <x v="3"/>
    <d v="2020-04-17T00:00:00"/>
    <n v="2"/>
    <s v="Shipped"/>
    <n v="1"/>
    <n v="258"/>
  </r>
  <r>
    <n v="923293"/>
    <n v="325698"/>
    <x v="3"/>
    <n v="355"/>
    <x v="26"/>
    <x v="26"/>
    <x v="26"/>
    <x v="93"/>
    <x v="0"/>
    <x v="3"/>
    <d v="2020-04-17T00:00:00"/>
    <n v="2"/>
    <s v="Shipped"/>
    <n v="1"/>
    <n v="1162"/>
  </r>
  <r>
    <n v="351731"/>
    <n v="985245"/>
    <x v="2"/>
    <n v="131"/>
    <x v="215"/>
    <x v="215"/>
    <x v="215"/>
    <x v="95"/>
    <x v="0"/>
    <x v="3"/>
    <d v="2020-04-16T00:00:00"/>
    <n v="3"/>
    <s v="Shipped"/>
    <n v="1"/>
    <n v="974"/>
  </r>
  <r>
    <n v="715072"/>
    <n v="985245"/>
    <x v="2"/>
    <n v="115"/>
    <x v="216"/>
    <x v="216"/>
    <x v="216"/>
    <x v="96"/>
    <x v="0"/>
    <x v="3"/>
    <d v="2020-04-16T00:00:00"/>
    <n v="4"/>
    <s v="Shipped"/>
    <n v="1"/>
    <n v="974"/>
  </r>
  <r>
    <n v="543974"/>
    <n v="785432"/>
    <x v="0"/>
    <n v="703"/>
    <x v="41"/>
    <x v="41"/>
    <x v="41"/>
    <x v="97"/>
    <x v="0"/>
    <x v="3"/>
    <d v="2020-04-15T00:00:00"/>
    <n v="4"/>
    <s v="Shipped"/>
    <n v="1"/>
    <n v="749"/>
  </r>
  <r>
    <n v="233879"/>
    <n v="152689"/>
    <x v="1"/>
    <n v="217"/>
    <x v="134"/>
    <x v="134"/>
    <x v="134"/>
    <x v="98"/>
    <x v="0"/>
    <x v="3"/>
    <d v="2020-04-15T00:00:00"/>
    <n v="5"/>
    <s v="Shipped"/>
    <n v="1"/>
    <n v="841"/>
  </r>
  <r>
    <n v="969109"/>
    <n v="785432"/>
    <x v="0"/>
    <n v="939"/>
    <x v="113"/>
    <x v="113"/>
    <x v="113"/>
    <x v="98"/>
    <x v="0"/>
    <x v="3"/>
    <d v="2020-04-14T00:00:00"/>
    <n v="4"/>
    <s v="Shipped"/>
    <n v="1"/>
    <n v="749"/>
  </r>
  <r>
    <n v="601857"/>
    <n v="152689"/>
    <x v="1"/>
    <n v="515"/>
    <x v="217"/>
    <x v="217"/>
    <x v="217"/>
    <x v="99"/>
    <x v="0"/>
    <x v="3"/>
    <d v="2020-04-14T00:00:00"/>
    <n v="5"/>
    <s v="Shipped"/>
    <n v="1"/>
    <n v="841"/>
  </r>
  <r>
    <n v="402176"/>
    <n v="152689"/>
    <x v="1"/>
    <n v="254"/>
    <x v="47"/>
    <x v="47"/>
    <x v="47"/>
    <x v="100"/>
    <x v="0"/>
    <x v="3"/>
    <d v="2020-04-13T00:00:00"/>
    <n v="5"/>
    <s v="Shipped"/>
    <n v="1"/>
    <n v="841"/>
  </r>
  <r>
    <n v="831419"/>
    <n v="325698"/>
    <x v="3"/>
    <n v="647"/>
    <x v="72"/>
    <x v="72"/>
    <x v="72"/>
    <x v="98"/>
    <x v="0"/>
    <x v="3"/>
    <d v="2020-04-12T00:00:00"/>
    <n v="2"/>
    <s v="Shipped"/>
    <n v="1"/>
    <n v="1162"/>
  </r>
  <r>
    <n v="640149"/>
    <n v="325698"/>
    <x v="3"/>
    <n v="695"/>
    <x v="90"/>
    <x v="90"/>
    <x v="90"/>
    <x v="98"/>
    <x v="0"/>
    <x v="3"/>
    <d v="2020-04-12T00:00:00"/>
    <n v="2"/>
    <s v="Shipped"/>
    <n v="1"/>
    <n v="1162"/>
  </r>
  <r>
    <n v="175073"/>
    <n v="785432"/>
    <x v="0"/>
    <n v="771"/>
    <x v="132"/>
    <x v="132"/>
    <x v="132"/>
    <x v="101"/>
    <x v="0"/>
    <x v="3"/>
    <d v="2020-04-12T00:00:00"/>
    <n v="5"/>
    <s v="Shipped"/>
    <n v="1"/>
    <n v="749"/>
  </r>
  <r>
    <n v="801534"/>
    <n v="325698"/>
    <x v="3"/>
    <n v="199"/>
    <x v="218"/>
    <x v="218"/>
    <x v="218"/>
    <x v="99"/>
    <x v="0"/>
    <x v="3"/>
    <d v="2020-04-11T00:00:00"/>
    <n v="2"/>
    <s v="Shipped"/>
    <n v="1"/>
    <n v="1162"/>
  </r>
  <r>
    <n v="218003"/>
    <n v="985245"/>
    <x v="2"/>
    <n v="729"/>
    <x v="219"/>
    <x v="219"/>
    <x v="219"/>
    <x v="101"/>
    <x v="0"/>
    <x v="3"/>
    <d v="2020-04-11T00:00:00"/>
    <n v="4"/>
    <s v="Shipped"/>
    <n v="1"/>
    <n v="974"/>
  </r>
  <r>
    <n v="173662"/>
    <n v="325698"/>
    <x v="3"/>
    <n v="285"/>
    <x v="220"/>
    <x v="220"/>
    <x v="220"/>
    <x v="100"/>
    <x v="0"/>
    <x v="3"/>
    <d v="2020-04-10T00:00:00"/>
    <n v="2"/>
    <s v="Shipped"/>
    <n v="1"/>
    <n v="1162"/>
  </r>
  <r>
    <n v="358526"/>
    <n v="325698"/>
    <x v="3"/>
    <n v="739"/>
    <x v="221"/>
    <x v="221"/>
    <x v="221"/>
    <x v="101"/>
    <x v="0"/>
    <x v="3"/>
    <d v="2020-04-10T00:00:00"/>
    <n v="3"/>
    <s v="Shipped"/>
    <n v="1"/>
    <n v="1162"/>
  </r>
  <r>
    <n v="941144"/>
    <n v="452584"/>
    <x v="4"/>
    <n v="57"/>
    <x v="222"/>
    <x v="222"/>
    <x v="222"/>
    <x v="101"/>
    <x v="0"/>
    <x v="3"/>
    <d v="2020-04-09T00:00:00"/>
    <n v="2"/>
    <s v="Shipped"/>
    <n v="1"/>
    <n v="258"/>
  </r>
  <r>
    <n v="320111"/>
    <n v="325698"/>
    <x v="3"/>
    <n v="808"/>
    <x v="20"/>
    <x v="20"/>
    <x v="20"/>
    <x v="101"/>
    <x v="0"/>
    <x v="3"/>
    <d v="2020-04-09T00:00:00"/>
    <n v="2"/>
    <s v="Shipped"/>
    <n v="1"/>
    <n v="1162"/>
  </r>
  <r>
    <n v="538767"/>
    <n v="325698"/>
    <x v="3"/>
    <n v="630"/>
    <x v="223"/>
    <x v="223"/>
    <x v="223"/>
    <x v="101"/>
    <x v="0"/>
    <x v="3"/>
    <d v="2020-04-09T00:00:00"/>
    <n v="2"/>
    <s v="Shipped"/>
    <n v="1"/>
    <n v="1162"/>
  </r>
  <r>
    <n v="721461"/>
    <n v="325698"/>
    <x v="3"/>
    <n v="565"/>
    <x v="224"/>
    <x v="224"/>
    <x v="224"/>
    <x v="102"/>
    <x v="0"/>
    <x v="3"/>
    <d v="2020-04-09T00:00:00"/>
    <n v="3"/>
    <s v="Shipped"/>
    <n v="1"/>
    <n v="1162"/>
  </r>
  <r>
    <n v="930679"/>
    <n v="152689"/>
    <x v="1"/>
    <n v="490"/>
    <x v="225"/>
    <x v="225"/>
    <x v="225"/>
    <x v="103"/>
    <x v="0"/>
    <x v="3"/>
    <d v="2020-04-09T00:00:00"/>
    <n v="5"/>
    <s v="Shipped"/>
    <n v="1"/>
    <n v="841"/>
  </r>
  <r>
    <n v="853652"/>
    <n v="785432"/>
    <x v="0"/>
    <n v="758"/>
    <x v="110"/>
    <x v="110"/>
    <x v="110"/>
    <x v="104"/>
    <x v="0"/>
    <x v="3"/>
    <d v="2020-04-08T00:00:00"/>
    <n v="5"/>
    <s v="Shipped"/>
    <n v="1"/>
    <n v="749"/>
  </r>
  <r>
    <n v="882976"/>
    <n v="785432"/>
    <x v="0"/>
    <n v="523"/>
    <x v="226"/>
    <x v="226"/>
    <x v="226"/>
    <x v="104"/>
    <x v="0"/>
    <x v="3"/>
    <d v="2020-04-08T00:00:00"/>
    <n v="5"/>
    <s v="Shipped"/>
    <n v="1"/>
    <n v="749"/>
  </r>
  <r>
    <n v="416372"/>
    <n v="152689"/>
    <x v="1"/>
    <n v="924"/>
    <x v="32"/>
    <x v="32"/>
    <x v="32"/>
    <x v="104"/>
    <x v="0"/>
    <x v="3"/>
    <d v="2020-04-08T00:00:00"/>
    <n v="5"/>
    <s v="Shipped"/>
    <n v="1"/>
    <n v="841"/>
  </r>
  <r>
    <n v="560443"/>
    <n v="325698"/>
    <x v="3"/>
    <n v="497"/>
    <x v="227"/>
    <x v="227"/>
    <x v="227"/>
    <x v="105"/>
    <x v="0"/>
    <x v="3"/>
    <d v="2020-04-07T00:00:00"/>
    <n v="2"/>
    <s v="Shipped"/>
    <n v="1"/>
    <n v="1162"/>
  </r>
  <r>
    <n v="357734"/>
    <n v="985245"/>
    <x v="2"/>
    <n v="817"/>
    <x v="228"/>
    <x v="228"/>
    <x v="228"/>
    <x v="104"/>
    <x v="0"/>
    <x v="3"/>
    <d v="2020-04-07T00:00:00"/>
    <n v="4"/>
    <s v="Shipped"/>
    <n v="1"/>
    <n v="974"/>
  </r>
  <r>
    <n v="167763"/>
    <n v="785432"/>
    <x v="0"/>
    <n v="169"/>
    <x v="229"/>
    <x v="229"/>
    <x v="229"/>
    <x v="106"/>
    <x v="0"/>
    <x v="3"/>
    <d v="2020-04-06T00:00:00"/>
    <n v="5"/>
    <s v="Shipped"/>
    <n v="1"/>
    <n v="749"/>
  </r>
  <r>
    <n v="649356"/>
    <n v="152689"/>
    <x v="1"/>
    <n v="646"/>
    <x v="230"/>
    <x v="230"/>
    <x v="230"/>
    <x v="106"/>
    <x v="0"/>
    <x v="3"/>
    <d v="2020-04-06T00:00:00"/>
    <n v="5"/>
    <s v="Shipped"/>
    <n v="1"/>
    <n v="841"/>
  </r>
  <r>
    <n v="854531"/>
    <n v="985245"/>
    <x v="2"/>
    <n v="243"/>
    <x v="231"/>
    <x v="231"/>
    <x v="231"/>
    <x v="107"/>
    <x v="0"/>
    <x v="3"/>
    <d v="2020-04-05T00:00:00"/>
    <n v="3"/>
    <s v="Shipped"/>
    <n v="1"/>
    <n v="974"/>
  </r>
  <r>
    <n v="191433"/>
    <n v="985245"/>
    <x v="2"/>
    <n v="732"/>
    <x v="232"/>
    <x v="232"/>
    <x v="232"/>
    <x v="106"/>
    <x v="0"/>
    <x v="3"/>
    <d v="2020-04-05T00:00:00"/>
    <n v="4"/>
    <s v="Shipped"/>
    <n v="1"/>
    <n v="974"/>
  </r>
  <r>
    <n v="358913"/>
    <n v="325698"/>
    <x v="3"/>
    <n v="223"/>
    <x v="233"/>
    <x v="233"/>
    <x v="233"/>
    <x v="107"/>
    <x v="0"/>
    <x v="3"/>
    <d v="2020-04-04T00:00:00"/>
    <n v="2"/>
    <s v="Shipped"/>
    <n v="1"/>
    <n v="1162"/>
  </r>
  <r>
    <n v="940045"/>
    <n v="785432"/>
    <x v="0"/>
    <n v="378"/>
    <x v="0"/>
    <x v="0"/>
    <x v="0"/>
    <x v="0"/>
    <x v="0"/>
    <x v="0"/>
    <d v="2017-05-05T00:00:00"/>
    <n v="5"/>
    <s v="Shipped"/>
    <n v="2"/>
    <n v="749"/>
  </r>
  <r>
    <n v="885208"/>
    <n v="785432"/>
    <x v="0"/>
    <n v="585"/>
    <x v="1"/>
    <x v="1"/>
    <x v="1"/>
    <x v="0"/>
    <x v="0"/>
    <x v="0"/>
    <d v="2017-05-05T00:00:00"/>
    <n v="5"/>
    <s v="Shipped"/>
    <n v="2"/>
    <n v="749"/>
  </r>
  <r>
    <n v="121495"/>
    <n v="152689"/>
    <x v="1"/>
    <n v="849"/>
    <x v="2"/>
    <x v="2"/>
    <x v="2"/>
    <x v="1"/>
    <x v="0"/>
    <x v="0"/>
    <d v="2017-05-04T00:00:00"/>
    <n v="5"/>
    <s v="Shipped"/>
    <n v="2"/>
    <n v="841"/>
  </r>
  <r>
    <n v="192456"/>
    <n v="152689"/>
    <x v="1"/>
    <n v="661"/>
    <x v="3"/>
    <x v="3"/>
    <x v="3"/>
    <x v="2"/>
    <x v="0"/>
    <x v="0"/>
    <d v="2017-05-03T00:00:00"/>
    <n v="5"/>
    <s v="Shipped"/>
    <n v="2"/>
    <n v="841"/>
  </r>
  <r>
    <n v="859745"/>
    <n v="985245"/>
    <x v="2"/>
    <n v="250"/>
    <x v="4"/>
    <x v="4"/>
    <x v="4"/>
    <x v="2"/>
    <x v="0"/>
    <x v="0"/>
    <d v="2017-05-02T00:00:00"/>
    <n v="4"/>
    <s v="Shipped"/>
    <n v="2"/>
    <n v="974"/>
  </r>
  <r>
    <n v="129242"/>
    <n v="325698"/>
    <x v="3"/>
    <n v="763"/>
    <x v="5"/>
    <x v="5"/>
    <x v="5"/>
    <x v="1"/>
    <x v="0"/>
    <x v="0"/>
    <d v="2017-05-01T00:00:00"/>
    <n v="2"/>
    <s v="Shipped"/>
    <n v="2"/>
    <n v="1162"/>
  </r>
  <r>
    <n v="853742"/>
    <n v="325698"/>
    <x v="3"/>
    <n v="804"/>
    <x v="6"/>
    <x v="6"/>
    <x v="6"/>
    <x v="2"/>
    <x v="0"/>
    <x v="0"/>
    <d v="2017-04-30T00:00:00"/>
    <n v="2"/>
    <s v="Shipped"/>
    <n v="2"/>
    <n v="1162"/>
  </r>
  <r>
    <n v="366790"/>
    <n v="325698"/>
    <x v="3"/>
    <n v="641"/>
    <x v="7"/>
    <x v="7"/>
    <x v="7"/>
    <x v="2"/>
    <x v="0"/>
    <x v="0"/>
    <d v="2017-04-30T00:00:00"/>
    <n v="2"/>
    <s v="Shipped"/>
    <n v="2"/>
    <n v="1162"/>
  </r>
  <r>
    <n v="186348"/>
    <n v="325698"/>
    <x v="3"/>
    <n v="769"/>
    <x v="8"/>
    <x v="8"/>
    <x v="8"/>
    <x v="3"/>
    <x v="0"/>
    <x v="0"/>
    <d v="2017-04-28T00:00:00"/>
    <n v="2"/>
    <s v="Shipped"/>
    <n v="2"/>
    <n v="1162"/>
  </r>
  <r>
    <n v="269802"/>
    <n v="985245"/>
    <x v="2"/>
    <n v="946"/>
    <x v="9"/>
    <x v="9"/>
    <x v="9"/>
    <x v="4"/>
    <x v="0"/>
    <x v="0"/>
    <d v="2017-04-28T00:00:00"/>
    <n v="3"/>
    <s v="Shipped"/>
    <n v="2"/>
    <n v="974"/>
  </r>
  <r>
    <n v="489288"/>
    <n v="985245"/>
    <x v="2"/>
    <n v="744"/>
    <x v="10"/>
    <x v="10"/>
    <x v="10"/>
    <x v="4"/>
    <x v="0"/>
    <x v="0"/>
    <d v="2017-04-28T00:00:00"/>
    <n v="3"/>
    <s v="Shipped"/>
    <n v="2"/>
    <n v="974"/>
  </r>
  <r>
    <n v="804322"/>
    <n v="785432"/>
    <x v="0"/>
    <n v="427"/>
    <x v="11"/>
    <x v="11"/>
    <x v="11"/>
    <x v="5"/>
    <x v="0"/>
    <x v="0"/>
    <d v="2017-04-28T00:00:00"/>
    <n v="5"/>
    <s v="Shipped"/>
    <n v="2"/>
    <n v="749"/>
  </r>
  <r>
    <n v="961020"/>
    <n v="152689"/>
    <x v="1"/>
    <n v="88"/>
    <x v="12"/>
    <x v="12"/>
    <x v="12"/>
    <x v="5"/>
    <x v="0"/>
    <x v="0"/>
    <d v="2017-04-28T00:00:00"/>
    <n v="5"/>
    <s v="Shipped"/>
    <n v="2"/>
    <n v="841"/>
  </r>
  <r>
    <n v="979225"/>
    <n v="325698"/>
    <x v="3"/>
    <n v="644"/>
    <x v="13"/>
    <x v="13"/>
    <x v="13"/>
    <x v="6"/>
    <x v="0"/>
    <x v="0"/>
    <d v="2017-04-27T00:00:00"/>
    <n v="3"/>
    <s v="Shipped"/>
    <n v="2"/>
    <n v="1162"/>
  </r>
  <r>
    <n v="837243"/>
    <n v="785432"/>
    <x v="0"/>
    <n v="84"/>
    <x v="14"/>
    <x v="14"/>
    <x v="14"/>
    <x v="7"/>
    <x v="0"/>
    <x v="0"/>
    <d v="2017-04-27T00:00:00"/>
    <n v="5"/>
    <s v="Shipped"/>
    <n v="2"/>
    <n v="749"/>
  </r>
  <r>
    <n v="423778"/>
    <n v="785432"/>
    <x v="0"/>
    <n v="204"/>
    <x v="15"/>
    <x v="15"/>
    <x v="15"/>
    <x v="8"/>
    <x v="0"/>
    <x v="0"/>
    <d v="2017-04-26T00:00:00"/>
    <n v="5"/>
    <s v="Shipped"/>
    <n v="2"/>
    <n v="749"/>
  </r>
  <r>
    <n v="673648"/>
    <n v="985245"/>
    <x v="2"/>
    <n v="944"/>
    <x v="16"/>
    <x v="16"/>
    <x v="16"/>
    <x v="8"/>
    <x v="0"/>
    <x v="0"/>
    <d v="2017-04-25T00:00:00"/>
    <n v="4"/>
    <s v="Shipped"/>
    <n v="2"/>
    <n v="974"/>
  </r>
  <r>
    <n v="655972"/>
    <n v="152689"/>
    <x v="1"/>
    <n v="337"/>
    <x v="17"/>
    <x v="17"/>
    <x v="17"/>
    <x v="9"/>
    <x v="0"/>
    <x v="0"/>
    <d v="2017-04-25T00:00:00"/>
    <n v="5"/>
    <s v="Shipped"/>
    <n v="2"/>
    <n v="841"/>
  </r>
  <r>
    <n v="112652"/>
    <n v="785432"/>
    <x v="0"/>
    <n v="209"/>
    <x v="18"/>
    <x v="18"/>
    <x v="18"/>
    <x v="10"/>
    <x v="0"/>
    <x v="0"/>
    <d v="2017-04-24T00:00:00"/>
    <n v="5"/>
    <s v="Shipped"/>
    <n v="2"/>
    <n v="749"/>
  </r>
  <r>
    <n v="626315"/>
    <n v="325698"/>
    <x v="3"/>
    <n v="681"/>
    <x v="19"/>
    <x v="19"/>
    <x v="19"/>
    <x v="9"/>
    <x v="0"/>
    <x v="0"/>
    <d v="2017-04-22T00:00:00"/>
    <n v="2"/>
    <s v="Shipped"/>
    <n v="2"/>
    <n v="1162"/>
  </r>
  <r>
    <n v="154390"/>
    <n v="152689"/>
    <x v="1"/>
    <n v="808"/>
    <x v="20"/>
    <x v="20"/>
    <x v="20"/>
    <x v="11"/>
    <x v="0"/>
    <x v="0"/>
    <d v="2017-04-22T00:00:00"/>
    <n v="5"/>
    <s v="Shipped"/>
    <n v="2"/>
    <n v="841"/>
  </r>
  <r>
    <n v="707965"/>
    <n v="152689"/>
    <x v="1"/>
    <n v="965"/>
    <x v="21"/>
    <x v="21"/>
    <x v="21"/>
    <x v="11"/>
    <x v="0"/>
    <x v="0"/>
    <d v="2017-04-22T00:00:00"/>
    <n v="5"/>
    <s v="Shipped"/>
    <n v="2"/>
    <n v="841"/>
  </r>
  <r>
    <n v="918091"/>
    <n v="325698"/>
    <x v="3"/>
    <n v="890"/>
    <x v="22"/>
    <x v="22"/>
    <x v="22"/>
    <x v="10"/>
    <x v="0"/>
    <x v="0"/>
    <d v="2017-04-21T00:00:00"/>
    <n v="2"/>
    <s v="Shipped"/>
    <n v="2"/>
    <n v="1162"/>
  </r>
  <r>
    <n v="313423"/>
    <n v="152689"/>
    <x v="1"/>
    <n v="93"/>
    <x v="23"/>
    <x v="23"/>
    <x v="23"/>
    <x v="12"/>
    <x v="0"/>
    <x v="0"/>
    <d v="2017-04-21T00:00:00"/>
    <n v="5"/>
    <s v="Shipped"/>
    <n v="2"/>
    <n v="841"/>
  </r>
  <r>
    <n v="835858"/>
    <n v="325698"/>
    <x v="3"/>
    <n v="341"/>
    <x v="24"/>
    <x v="24"/>
    <x v="24"/>
    <x v="13"/>
    <x v="0"/>
    <x v="0"/>
    <d v="2017-04-20T00:00:00"/>
    <n v="2"/>
    <s v="Shipped"/>
    <n v="2"/>
    <n v="1162"/>
  </r>
  <r>
    <n v="432744"/>
    <n v="325698"/>
    <x v="3"/>
    <n v="610"/>
    <x v="25"/>
    <x v="25"/>
    <x v="25"/>
    <x v="13"/>
    <x v="0"/>
    <x v="0"/>
    <d v="2017-04-20T00:00:00"/>
    <n v="2"/>
    <s v="Shipped"/>
    <n v="2"/>
    <n v="1162"/>
  </r>
  <r>
    <n v="995990"/>
    <n v="985245"/>
    <x v="2"/>
    <n v="355"/>
    <x v="26"/>
    <x v="26"/>
    <x v="26"/>
    <x v="11"/>
    <x v="0"/>
    <x v="0"/>
    <d v="2017-04-20T00:00:00"/>
    <n v="3"/>
    <s v="Shipped"/>
    <n v="2"/>
    <n v="974"/>
  </r>
  <r>
    <n v="419187"/>
    <n v="985245"/>
    <x v="2"/>
    <n v="765"/>
    <x v="27"/>
    <x v="27"/>
    <x v="27"/>
    <x v="12"/>
    <x v="0"/>
    <x v="0"/>
    <d v="2017-04-20T00:00:00"/>
    <n v="4"/>
    <s v="Shipped"/>
    <n v="2"/>
    <n v="974"/>
  </r>
  <r>
    <n v="458555"/>
    <n v="325698"/>
    <x v="3"/>
    <n v="913"/>
    <x v="28"/>
    <x v="28"/>
    <x v="28"/>
    <x v="11"/>
    <x v="0"/>
    <x v="0"/>
    <d v="2017-04-19T00:00:00"/>
    <n v="2"/>
    <s v="Shipped"/>
    <n v="2"/>
    <n v="1162"/>
  </r>
  <r>
    <n v="655007"/>
    <n v="785432"/>
    <x v="0"/>
    <n v="72"/>
    <x v="29"/>
    <x v="29"/>
    <x v="29"/>
    <x v="14"/>
    <x v="0"/>
    <x v="0"/>
    <d v="2017-04-19T00:00:00"/>
    <n v="5"/>
    <s v="Shipped"/>
    <n v="2"/>
    <n v="749"/>
  </r>
  <r>
    <n v="868035"/>
    <n v="325698"/>
    <x v="3"/>
    <n v="803"/>
    <x v="30"/>
    <x v="30"/>
    <x v="30"/>
    <x v="12"/>
    <x v="0"/>
    <x v="0"/>
    <d v="2017-04-18T00:00:00"/>
    <n v="2"/>
    <s v="Shipped"/>
    <n v="2"/>
    <n v="1162"/>
  </r>
  <r>
    <n v="138529"/>
    <n v="785432"/>
    <x v="0"/>
    <n v="186"/>
    <x v="31"/>
    <x v="31"/>
    <x v="31"/>
    <x v="15"/>
    <x v="0"/>
    <x v="0"/>
    <d v="2017-04-18T00:00:00"/>
    <n v="5"/>
    <s v="Shipped"/>
    <n v="2"/>
    <n v="749"/>
  </r>
  <r>
    <n v="528987"/>
    <n v="152689"/>
    <x v="1"/>
    <n v="924"/>
    <x v="32"/>
    <x v="32"/>
    <x v="32"/>
    <x v="15"/>
    <x v="0"/>
    <x v="0"/>
    <d v="2017-04-18T00:00:00"/>
    <n v="5"/>
    <s v="Shipped"/>
    <n v="2"/>
    <n v="841"/>
  </r>
  <r>
    <n v="893739"/>
    <n v="985245"/>
    <x v="2"/>
    <n v="844"/>
    <x v="33"/>
    <x v="33"/>
    <x v="33"/>
    <x v="15"/>
    <x v="0"/>
    <x v="0"/>
    <d v="2017-04-17T00:00:00"/>
    <n v="4"/>
    <s v="Shipped"/>
    <n v="2"/>
    <n v="974"/>
  </r>
  <r>
    <n v="877503"/>
    <n v="985245"/>
    <x v="2"/>
    <n v="253"/>
    <x v="34"/>
    <x v="34"/>
    <x v="34"/>
    <x v="15"/>
    <x v="0"/>
    <x v="0"/>
    <d v="2017-04-17T00:00:00"/>
    <n v="4"/>
    <s v="Shipped"/>
    <n v="2"/>
    <n v="974"/>
  </r>
  <r>
    <n v="526190"/>
    <n v="152689"/>
    <x v="1"/>
    <n v="552"/>
    <x v="35"/>
    <x v="35"/>
    <x v="35"/>
    <x v="16"/>
    <x v="0"/>
    <x v="0"/>
    <d v="2017-04-17T00:00:00"/>
    <n v="5"/>
    <s v="Shipped"/>
    <n v="2"/>
    <n v="841"/>
  </r>
  <r>
    <n v="774683"/>
    <n v="325698"/>
    <x v="3"/>
    <n v="519"/>
    <x v="36"/>
    <x v="36"/>
    <x v="36"/>
    <x v="15"/>
    <x v="0"/>
    <x v="0"/>
    <d v="2017-04-16T00:00:00"/>
    <n v="3"/>
    <s v="Shipped"/>
    <n v="2"/>
    <n v="1162"/>
  </r>
  <r>
    <n v="898438"/>
    <n v="985245"/>
    <x v="2"/>
    <n v="148"/>
    <x v="37"/>
    <x v="37"/>
    <x v="37"/>
    <x v="16"/>
    <x v="0"/>
    <x v="0"/>
    <d v="2017-04-16T00:00:00"/>
    <n v="4"/>
    <s v="Shipped"/>
    <n v="2"/>
    <n v="974"/>
  </r>
  <r>
    <n v="185774"/>
    <n v="785432"/>
    <x v="0"/>
    <n v="132"/>
    <x v="38"/>
    <x v="38"/>
    <x v="38"/>
    <x v="17"/>
    <x v="0"/>
    <x v="0"/>
    <d v="2017-04-16T00:00:00"/>
    <n v="5"/>
    <s v="Shipped"/>
    <n v="2"/>
    <n v="749"/>
  </r>
  <r>
    <n v="816043"/>
    <n v="785432"/>
    <x v="0"/>
    <n v="708"/>
    <x v="39"/>
    <x v="39"/>
    <x v="39"/>
    <x v="17"/>
    <x v="0"/>
    <x v="0"/>
    <d v="2017-04-16T00:00:00"/>
    <n v="5"/>
    <s v="Shipped"/>
    <n v="2"/>
    <n v="749"/>
  </r>
  <r>
    <n v="504287"/>
    <n v="152689"/>
    <x v="1"/>
    <n v="472"/>
    <x v="40"/>
    <x v="40"/>
    <x v="40"/>
    <x v="17"/>
    <x v="0"/>
    <x v="0"/>
    <d v="2017-04-16T00:00:00"/>
    <n v="5"/>
    <s v="Shipped"/>
    <n v="2"/>
    <n v="841"/>
  </r>
  <r>
    <n v="937490"/>
    <n v="325698"/>
    <x v="3"/>
    <n v="703"/>
    <x v="41"/>
    <x v="41"/>
    <x v="41"/>
    <x v="15"/>
    <x v="0"/>
    <x v="0"/>
    <d v="2017-04-15T00:00:00"/>
    <n v="2"/>
    <s v="Shipped"/>
    <n v="2"/>
    <n v="1162"/>
  </r>
  <r>
    <n v="222901"/>
    <n v="325698"/>
    <x v="3"/>
    <n v="595"/>
    <x v="42"/>
    <x v="42"/>
    <x v="42"/>
    <x v="16"/>
    <x v="0"/>
    <x v="0"/>
    <d v="2017-04-14T00:00:00"/>
    <n v="2"/>
    <s v="Shipped"/>
    <n v="2"/>
    <n v="1162"/>
  </r>
  <r>
    <n v="523012"/>
    <n v="985245"/>
    <x v="2"/>
    <n v="175"/>
    <x v="43"/>
    <x v="43"/>
    <x v="43"/>
    <x v="17"/>
    <x v="0"/>
    <x v="0"/>
    <d v="2017-04-14T00:00:00"/>
    <n v="3"/>
    <s v="Shipped"/>
    <n v="2"/>
    <n v="974"/>
  </r>
  <r>
    <n v="939955"/>
    <n v="985245"/>
    <x v="2"/>
    <n v="597"/>
    <x v="44"/>
    <x v="44"/>
    <x v="44"/>
    <x v="18"/>
    <x v="0"/>
    <x v="0"/>
    <d v="2017-04-14T00:00:00"/>
    <n v="4"/>
    <s v="Shipped"/>
    <n v="2"/>
    <n v="974"/>
  </r>
  <r>
    <n v="790529"/>
    <n v="785432"/>
    <x v="0"/>
    <n v="69"/>
    <x v="45"/>
    <x v="45"/>
    <x v="45"/>
    <x v="18"/>
    <x v="0"/>
    <x v="0"/>
    <d v="2017-04-14T00:00:00"/>
    <n v="4"/>
    <s v="Shipped"/>
    <n v="2"/>
    <n v="749"/>
  </r>
  <r>
    <n v="478150"/>
    <n v="785432"/>
    <x v="0"/>
    <n v="509"/>
    <x v="46"/>
    <x v="46"/>
    <x v="46"/>
    <x v="19"/>
    <x v="0"/>
    <x v="0"/>
    <d v="2017-04-14T00:00:00"/>
    <n v="5"/>
    <s v="Shipped"/>
    <n v="2"/>
    <n v="749"/>
  </r>
  <r>
    <n v="764047"/>
    <n v="152689"/>
    <x v="1"/>
    <n v="254"/>
    <x v="47"/>
    <x v="47"/>
    <x v="47"/>
    <x v="19"/>
    <x v="0"/>
    <x v="0"/>
    <d v="2017-04-14T00:00:00"/>
    <n v="5"/>
    <s v="Shipped"/>
    <n v="2"/>
    <n v="841"/>
  </r>
  <r>
    <n v="940412"/>
    <n v="325698"/>
    <x v="3"/>
    <n v="665"/>
    <x v="48"/>
    <x v="48"/>
    <x v="48"/>
    <x v="17"/>
    <x v="0"/>
    <x v="0"/>
    <d v="2017-04-13T00:00:00"/>
    <n v="2"/>
    <s v="Shipped"/>
    <n v="2"/>
    <n v="1162"/>
  </r>
  <r>
    <n v="462799"/>
    <n v="985245"/>
    <x v="2"/>
    <n v="585"/>
    <x v="1"/>
    <x v="1"/>
    <x v="1"/>
    <x v="19"/>
    <x v="0"/>
    <x v="0"/>
    <d v="2017-04-13T00:00:00"/>
    <n v="4"/>
    <s v="Shipped"/>
    <n v="2"/>
    <n v="974"/>
  </r>
  <r>
    <n v="537312"/>
    <n v="325698"/>
    <x v="3"/>
    <n v="405"/>
    <x v="49"/>
    <x v="49"/>
    <x v="49"/>
    <x v="18"/>
    <x v="0"/>
    <x v="0"/>
    <d v="2017-04-12T00:00:00"/>
    <n v="2"/>
    <s v="Shipped"/>
    <n v="2"/>
    <n v="1162"/>
  </r>
  <r>
    <n v="391973"/>
    <n v="152689"/>
    <x v="1"/>
    <n v="867"/>
    <x v="50"/>
    <x v="50"/>
    <x v="50"/>
    <x v="20"/>
    <x v="0"/>
    <x v="0"/>
    <d v="2017-04-12T00:00:00"/>
    <n v="5"/>
    <s v="Shipped"/>
    <n v="2"/>
    <n v="841"/>
  </r>
  <r>
    <n v="912554"/>
    <n v="152689"/>
    <x v="1"/>
    <n v="329"/>
    <x v="51"/>
    <x v="51"/>
    <x v="51"/>
    <x v="20"/>
    <x v="0"/>
    <x v="0"/>
    <d v="2017-04-12T00:00:00"/>
    <n v="5"/>
    <s v="Shipped"/>
    <n v="2"/>
    <n v="841"/>
  </r>
  <r>
    <n v="477646"/>
    <n v="452584"/>
    <x v="4"/>
    <n v="100"/>
    <x v="52"/>
    <x v="52"/>
    <x v="52"/>
    <x v="19"/>
    <x v="0"/>
    <x v="0"/>
    <d v="2017-04-11T00:00:00"/>
    <n v="2"/>
    <s v="Shipped"/>
    <n v="2"/>
    <n v="258"/>
  </r>
  <r>
    <n v="395145"/>
    <n v="325698"/>
    <x v="3"/>
    <n v="981"/>
    <x v="53"/>
    <x v="53"/>
    <x v="53"/>
    <x v="19"/>
    <x v="0"/>
    <x v="0"/>
    <d v="2017-04-11T00:00:00"/>
    <n v="2"/>
    <s v="Shipped"/>
    <n v="2"/>
    <n v="1162"/>
  </r>
  <r>
    <n v="966247"/>
    <n v="785432"/>
    <x v="0"/>
    <n v="325"/>
    <x v="54"/>
    <x v="54"/>
    <x v="54"/>
    <x v="20"/>
    <x v="0"/>
    <x v="0"/>
    <d v="2017-04-11T00:00:00"/>
    <n v="4"/>
    <s v="Shipped"/>
    <n v="2"/>
    <n v="749"/>
  </r>
  <r>
    <n v="798730"/>
    <n v="152689"/>
    <x v="1"/>
    <n v="827"/>
    <x v="55"/>
    <x v="55"/>
    <x v="55"/>
    <x v="21"/>
    <x v="0"/>
    <x v="0"/>
    <d v="2017-04-11T00:00:00"/>
    <n v="5"/>
    <s v="Shipped"/>
    <n v="2"/>
    <n v="841"/>
  </r>
  <r>
    <n v="185400"/>
    <n v="452584"/>
    <x v="4"/>
    <n v="475"/>
    <x v="56"/>
    <x v="56"/>
    <x v="56"/>
    <x v="22"/>
    <x v="0"/>
    <x v="0"/>
    <d v="2017-04-10T00:00:00"/>
    <n v="2"/>
    <s v="Shipped"/>
    <n v="2"/>
    <n v="258"/>
  </r>
  <r>
    <n v="205440"/>
    <n v="325698"/>
    <x v="3"/>
    <n v="390"/>
    <x v="57"/>
    <x v="57"/>
    <x v="57"/>
    <x v="22"/>
    <x v="0"/>
    <x v="0"/>
    <d v="2017-04-10T00:00:00"/>
    <n v="2"/>
    <s v="Shipped"/>
    <n v="2"/>
    <n v="1162"/>
  </r>
  <r>
    <n v="918483"/>
    <n v="325698"/>
    <x v="3"/>
    <n v="761"/>
    <x v="58"/>
    <x v="58"/>
    <x v="58"/>
    <x v="20"/>
    <x v="0"/>
    <x v="0"/>
    <d v="2017-04-10T00:00:00"/>
    <n v="3"/>
    <s v="Shipped"/>
    <n v="2"/>
    <n v="1162"/>
  </r>
  <r>
    <n v="608033"/>
    <n v="985245"/>
    <x v="2"/>
    <n v="866"/>
    <x v="59"/>
    <x v="59"/>
    <x v="59"/>
    <x v="21"/>
    <x v="0"/>
    <x v="0"/>
    <d v="2017-04-10T00:00:00"/>
    <n v="4"/>
    <s v="Shipped"/>
    <n v="2"/>
    <n v="974"/>
  </r>
  <r>
    <n v="462275"/>
    <n v="325698"/>
    <x v="3"/>
    <n v="215"/>
    <x v="60"/>
    <x v="60"/>
    <x v="60"/>
    <x v="20"/>
    <x v="0"/>
    <x v="0"/>
    <d v="2017-04-09T00:00:00"/>
    <n v="2"/>
    <s v="Shipped"/>
    <n v="2"/>
    <n v="1162"/>
  </r>
  <r>
    <n v="304388"/>
    <n v="152689"/>
    <x v="1"/>
    <n v="452"/>
    <x v="61"/>
    <x v="61"/>
    <x v="61"/>
    <x v="23"/>
    <x v="0"/>
    <x v="0"/>
    <d v="2017-04-09T00:00:00"/>
    <n v="5"/>
    <s v="Shipped"/>
    <n v="2"/>
    <n v="841"/>
  </r>
  <r>
    <n v="732711"/>
    <n v="152689"/>
    <x v="1"/>
    <n v="491"/>
    <x v="62"/>
    <x v="62"/>
    <x v="62"/>
    <x v="23"/>
    <x v="0"/>
    <x v="0"/>
    <d v="2017-04-09T00:00:00"/>
    <n v="5"/>
    <s v="Shipped"/>
    <n v="2"/>
    <n v="841"/>
  </r>
  <r>
    <n v="590182"/>
    <n v="985245"/>
    <x v="2"/>
    <n v="406"/>
    <x v="63"/>
    <x v="63"/>
    <x v="63"/>
    <x v="23"/>
    <x v="0"/>
    <x v="0"/>
    <d v="2017-04-08T00:00:00"/>
    <n v="4"/>
    <s v="Shipped"/>
    <n v="2"/>
    <n v="974"/>
  </r>
  <r>
    <n v="715793"/>
    <n v="152689"/>
    <x v="1"/>
    <n v="100"/>
    <x v="52"/>
    <x v="52"/>
    <x v="52"/>
    <x v="24"/>
    <x v="0"/>
    <x v="0"/>
    <d v="2017-04-08T00:00:00"/>
    <n v="5"/>
    <s v="Shipped"/>
    <n v="2"/>
    <n v="841"/>
  </r>
  <r>
    <n v="981111"/>
    <n v="152689"/>
    <x v="1"/>
    <n v="306"/>
    <x v="64"/>
    <x v="64"/>
    <x v="64"/>
    <x v="25"/>
    <x v="0"/>
    <x v="0"/>
    <d v="2017-04-07T00:00:00"/>
    <n v="5"/>
    <s v="Shipped"/>
    <n v="2"/>
    <n v="841"/>
  </r>
  <r>
    <n v="153918"/>
    <n v="152689"/>
    <x v="1"/>
    <n v="888"/>
    <x v="65"/>
    <x v="65"/>
    <x v="65"/>
    <x v="26"/>
    <x v="0"/>
    <x v="0"/>
    <d v="2017-04-06T00:00:00"/>
    <n v="5"/>
    <s v="Shipped"/>
    <n v="2"/>
    <n v="841"/>
  </r>
  <r>
    <n v="586845"/>
    <n v="325698"/>
    <x v="3"/>
    <n v="520"/>
    <x v="66"/>
    <x v="66"/>
    <x v="66"/>
    <x v="24"/>
    <x v="0"/>
    <x v="0"/>
    <d v="2017-04-05T00:00:00"/>
    <n v="2"/>
    <s v="Shipped"/>
    <n v="2"/>
    <n v="1162"/>
  </r>
  <r>
    <n v="545150"/>
    <n v="325698"/>
    <x v="3"/>
    <n v="365"/>
    <x v="67"/>
    <x v="67"/>
    <x v="67"/>
    <x v="24"/>
    <x v="0"/>
    <x v="0"/>
    <d v="2017-04-05T00:00:00"/>
    <n v="2"/>
    <s v="Shipped"/>
    <n v="2"/>
    <n v="1162"/>
  </r>
  <r>
    <n v="416670"/>
    <n v="985245"/>
    <x v="2"/>
    <n v="404"/>
    <x v="68"/>
    <x v="68"/>
    <x v="68"/>
    <x v="25"/>
    <x v="0"/>
    <x v="0"/>
    <d v="2017-04-05T00:00:00"/>
    <n v="3"/>
    <s v="Shipped"/>
    <n v="2"/>
    <n v="974"/>
  </r>
  <r>
    <n v="252864"/>
    <n v="785432"/>
    <x v="0"/>
    <n v="992"/>
    <x v="209"/>
    <x v="209"/>
    <x v="209"/>
    <x v="108"/>
    <x v="1"/>
    <x v="0"/>
    <d v="2017-09-05T00:00:00"/>
    <n v="5"/>
    <s v="Shipped"/>
    <n v="2"/>
    <n v="749"/>
  </r>
  <r>
    <n v="181200"/>
    <n v="785432"/>
    <x v="0"/>
    <n v="461"/>
    <x v="197"/>
    <x v="197"/>
    <x v="197"/>
    <x v="109"/>
    <x v="1"/>
    <x v="0"/>
    <d v="2017-09-04T00:00:00"/>
    <n v="5"/>
    <s v="Shipped"/>
    <n v="2"/>
    <n v="749"/>
  </r>
  <r>
    <n v="768738"/>
    <n v="452584"/>
    <x v="4"/>
    <n v="534"/>
    <x v="234"/>
    <x v="234"/>
    <x v="234"/>
    <x v="108"/>
    <x v="1"/>
    <x v="0"/>
    <d v="2017-09-02T00:00:00"/>
    <n v="2"/>
    <s v="Shipped"/>
    <n v="2"/>
    <n v="258"/>
  </r>
  <r>
    <n v="747478"/>
    <n v="325698"/>
    <x v="3"/>
    <n v="302"/>
    <x v="235"/>
    <x v="235"/>
    <x v="235"/>
    <x v="108"/>
    <x v="1"/>
    <x v="0"/>
    <d v="2017-09-02T00:00:00"/>
    <n v="2"/>
    <s v="Shipped"/>
    <n v="2"/>
    <n v="1162"/>
  </r>
  <r>
    <n v="203607"/>
    <n v="325698"/>
    <x v="3"/>
    <n v="472"/>
    <x v="40"/>
    <x v="40"/>
    <x v="40"/>
    <x v="108"/>
    <x v="1"/>
    <x v="0"/>
    <d v="2017-09-02T00:00:00"/>
    <n v="2"/>
    <s v="Shipped"/>
    <n v="2"/>
    <n v="1162"/>
  </r>
  <r>
    <n v="195565"/>
    <n v="985245"/>
    <x v="2"/>
    <n v="975"/>
    <x v="236"/>
    <x v="236"/>
    <x v="236"/>
    <x v="110"/>
    <x v="1"/>
    <x v="0"/>
    <d v="2017-09-01T00:00:00"/>
    <n v="4"/>
    <s v="Shipped"/>
    <n v="2"/>
    <n v="974"/>
  </r>
  <r>
    <n v="865714"/>
    <n v="985245"/>
    <x v="2"/>
    <n v="331"/>
    <x v="237"/>
    <x v="237"/>
    <x v="237"/>
    <x v="110"/>
    <x v="1"/>
    <x v="0"/>
    <d v="2017-09-01T00:00:00"/>
    <n v="4"/>
    <s v="Shipped"/>
    <n v="2"/>
    <n v="974"/>
  </r>
  <r>
    <n v="650269"/>
    <n v="325698"/>
    <x v="3"/>
    <n v="179"/>
    <x v="238"/>
    <x v="238"/>
    <x v="238"/>
    <x v="110"/>
    <x v="1"/>
    <x v="0"/>
    <d v="2017-08-30T00:00:00"/>
    <n v="2"/>
    <s v="Shipped"/>
    <n v="2"/>
    <n v="1162"/>
  </r>
  <r>
    <n v="241361"/>
    <n v="325698"/>
    <x v="3"/>
    <n v="466"/>
    <x v="239"/>
    <x v="239"/>
    <x v="239"/>
    <x v="110"/>
    <x v="1"/>
    <x v="0"/>
    <d v="2017-08-30T00:00:00"/>
    <n v="2"/>
    <s v="Shipped"/>
    <n v="2"/>
    <n v="1162"/>
  </r>
  <r>
    <n v="770527"/>
    <n v="985245"/>
    <x v="2"/>
    <n v="332"/>
    <x v="129"/>
    <x v="129"/>
    <x v="129"/>
    <x v="111"/>
    <x v="1"/>
    <x v="0"/>
    <d v="2017-08-28T00:00:00"/>
    <n v="4"/>
    <s v="Shipped"/>
    <n v="2"/>
    <n v="974"/>
  </r>
  <r>
    <n v="431541"/>
    <n v="152689"/>
    <x v="1"/>
    <n v="694"/>
    <x v="240"/>
    <x v="240"/>
    <x v="240"/>
    <x v="112"/>
    <x v="1"/>
    <x v="0"/>
    <d v="2017-08-28T00:00:00"/>
    <n v="5"/>
    <s v="Shipped"/>
    <n v="2"/>
    <n v="841"/>
  </r>
  <r>
    <n v="376055"/>
    <n v="985245"/>
    <x v="2"/>
    <n v="67"/>
    <x v="71"/>
    <x v="71"/>
    <x v="71"/>
    <x v="112"/>
    <x v="1"/>
    <x v="0"/>
    <d v="2017-08-27T00:00:00"/>
    <n v="4"/>
    <s v="Shipped"/>
    <n v="2"/>
    <n v="974"/>
  </r>
  <r>
    <n v="254438"/>
    <n v="785432"/>
    <x v="0"/>
    <n v="332"/>
    <x v="129"/>
    <x v="129"/>
    <x v="129"/>
    <x v="113"/>
    <x v="1"/>
    <x v="0"/>
    <d v="2017-08-27T00:00:00"/>
    <n v="5"/>
    <s v="Shipped"/>
    <n v="2"/>
    <n v="749"/>
  </r>
  <r>
    <n v="621522"/>
    <n v="985245"/>
    <x v="2"/>
    <n v="60"/>
    <x v="241"/>
    <x v="241"/>
    <x v="241"/>
    <x v="113"/>
    <x v="1"/>
    <x v="0"/>
    <d v="2017-08-26T00:00:00"/>
    <n v="4"/>
    <s v="Shipped"/>
    <n v="2"/>
    <n v="974"/>
  </r>
  <r>
    <n v="643757"/>
    <n v="152689"/>
    <x v="1"/>
    <n v="854"/>
    <x v="207"/>
    <x v="207"/>
    <x v="207"/>
    <x v="114"/>
    <x v="1"/>
    <x v="0"/>
    <d v="2017-08-26T00:00:00"/>
    <n v="5"/>
    <s v="Shipped"/>
    <n v="2"/>
    <n v="841"/>
  </r>
  <r>
    <n v="289827"/>
    <n v="325698"/>
    <x v="3"/>
    <n v="705"/>
    <x v="242"/>
    <x v="242"/>
    <x v="242"/>
    <x v="112"/>
    <x v="1"/>
    <x v="0"/>
    <d v="2017-08-25T00:00:00"/>
    <n v="2"/>
    <s v="Shipped"/>
    <n v="2"/>
    <n v="1162"/>
  </r>
  <r>
    <n v="354235"/>
    <n v="985245"/>
    <x v="2"/>
    <n v="890"/>
    <x v="22"/>
    <x v="22"/>
    <x v="22"/>
    <x v="113"/>
    <x v="1"/>
    <x v="0"/>
    <d v="2017-08-25T00:00:00"/>
    <n v="3"/>
    <s v="Shipped"/>
    <n v="2"/>
    <n v="974"/>
  </r>
  <r>
    <n v="760812"/>
    <n v="325698"/>
    <x v="3"/>
    <n v="717"/>
    <x v="243"/>
    <x v="243"/>
    <x v="243"/>
    <x v="113"/>
    <x v="1"/>
    <x v="0"/>
    <d v="2017-08-24T00:00:00"/>
    <n v="2"/>
    <s v="Shipped"/>
    <n v="2"/>
    <n v="1162"/>
  </r>
  <r>
    <n v="168287"/>
    <n v="985245"/>
    <x v="2"/>
    <n v="813"/>
    <x v="244"/>
    <x v="244"/>
    <x v="244"/>
    <x v="115"/>
    <x v="1"/>
    <x v="0"/>
    <d v="2017-08-24T00:00:00"/>
    <n v="4"/>
    <s v="Shipped"/>
    <n v="2"/>
    <n v="974"/>
  </r>
  <r>
    <n v="614479"/>
    <n v="325698"/>
    <x v="3"/>
    <n v="136"/>
    <x v="245"/>
    <x v="245"/>
    <x v="245"/>
    <x v="114"/>
    <x v="1"/>
    <x v="0"/>
    <d v="2017-08-23T00:00:00"/>
    <n v="2"/>
    <s v="Shipped"/>
    <n v="2"/>
    <n v="1162"/>
  </r>
  <r>
    <n v="404823"/>
    <n v="325698"/>
    <x v="3"/>
    <n v="888"/>
    <x v="65"/>
    <x v="65"/>
    <x v="65"/>
    <x v="114"/>
    <x v="1"/>
    <x v="0"/>
    <d v="2017-08-23T00:00:00"/>
    <n v="2"/>
    <s v="Shipped"/>
    <n v="2"/>
    <n v="1162"/>
  </r>
  <r>
    <n v="134451"/>
    <n v="985245"/>
    <x v="2"/>
    <n v="168"/>
    <x v="152"/>
    <x v="152"/>
    <x v="152"/>
    <x v="115"/>
    <x v="1"/>
    <x v="0"/>
    <d v="2017-08-23T00:00:00"/>
    <n v="3"/>
    <s v="Shipped"/>
    <n v="2"/>
    <n v="974"/>
  </r>
  <r>
    <n v="316175"/>
    <n v="152689"/>
    <x v="1"/>
    <n v="623"/>
    <x v="246"/>
    <x v="246"/>
    <x v="246"/>
    <x v="116"/>
    <x v="1"/>
    <x v="0"/>
    <d v="2017-08-23T00:00:00"/>
    <n v="5"/>
    <s v="Shipped"/>
    <n v="2"/>
    <n v="841"/>
  </r>
  <r>
    <n v="844220"/>
    <n v="152689"/>
    <x v="1"/>
    <n v="931"/>
    <x v="247"/>
    <x v="247"/>
    <x v="247"/>
    <x v="116"/>
    <x v="1"/>
    <x v="0"/>
    <d v="2017-08-23T00:00:00"/>
    <n v="5"/>
    <s v="Shipped"/>
    <n v="2"/>
    <n v="841"/>
  </r>
  <r>
    <n v="170598"/>
    <n v="325698"/>
    <x v="3"/>
    <n v="791"/>
    <x v="248"/>
    <x v="248"/>
    <x v="248"/>
    <x v="115"/>
    <x v="1"/>
    <x v="0"/>
    <d v="2017-08-22T00:00:00"/>
    <n v="2"/>
    <s v="Shipped"/>
    <n v="2"/>
    <n v="1162"/>
  </r>
  <r>
    <n v="666910"/>
    <n v="325698"/>
    <x v="3"/>
    <n v="949"/>
    <x v="126"/>
    <x v="126"/>
    <x v="126"/>
    <x v="115"/>
    <x v="1"/>
    <x v="0"/>
    <d v="2017-08-22T00:00:00"/>
    <n v="2"/>
    <s v="Shipped"/>
    <n v="2"/>
    <n v="1162"/>
  </r>
  <r>
    <n v="636552"/>
    <n v="152689"/>
    <x v="1"/>
    <n v="612"/>
    <x v="249"/>
    <x v="249"/>
    <x v="249"/>
    <x v="117"/>
    <x v="1"/>
    <x v="0"/>
    <d v="2017-08-22T00:00:00"/>
    <n v="5"/>
    <s v="Shipped"/>
    <n v="2"/>
    <n v="841"/>
  </r>
  <r>
    <n v="784583"/>
    <n v="325698"/>
    <x v="3"/>
    <n v="86"/>
    <x v="187"/>
    <x v="187"/>
    <x v="187"/>
    <x v="118"/>
    <x v="1"/>
    <x v="0"/>
    <d v="2017-08-21T00:00:00"/>
    <n v="2"/>
    <s v="Shipped"/>
    <n v="2"/>
    <n v="1162"/>
  </r>
  <r>
    <n v="422853"/>
    <n v="985245"/>
    <x v="2"/>
    <n v="705"/>
    <x v="242"/>
    <x v="242"/>
    <x v="242"/>
    <x v="117"/>
    <x v="1"/>
    <x v="0"/>
    <d v="2017-08-21T00:00:00"/>
    <n v="4"/>
    <s v="Shipped"/>
    <n v="2"/>
    <n v="974"/>
  </r>
  <r>
    <n v="957758"/>
    <n v="985245"/>
    <x v="2"/>
    <n v="882"/>
    <x v="250"/>
    <x v="250"/>
    <x v="250"/>
    <x v="117"/>
    <x v="1"/>
    <x v="0"/>
    <d v="2017-08-21T00:00:00"/>
    <n v="4"/>
    <s v="Shipped"/>
    <n v="2"/>
    <n v="974"/>
  </r>
  <r>
    <n v="353264"/>
    <n v="325698"/>
    <x v="3"/>
    <n v="83"/>
    <x v="251"/>
    <x v="251"/>
    <x v="251"/>
    <x v="116"/>
    <x v="1"/>
    <x v="0"/>
    <d v="2017-08-20T00:00:00"/>
    <n v="2"/>
    <s v="Shipped"/>
    <n v="2"/>
    <n v="1162"/>
  </r>
  <r>
    <n v="718485"/>
    <n v="785432"/>
    <x v="0"/>
    <n v="294"/>
    <x v="252"/>
    <x v="252"/>
    <x v="252"/>
    <x v="119"/>
    <x v="1"/>
    <x v="0"/>
    <d v="2017-08-19T00:00:00"/>
    <n v="4"/>
    <s v="Shipped"/>
    <n v="2"/>
    <n v="749"/>
  </r>
  <r>
    <n v="604637"/>
    <n v="452584"/>
    <x v="4"/>
    <n v="697"/>
    <x v="253"/>
    <x v="253"/>
    <x v="253"/>
    <x v="120"/>
    <x v="1"/>
    <x v="0"/>
    <d v="2017-08-18T00:00:00"/>
    <n v="2"/>
    <s v="Shipped"/>
    <n v="2"/>
    <n v="258"/>
  </r>
  <r>
    <n v="875175"/>
    <n v="325698"/>
    <x v="3"/>
    <n v="766"/>
    <x v="69"/>
    <x v="69"/>
    <x v="69"/>
    <x v="120"/>
    <x v="1"/>
    <x v="0"/>
    <d v="2017-08-18T00:00:00"/>
    <n v="2"/>
    <s v="Shipped"/>
    <n v="2"/>
    <n v="1162"/>
  </r>
  <r>
    <n v="446162"/>
    <n v="325698"/>
    <x v="3"/>
    <n v="570"/>
    <x v="254"/>
    <x v="254"/>
    <x v="254"/>
    <x v="120"/>
    <x v="1"/>
    <x v="0"/>
    <d v="2017-08-18T00:00:00"/>
    <n v="2"/>
    <s v="Shipped"/>
    <n v="2"/>
    <n v="1162"/>
  </r>
  <r>
    <n v="239584"/>
    <n v="152689"/>
    <x v="1"/>
    <n v="900"/>
    <x v="255"/>
    <x v="255"/>
    <x v="255"/>
    <x v="121"/>
    <x v="1"/>
    <x v="0"/>
    <d v="2017-08-18T00:00:00"/>
    <n v="5"/>
    <s v="Shipped"/>
    <n v="2"/>
    <n v="841"/>
  </r>
  <r>
    <n v="683924"/>
    <n v="985245"/>
    <x v="2"/>
    <n v="279"/>
    <x v="256"/>
    <x v="256"/>
    <x v="256"/>
    <x v="121"/>
    <x v="1"/>
    <x v="0"/>
    <d v="2017-08-17T00:00:00"/>
    <n v="4"/>
    <s v="Shipped"/>
    <n v="2"/>
    <n v="974"/>
  </r>
  <r>
    <n v="447395"/>
    <n v="325698"/>
    <x v="3"/>
    <n v="714"/>
    <x v="137"/>
    <x v="137"/>
    <x v="137"/>
    <x v="122"/>
    <x v="1"/>
    <x v="0"/>
    <d v="2017-08-16T00:00:00"/>
    <n v="2"/>
    <s v="Shipped"/>
    <n v="2"/>
    <n v="1162"/>
  </r>
  <r>
    <n v="649229"/>
    <n v="785432"/>
    <x v="0"/>
    <n v="363"/>
    <x v="257"/>
    <x v="257"/>
    <x v="257"/>
    <x v="123"/>
    <x v="1"/>
    <x v="0"/>
    <d v="2017-08-16T00:00:00"/>
    <n v="5"/>
    <s v="Shipped"/>
    <n v="2"/>
    <n v="749"/>
  </r>
  <r>
    <n v="400758"/>
    <n v="785432"/>
    <x v="0"/>
    <n v="967"/>
    <x v="258"/>
    <x v="258"/>
    <x v="258"/>
    <x v="123"/>
    <x v="1"/>
    <x v="0"/>
    <d v="2017-08-16T00:00:00"/>
    <n v="5"/>
    <s v="Shipped"/>
    <n v="2"/>
    <n v="749"/>
  </r>
  <r>
    <n v="799286"/>
    <n v="325698"/>
    <x v="3"/>
    <n v="175"/>
    <x v="43"/>
    <x v="43"/>
    <x v="43"/>
    <x v="121"/>
    <x v="1"/>
    <x v="0"/>
    <d v="2017-08-15T00:00:00"/>
    <n v="2"/>
    <s v="Shipped"/>
    <n v="2"/>
    <n v="1162"/>
  </r>
  <r>
    <n v="604712"/>
    <n v="985245"/>
    <x v="2"/>
    <n v="799"/>
    <x v="79"/>
    <x v="79"/>
    <x v="79"/>
    <x v="123"/>
    <x v="1"/>
    <x v="0"/>
    <d v="2017-08-15T00:00:00"/>
    <n v="4"/>
    <s v="Shipped"/>
    <n v="2"/>
    <n v="974"/>
  </r>
  <r>
    <n v="443368"/>
    <n v="325698"/>
    <x v="3"/>
    <n v="803"/>
    <x v="30"/>
    <x v="30"/>
    <x v="30"/>
    <x v="124"/>
    <x v="1"/>
    <x v="0"/>
    <d v="2017-08-14T00:00:00"/>
    <n v="2"/>
    <s v="Shipped"/>
    <n v="2"/>
    <n v="1162"/>
  </r>
  <r>
    <n v="989107"/>
    <n v="325698"/>
    <x v="3"/>
    <n v="737"/>
    <x v="181"/>
    <x v="181"/>
    <x v="181"/>
    <x v="124"/>
    <x v="1"/>
    <x v="0"/>
    <d v="2017-08-14T00:00:00"/>
    <n v="2"/>
    <s v="Shipped"/>
    <n v="2"/>
    <n v="1162"/>
  </r>
  <r>
    <n v="691871"/>
    <n v="325698"/>
    <x v="3"/>
    <n v="575"/>
    <x v="259"/>
    <x v="259"/>
    <x v="259"/>
    <x v="124"/>
    <x v="1"/>
    <x v="0"/>
    <d v="2017-08-14T00:00:00"/>
    <n v="2"/>
    <s v="Shipped"/>
    <n v="2"/>
    <n v="1162"/>
  </r>
  <r>
    <n v="545969"/>
    <n v="785432"/>
    <x v="0"/>
    <n v="551"/>
    <x v="260"/>
    <x v="260"/>
    <x v="260"/>
    <x v="125"/>
    <x v="1"/>
    <x v="0"/>
    <d v="2017-08-14T00:00:00"/>
    <n v="5"/>
    <s v="Shipped"/>
    <n v="2"/>
    <n v="749"/>
  </r>
  <r>
    <n v="382063"/>
    <n v="152689"/>
    <x v="1"/>
    <n v="965"/>
    <x v="21"/>
    <x v="21"/>
    <x v="21"/>
    <x v="125"/>
    <x v="1"/>
    <x v="0"/>
    <d v="2017-08-14T00:00:00"/>
    <n v="5"/>
    <s v="Shipped"/>
    <n v="2"/>
    <n v="841"/>
  </r>
  <r>
    <n v="399502"/>
    <n v="325698"/>
    <x v="3"/>
    <n v="130"/>
    <x v="261"/>
    <x v="261"/>
    <x v="261"/>
    <x v="123"/>
    <x v="1"/>
    <x v="0"/>
    <d v="2017-08-13T00:00:00"/>
    <n v="2"/>
    <s v="Shipped"/>
    <n v="2"/>
    <n v="1162"/>
  </r>
  <r>
    <n v="752054"/>
    <n v="325698"/>
    <x v="3"/>
    <n v="91"/>
    <x v="262"/>
    <x v="262"/>
    <x v="262"/>
    <x v="123"/>
    <x v="1"/>
    <x v="0"/>
    <d v="2017-08-13T00:00:00"/>
    <n v="2"/>
    <s v="Shipped"/>
    <n v="2"/>
    <n v="1162"/>
  </r>
  <r>
    <n v="542589"/>
    <n v="985245"/>
    <x v="2"/>
    <n v="743"/>
    <x v="263"/>
    <x v="263"/>
    <x v="263"/>
    <x v="126"/>
    <x v="1"/>
    <x v="0"/>
    <d v="2017-08-13T00:00:00"/>
    <n v="3"/>
    <s v="Shipped"/>
    <n v="2"/>
    <n v="974"/>
  </r>
  <r>
    <n v="933720"/>
    <n v="985245"/>
    <x v="2"/>
    <n v="114"/>
    <x v="264"/>
    <x v="264"/>
    <x v="264"/>
    <x v="127"/>
    <x v="1"/>
    <x v="0"/>
    <d v="2017-08-12T00:00:00"/>
    <n v="4"/>
    <s v="Shipped"/>
    <n v="2"/>
    <n v="974"/>
  </r>
  <r>
    <n v="348782"/>
    <n v="785432"/>
    <x v="0"/>
    <n v="552"/>
    <x v="35"/>
    <x v="35"/>
    <x v="35"/>
    <x v="127"/>
    <x v="1"/>
    <x v="0"/>
    <d v="2017-08-12T00:00:00"/>
    <n v="4"/>
    <s v="Shipped"/>
    <n v="2"/>
    <n v="749"/>
  </r>
  <r>
    <n v="670668"/>
    <n v="785432"/>
    <x v="0"/>
    <n v="451"/>
    <x v="265"/>
    <x v="265"/>
    <x v="265"/>
    <x v="127"/>
    <x v="1"/>
    <x v="0"/>
    <d v="2017-08-12T00:00:00"/>
    <n v="4"/>
    <s v="Shipped"/>
    <n v="2"/>
    <n v="749"/>
  </r>
  <r>
    <n v="521982"/>
    <n v="785432"/>
    <x v="0"/>
    <n v="225"/>
    <x v="266"/>
    <x v="266"/>
    <x v="266"/>
    <x v="127"/>
    <x v="1"/>
    <x v="0"/>
    <d v="2017-08-12T00:00:00"/>
    <n v="4"/>
    <s v="Shipped"/>
    <n v="2"/>
    <n v="749"/>
  </r>
  <r>
    <n v="943720"/>
    <n v="152689"/>
    <x v="1"/>
    <n v="985"/>
    <x v="267"/>
    <x v="267"/>
    <x v="267"/>
    <x v="128"/>
    <x v="1"/>
    <x v="0"/>
    <d v="2017-08-12T00:00:00"/>
    <n v="5"/>
    <s v="Shipped"/>
    <n v="2"/>
    <n v="841"/>
  </r>
  <r>
    <n v="636547"/>
    <n v="985245"/>
    <x v="2"/>
    <n v="138"/>
    <x v="268"/>
    <x v="268"/>
    <x v="268"/>
    <x v="128"/>
    <x v="1"/>
    <x v="0"/>
    <d v="2017-08-11T00:00:00"/>
    <n v="4"/>
    <s v="Shipped"/>
    <n v="2"/>
    <n v="974"/>
  </r>
  <r>
    <n v="409179"/>
    <n v="785432"/>
    <x v="0"/>
    <n v="925"/>
    <x v="269"/>
    <x v="269"/>
    <x v="269"/>
    <x v="129"/>
    <x v="1"/>
    <x v="0"/>
    <d v="2017-08-10T00:00:00"/>
    <n v="5"/>
    <s v="Shipped"/>
    <n v="2"/>
    <n v="749"/>
  </r>
  <r>
    <n v="913978"/>
    <n v="985245"/>
    <x v="2"/>
    <n v="672"/>
    <x v="270"/>
    <x v="270"/>
    <x v="270"/>
    <x v="129"/>
    <x v="1"/>
    <x v="0"/>
    <d v="2017-08-09T00:00:00"/>
    <n v="4"/>
    <s v="Shipped"/>
    <n v="2"/>
    <n v="974"/>
  </r>
  <r>
    <n v="694664"/>
    <n v="785432"/>
    <x v="0"/>
    <n v="118"/>
    <x v="271"/>
    <x v="271"/>
    <x v="271"/>
    <x v="130"/>
    <x v="1"/>
    <x v="0"/>
    <d v="2017-08-09T00:00:00"/>
    <n v="5"/>
    <s v="Shipped"/>
    <n v="2"/>
    <n v="749"/>
  </r>
  <r>
    <n v="219735"/>
    <n v="325698"/>
    <x v="3"/>
    <n v="995"/>
    <x v="272"/>
    <x v="272"/>
    <x v="272"/>
    <x v="131"/>
    <x v="1"/>
    <x v="0"/>
    <d v="2017-08-08T00:00:00"/>
    <n v="2"/>
    <s v="Shipped"/>
    <n v="2"/>
    <n v="1162"/>
  </r>
  <r>
    <n v="288061"/>
    <n v="985245"/>
    <x v="2"/>
    <n v="371"/>
    <x v="273"/>
    <x v="273"/>
    <x v="273"/>
    <x v="130"/>
    <x v="1"/>
    <x v="0"/>
    <d v="2017-08-08T00:00:00"/>
    <n v="4"/>
    <s v="Shipped"/>
    <n v="2"/>
    <n v="974"/>
  </r>
  <r>
    <n v="904199"/>
    <n v="452584"/>
    <x v="4"/>
    <n v="834"/>
    <x v="274"/>
    <x v="274"/>
    <x v="274"/>
    <x v="129"/>
    <x v="1"/>
    <x v="0"/>
    <d v="2017-08-07T00:00:00"/>
    <n v="2"/>
    <s v="Shipped"/>
    <n v="2"/>
    <n v="258"/>
  </r>
  <r>
    <n v="991596"/>
    <n v="325698"/>
    <x v="3"/>
    <n v="249"/>
    <x v="275"/>
    <x v="275"/>
    <x v="275"/>
    <x v="129"/>
    <x v="1"/>
    <x v="0"/>
    <d v="2017-08-07T00:00:00"/>
    <n v="2"/>
    <s v="Shipped"/>
    <n v="2"/>
    <n v="1162"/>
  </r>
  <r>
    <n v="301044"/>
    <n v="985245"/>
    <x v="2"/>
    <n v="190"/>
    <x v="276"/>
    <x v="276"/>
    <x v="276"/>
    <x v="132"/>
    <x v="1"/>
    <x v="0"/>
    <d v="2017-08-07T00:00:00"/>
    <n v="4"/>
    <s v="Shipped"/>
    <n v="2"/>
    <n v="974"/>
  </r>
  <r>
    <n v="404927"/>
    <n v="985245"/>
    <x v="2"/>
    <n v="721"/>
    <x v="115"/>
    <x v="115"/>
    <x v="115"/>
    <x v="132"/>
    <x v="1"/>
    <x v="0"/>
    <d v="2017-08-07T00:00:00"/>
    <n v="4"/>
    <s v="Shipped"/>
    <n v="2"/>
    <n v="974"/>
  </r>
  <r>
    <n v="543788"/>
    <n v="152689"/>
    <x v="1"/>
    <n v="231"/>
    <x v="277"/>
    <x v="277"/>
    <x v="277"/>
    <x v="133"/>
    <x v="1"/>
    <x v="0"/>
    <d v="2017-08-07T00:00:00"/>
    <n v="5"/>
    <s v="Shipped"/>
    <n v="2"/>
    <n v="841"/>
  </r>
  <r>
    <n v="670979"/>
    <n v="452584"/>
    <x v="4"/>
    <n v="907"/>
    <x v="119"/>
    <x v="119"/>
    <x v="119"/>
    <x v="130"/>
    <x v="1"/>
    <x v="0"/>
    <d v="2017-08-06T00:00:00"/>
    <n v="2"/>
    <s v="Shipped"/>
    <n v="2"/>
    <n v="258"/>
  </r>
  <r>
    <n v="475400"/>
    <n v="325698"/>
    <x v="3"/>
    <n v="748"/>
    <x v="278"/>
    <x v="278"/>
    <x v="278"/>
    <x v="132"/>
    <x v="1"/>
    <x v="0"/>
    <d v="2017-08-06T00:00:00"/>
    <n v="3"/>
    <s v="Shipped"/>
    <n v="2"/>
    <n v="1162"/>
  </r>
  <r>
    <n v="713112"/>
    <n v="985245"/>
    <x v="2"/>
    <n v="982"/>
    <x v="279"/>
    <x v="279"/>
    <x v="279"/>
    <x v="132"/>
    <x v="1"/>
    <x v="0"/>
    <d v="2017-08-06T00:00:00"/>
    <n v="3"/>
    <s v="Shipped"/>
    <n v="2"/>
    <n v="974"/>
  </r>
  <r>
    <n v="193234"/>
    <n v="985245"/>
    <x v="2"/>
    <n v="458"/>
    <x v="280"/>
    <x v="280"/>
    <x v="280"/>
    <x v="133"/>
    <x v="1"/>
    <x v="0"/>
    <d v="2017-08-06T00:00:00"/>
    <n v="4"/>
    <s v="Shipped"/>
    <n v="2"/>
    <n v="974"/>
  </r>
  <r>
    <n v="641426"/>
    <n v="152689"/>
    <x v="1"/>
    <n v="52"/>
    <x v="281"/>
    <x v="281"/>
    <x v="281"/>
    <x v="134"/>
    <x v="1"/>
    <x v="0"/>
    <d v="2017-08-06T00:00:00"/>
    <n v="5"/>
    <s v="Shipped"/>
    <n v="2"/>
    <n v="841"/>
  </r>
  <r>
    <n v="344460"/>
    <n v="452584"/>
    <x v="4"/>
    <n v="768"/>
    <x v="106"/>
    <x v="106"/>
    <x v="106"/>
    <x v="132"/>
    <x v="1"/>
    <x v="0"/>
    <d v="2017-08-05T00:00:00"/>
    <n v="2"/>
    <s v="Shipped"/>
    <n v="2"/>
    <n v="258"/>
  </r>
  <r>
    <n v="301493"/>
    <n v="325698"/>
    <x v="3"/>
    <n v="116"/>
    <x v="282"/>
    <x v="282"/>
    <x v="282"/>
    <x v="132"/>
    <x v="1"/>
    <x v="0"/>
    <d v="2017-08-05T00:00:00"/>
    <n v="2"/>
    <s v="Shipped"/>
    <n v="2"/>
    <n v="1162"/>
  </r>
  <r>
    <n v="783948"/>
    <n v="325698"/>
    <x v="3"/>
    <n v="697"/>
    <x v="253"/>
    <x v="253"/>
    <x v="253"/>
    <x v="134"/>
    <x v="1"/>
    <x v="0"/>
    <d v="2017-08-03T00:00:00"/>
    <n v="2"/>
    <s v="Shipped"/>
    <n v="2"/>
    <n v="1162"/>
  </r>
  <r>
    <n v="553770"/>
    <n v="985245"/>
    <x v="2"/>
    <n v="382"/>
    <x v="283"/>
    <x v="283"/>
    <x v="283"/>
    <x v="135"/>
    <x v="1"/>
    <x v="1"/>
    <d v="2018-09-04T00:00:00"/>
    <n v="4"/>
    <s v="Shipped"/>
    <n v="1"/>
    <n v="974"/>
  </r>
  <r>
    <n v="246491"/>
    <n v="152689"/>
    <x v="1"/>
    <n v="909"/>
    <x v="151"/>
    <x v="151"/>
    <x v="151"/>
    <x v="136"/>
    <x v="1"/>
    <x v="1"/>
    <d v="2018-09-03T00:00:00"/>
    <n v="5"/>
    <s v="Shipped"/>
    <n v="1"/>
    <n v="841"/>
  </r>
  <r>
    <n v="487573"/>
    <n v="152689"/>
    <x v="1"/>
    <n v="680"/>
    <x v="284"/>
    <x v="284"/>
    <x v="284"/>
    <x v="136"/>
    <x v="1"/>
    <x v="1"/>
    <d v="2018-09-03T00:00:00"/>
    <n v="5"/>
    <s v="Shipped"/>
    <n v="1"/>
    <n v="841"/>
  </r>
  <r>
    <n v="842161"/>
    <n v="785432"/>
    <x v="0"/>
    <n v="204"/>
    <x v="15"/>
    <x v="15"/>
    <x v="15"/>
    <x v="137"/>
    <x v="1"/>
    <x v="1"/>
    <d v="2018-09-02T00:00:00"/>
    <n v="5"/>
    <s v="Shipped"/>
    <n v="1"/>
    <n v="749"/>
  </r>
  <r>
    <n v="257370"/>
    <n v="152689"/>
    <x v="1"/>
    <n v="985"/>
    <x v="267"/>
    <x v="267"/>
    <x v="267"/>
    <x v="137"/>
    <x v="1"/>
    <x v="1"/>
    <d v="2018-09-02T00:00:00"/>
    <n v="5"/>
    <s v="Shipped"/>
    <n v="1"/>
    <n v="841"/>
  </r>
  <r>
    <n v="836039"/>
    <n v="325698"/>
    <x v="3"/>
    <n v="314"/>
    <x v="285"/>
    <x v="285"/>
    <x v="285"/>
    <x v="138"/>
    <x v="1"/>
    <x v="1"/>
    <d v="2018-09-01T00:00:00"/>
    <n v="2"/>
    <s v="Shipped"/>
    <n v="1"/>
    <n v="1162"/>
  </r>
  <r>
    <n v="159913"/>
    <n v="985245"/>
    <x v="2"/>
    <n v="836"/>
    <x v="286"/>
    <x v="286"/>
    <x v="286"/>
    <x v="137"/>
    <x v="1"/>
    <x v="1"/>
    <d v="2018-09-01T00:00:00"/>
    <n v="4"/>
    <s v="Shipped"/>
    <n v="1"/>
    <n v="974"/>
  </r>
  <r>
    <n v="443099"/>
    <n v="152689"/>
    <x v="1"/>
    <n v="739"/>
    <x v="221"/>
    <x v="221"/>
    <x v="221"/>
    <x v="139"/>
    <x v="1"/>
    <x v="1"/>
    <d v="2018-09-01T00:00:00"/>
    <n v="5"/>
    <s v="Shipped"/>
    <n v="1"/>
    <n v="841"/>
  </r>
  <r>
    <n v="604827"/>
    <n v="152689"/>
    <x v="1"/>
    <n v="611"/>
    <x v="98"/>
    <x v="98"/>
    <x v="98"/>
    <x v="140"/>
    <x v="1"/>
    <x v="1"/>
    <d v="2018-09-01T00:00:00"/>
    <n v="6"/>
    <s v="Shipped"/>
    <n v="1"/>
    <n v="841"/>
  </r>
  <r>
    <n v="500654"/>
    <n v="325698"/>
    <x v="3"/>
    <n v="617"/>
    <x v="287"/>
    <x v="287"/>
    <x v="287"/>
    <x v="136"/>
    <x v="1"/>
    <x v="1"/>
    <d v="2018-08-31T00:00:00"/>
    <n v="2"/>
    <s v="Shipped"/>
    <n v="1"/>
    <n v="1162"/>
  </r>
  <r>
    <n v="874124"/>
    <n v="152689"/>
    <x v="1"/>
    <n v="581"/>
    <x v="288"/>
    <x v="288"/>
    <x v="288"/>
    <x v="140"/>
    <x v="1"/>
    <x v="1"/>
    <d v="2018-08-31T00:00:00"/>
    <n v="5"/>
    <s v="Shipped"/>
    <n v="1"/>
    <n v="841"/>
  </r>
  <r>
    <n v="858383"/>
    <n v="325698"/>
    <x v="3"/>
    <n v="764"/>
    <x v="289"/>
    <x v="289"/>
    <x v="289"/>
    <x v="139"/>
    <x v="1"/>
    <x v="1"/>
    <d v="2018-08-30T00:00:00"/>
    <n v="3"/>
    <s v="Shipped"/>
    <n v="1"/>
    <n v="1162"/>
  </r>
  <r>
    <n v="885038"/>
    <n v="325698"/>
    <x v="3"/>
    <n v="474"/>
    <x v="103"/>
    <x v="103"/>
    <x v="103"/>
    <x v="139"/>
    <x v="1"/>
    <x v="1"/>
    <d v="2018-08-30T00:00:00"/>
    <n v="3"/>
    <s v="Shipped"/>
    <n v="1"/>
    <n v="1162"/>
  </r>
  <r>
    <n v="305442"/>
    <n v="985245"/>
    <x v="2"/>
    <n v="419"/>
    <x v="290"/>
    <x v="290"/>
    <x v="290"/>
    <x v="140"/>
    <x v="1"/>
    <x v="1"/>
    <d v="2018-08-29T00:00:00"/>
    <n v="3"/>
    <s v="Shipped"/>
    <n v="1"/>
    <n v="974"/>
  </r>
  <r>
    <n v="421985"/>
    <n v="152689"/>
    <x v="1"/>
    <n v="281"/>
    <x v="291"/>
    <x v="291"/>
    <x v="291"/>
    <x v="141"/>
    <x v="1"/>
    <x v="1"/>
    <d v="2018-08-29T00:00:00"/>
    <n v="5"/>
    <s v="Shipped"/>
    <n v="1"/>
    <n v="841"/>
  </r>
  <r>
    <n v="888093"/>
    <n v="325698"/>
    <x v="3"/>
    <n v="379"/>
    <x v="292"/>
    <x v="292"/>
    <x v="292"/>
    <x v="142"/>
    <x v="1"/>
    <x v="1"/>
    <d v="2018-08-28T00:00:00"/>
    <n v="3"/>
    <s v="Shipped"/>
    <n v="1"/>
    <n v="1162"/>
  </r>
  <r>
    <n v="165851"/>
    <n v="152689"/>
    <x v="1"/>
    <n v="931"/>
    <x v="247"/>
    <x v="247"/>
    <x v="247"/>
    <x v="143"/>
    <x v="1"/>
    <x v="1"/>
    <d v="2018-08-28T00:00:00"/>
    <n v="5"/>
    <s v="Shipped"/>
    <n v="1"/>
    <n v="841"/>
  </r>
  <r>
    <n v="362441"/>
    <n v="325698"/>
    <x v="3"/>
    <n v="804"/>
    <x v="6"/>
    <x v="6"/>
    <x v="6"/>
    <x v="142"/>
    <x v="1"/>
    <x v="1"/>
    <d v="2018-08-27T00:00:00"/>
    <n v="2"/>
    <s v="Shipped"/>
    <n v="1"/>
    <n v="1162"/>
  </r>
  <r>
    <n v="531422"/>
    <n v="985245"/>
    <x v="2"/>
    <n v="137"/>
    <x v="293"/>
    <x v="293"/>
    <x v="293"/>
    <x v="141"/>
    <x v="1"/>
    <x v="1"/>
    <d v="2018-08-27T00:00:00"/>
    <n v="3"/>
    <s v="Shipped"/>
    <n v="1"/>
    <n v="974"/>
  </r>
  <r>
    <n v="846136"/>
    <n v="985245"/>
    <x v="2"/>
    <n v="89"/>
    <x v="294"/>
    <x v="294"/>
    <x v="294"/>
    <x v="143"/>
    <x v="1"/>
    <x v="1"/>
    <d v="2018-08-27T00:00:00"/>
    <n v="4"/>
    <s v="Shipped"/>
    <n v="1"/>
    <n v="974"/>
  </r>
  <r>
    <n v="505016"/>
    <n v="985245"/>
    <x v="2"/>
    <n v="324"/>
    <x v="295"/>
    <x v="295"/>
    <x v="295"/>
    <x v="143"/>
    <x v="1"/>
    <x v="1"/>
    <d v="2018-08-26T00:00:00"/>
    <n v="3"/>
    <s v="Shipped"/>
    <n v="1"/>
    <n v="974"/>
  </r>
  <r>
    <n v="949270"/>
    <n v="985245"/>
    <x v="2"/>
    <n v="903"/>
    <x v="296"/>
    <x v="296"/>
    <x v="296"/>
    <x v="144"/>
    <x v="1"/>
    <x v="1"/>
    <d v="2018-08-26T00:00:00"/>
    <n v="4"/>
    <s v="Shipped"/>
    <n v="1"/>
    <n v="974"/>
  </r>
  <r>
    <n v="511453"/>
    <n v="325698"/>
    <x v="3"/>
    <n v="608"/>
    <x v="297"/>
    <x v="297"/>
    <x v="297"/>
    <x v="143"/>
    <x v="1"/>
    <x v="1"/>
    <d v="2018-08-25T00:00:00"/>
    <n v="2"/>
    <s v="Shipped"/>
    <n v="1"/>
    <n v="1162"/>
  </r>
  <r>
    <n v="874597"/>
    <n v="985245"/>
    <x v="2"/>
    <n v="98"/>
    <x v="298"/>
    <x v="298"/>
    <x v="298"/>
    <x v="145"/>
    <x v="1"/>
    <x v="1"/>
    <d v="2018-08-25T00:00:00"/>
    <n v="4"/>
    <s v="Shipped"/>
    <n v="1"/>
    <n v="974"/>
  </r>
  <r>
    <n v="333637"/>
    <n v="985245"/>
    <x v="2"/>
    <n v="251"/>
    <x v="299"/>
    <x v="299"/>
    <x v="299"/>
    <x v="145"/>
    <x v="1"/>
    <x v="1"/>
    <d v="2018-08-25T00:00:00"/>
    <n v="4"/>
    <s v="Shipped"/>
    <n v="1"/>
    <n v="974"/>
  </r>
  <r>
    <n v="689681"/>
    <n v="325698"/>
    <x v="3"/>
    <n v="566"/>
    <x v="300"/>
    <x v="300"/>
    <x v="300"/>
    <x v="144"/>
    <x v="1"/>
    <x v="1"/>
    <d v="2018-08-24T00:00:00"/>
    <n v="2"/>
    <s v="Shipped"/>
    <n v="1"/>
    <n v="1162"/>
  </r>
  <r>
    <n v="561194"/>
    <n v="985245"/>
    <x v="2"/>
    <n v="687"/>
    <x v="301"/>
    <x v="301"/>
    <x v="301"/>
    <x v="145"/>
    <x v="1"/>
    <x v="1"/>
    <d v="2018-08-24T00:00:00"/>
    <n v="3"/>
    <s v="Shipped"/>
    <n v="1"/>
    <n v="974"/>
  </r>
  <r>
    <n v="126655"/>
    <n v="325698"/>
    <x v="3"/>
    <n v="946"/>
    <x v="9"/>
    <x v="9"/>
    <x v="9"/>
    <x v="146"/>
    <x v="1"/>
    <x v="1"/>
    <d v="2018-08-22T00:00:00"/>
    <n v="2"/>
    <s v="Shipped"/>
    <n v="1"/>
    <n v="1162"/>
  </r>
  <r>
    <n v="225413"/>
    <n v="152689"/>
    <x v="1"/>
    <n v="805"/>
    <x v="136"/>
    <x v="136"/>
    <x v="136"/>
    <x v="147"/>
    <x v="1"/>
    <x v="1"/>
    <d v="2018-08-22T00:00:00"/>
    <n v="5"/>
    <s v="Shipped"/>
    <n v="1"/>
    <n v="841"/>
  </r>
  <r>
    <n v="898651"/>
    <n v="325698"/>
    <x v="3"/>
    <n v="989"/>
    <x v="302"/>
    <x v="302"/>
    <x v="302"/>
    <x v="148"/>
    <x v="1"/>
    <x v="1"/>
    <d v="2018-08-21T00:00:00"/>
    <n v="2"/>
    <s v="Shipped"/>
    <n v="1"/>
    <n v="1162"/>
  </r>
  <r>
    <n v="987597"/>
    <n v="325698"/>
    <x v="3"/>
    <n v="347"/>
    <x v="199"/>
    <x v="199"/>
    <x v="199"/>
    <x v="148"/>
    <x v="1"/>
    <x v="1"/>
    <d v="2018-08-21T00:00:00"/>
    <n v="2"/>
    <s v="Shipped"/>
    <n v="1"/>
    <n v="1162"/>
  </r>
  <r>
    <n v="427615"/>
    <n v="785432"/>
    <x v="0"/>
    <n v="764"/>
    <x v="289"/>
    <x v="289"/>
    <x v="289"/>
    <x v="149"/>
    <x v="1"/>
    <x v="1"/>
    <d v="2018-08-21T00:00:00"/>
    <n v="5"/>
    <s v="Shipped"/>
    <n v="1"/>
    <n v="749"/>
  </r>
  <r>
    <n v="526734"/>
    <n v="152689"/>
    <x v="1"/>
    <n v="179"/>
    <x v="238"/>
    <x v="238"/>
    <x v="238"/>
    <x v="149"/>
    <x v="1"/>
    <x v="1"/>
    <d v="2018-08-21T00:00:00"/>
    <n v="5"/>
    <s v="Shipped"/>
    <n v="1"/>
    <n v="841"/>
  </r>
  <r>
    <n v="737085"/>
    <n v="152689"/>
    <x v="1"/>
    <n v="88"/>
    <x v="12"/>
    <x v="12"/>
    <x v="12"/>
    <x v="149"/>
    <x v="1"/>
    <x v="1"/>
    <d v="2018-08-21T00:00:00"/>
    <n v="5"/>
    <s v="Shipped"/>
    <n v="1"/>
    <n v="841"/>
  </r>
  <r>
    <n v="728310"/>
    <n v="152689"/>
    <x v="1"/>
    <n v="116"/>
    <x v="282"/>
    <x v="282"/>
    <x v="282"/>
    <x v="150"/>
    <x v="1"/>
    <x v="1"/>
    <d v="2018-08-21T00:00:00"/>
    <n v="6"/>
    <s v="Shipped"/>
    <n v="1"/>
    <n v="841"/>
  </r>
  <r>
    <n v="834549"/>
    <n v="325698"/>
    <x v="3"/>
    <n v="673"/>
    <x v="303"/>
    <x v="303"/>
    <x v="303"/>
    <x v="151"/>
    <x v="1"/>
    <x v="1"/>
    <d v="2018-08-20T00:00:00"/>
    <n v="2"/>
    <s v="Shipped"/>
    <n v="1"/>
    <n v="1162"/>
  </r>
  <r>
    <n v="232442"/>
    <n v="785432"/>
    <x v="0"/>
    <n v="330"/>
    <x v="304"/>
    <x v="304"/>
    <x v="304"/>
    <x v="150"/>
    <x v="1"/>
    <x v="1"/>
    <d v="2018-08-19T00:00:00"/>
    <n v="4"/>
    <s v="Shipped"/>
    <n v="1"/>
    <n v="749"/>
  </r>
  <r>
    <n v="893677"/>
    <n v="785432"/>
    <x v="0"/>
    <n v="112"/>
    <x v="305"/>
    <x v="305"/>
    <x v="305"/>
    <x v="152"/>
    <x v="1"/>
    <x v="1"/>
    <d v="2018-08-19T00:00:00"/>
    <n v="5"/>
    <s v="Shipped"/>
    <n v="1"/>
    <n v="749"/>
  </r>
  <r>
    <n v="308757"/>
    <n v="325698"/>
    <x v="3"/>
    <n v="130"/>
    <x v="261"/>
    <x v="261"/>
    <x v="261"/>
    <x v="149"/>
    <x v="1"/>
    <x v="1"/>
    <d v="2018-08-18T00:00:00"/>
    <n v="2"/>
    <s v="Shipped"/>
    <n v="1"/>
    <n v="1162"/>
  </r>
  <r>
    <n v="788470"/>
    <n v="785432"/>
    <x v="0"/>
    <n v="452"/>
    <x v="61"/>
    <x v="61"/>
    <x v="61"/>
    <x v="153"/>
    <x v="1"/>
    <x v="1"/>
    <d v="2018-08-18T00:00:00"/>
    <n v="5"/>
    <s v="Shipped"/>
    <n v="1"/>
    <n v="749"/>
  </r>
  <r>
    <n v="569517"/>
    <n v="152689"/>
    <x v="1"/>
    <n v="682"/>
    <x v="306"/>
    <x v="306"/>
    <x v="306"/>
    <x v="153"/>
    <x v="1"/>
    <x v="1"/>
    <d v="2018-08-18T00:00:00"/>
    <n v="5"/>
    <s v="Shipped"/>
    <n v="1"/>
    <n v="841"/>
  </r>
  <r>
    <n v="654717"/>
    <n v="985245"/>
    <x v="2"/>
    <n v="205"/>
    <x v="307"/>
    <x v="307"/>
    <x v="307"/>
    <x v="153"/>
    <x v="1"/>
    <x v="1"/>
    <d v="2018-08-17T00:00:00"/>
    <n v="4"/>
    <s v="Shipped"/>
    <n v="1"/>
    <n v="974"/>
  </r>
  <r>
    <n v="821916"/>
    <n v="985245"/>
    <x v="2"/>
    <n v="849"/>
    <x v="2"/>
    <x v="2"/>
    <x v="2"/>
    <x v="153"/>
    <x v="1"/>
    <x v="1"/>
    <d v="2018-08-17T00:00:00"/>
    <n v="4"/>
    <s v="Shipped"/>
    <n v="1"/>
    <n v="974"/>
  </r>
  <r>
    <n v="845088"/>
    <n v="785432"/>
    <x v="0"/>
    <n v="366"/>
    <x v="308"/>
    <x v="308"/>
    <x v="308"/>
    <x v="154"/>
    <x v="1"/>
    <x v="1"/>
    <d v="2018-08-17T00:00:00"/>
    <n v="5"/>
    <s v="Shipped"/>
    <n v="1"/>
    <n v="749"/>
  </r>
  <r>
    <n v="436362"/>
    <n v="152689"/>
    <x v="1"/>
    <n v="671"/>
    <x v="309"/>
    <x v="309"/>
    <x v="309"/>
    <x v="155"/>
    <x v="1"/>
    <x v="1"/>
    <d v="2018-08-17T00:00:00"/>
    <n v="6"/>
    <s v="Shipped"/>
    <n v="1"/>
    <n v="841"/>
  </r>
  <r>
    <n v="587969"/>
    <n v="325698"/>
    <x v="3"/>
    <n v="903"/>
    <x v="296"/>
    <x v="296"/>
    <x v="296"/>
    <x v="152"/>
    <x v="1"/>
    <x v="1"/>
    <d v="2018-08-16T00:00:00"/>
    <n v="2"/>
    <s v="Shipped"/>
    <n v="1"/>
    <n v="1162"/>
  </r>
  <r>
    <n v="209415"/>
    <n v="985245"/>
    <x v="2"/>
    <n v="155"/>
    <x v="194"/>
    <x v="194"/>
    <x v="194"/>
    <x v="154"/>
    <x v="1"/>
    <x v="1"/>
    <d v="2018-08-16T00:00:00"/>
    <n v="4"/>
    <s v="Shipped"/>
    <n v="1"/>
    <n v="974"/>
  </r>
  <r>
    <n v="370635"/>
    <n v="985245"/>
    <x v="2"/>
    <n v="83"/>
    <x v="251"/>
    <x v="251"/>
    <x v="251"/>
    <x v="154"/>
    <x v="1"/>
    <x v="1"/>
    <d v="2018-08-16T00:00:00"/>
    <n v="4"/>
    <s v="Shipped"/>
    <n v="1"/>
    <n v="974"/>
  </r>
  <r>
    <n v="856395"/>
    <n v="785432"/>
    <x v="0"/>
    <n v="731"/>
    <x v="177"/>
    <x v="177"/>
    <x v="177"/>
    <x v="155"/>
    <x v="1"/>
    <x v="1"/>
    <d v="2018-08-16T00:00:00"/>
    <n v="5"/>
    <s v="Shipped"/>
    <n v="1"/>
    <n v="749"/>
  </r>
  <r>
    <n v="536500"/>
    <n v="325698"/>
    <x v="3"/>
    <n v="383"/>
    <x v="310"/>
    <x v="310"/>
    <x v="310"/>
    <x v="153"/>
    <x v="1"/>
    <x v="1"/>
    <d v="2018-08-15T00:00:00"/>
    <n v="2"/>
    <s v="Shipped"/>
    <n v="1"/>
    <n v="1162"/>
  </r>
  <r>
    <n v="311989"/>
    <n v="325698"/>
    <x v="3"/>
    <n v="108"/>
    <x v="311"/>
    <x v="311"/>
    <x v="311"/>
    <x v="154"/>
    <x v="1"/>
    <x v="1"/>
    <d v="2018-08-15T00:00:00"/>
    <n v="3"/>
    <s v="Shipped"/>
    <n v="1"/>
    <n v="1162"/>
  </r>
  <r>
    <n v="906630"/>
    <n v="985245"/>
    <x v="2"/>
    <n v="342"/>
    <x v="312"/>
    <x v="312"/>
    <x v="312"/>
    <x v="154"/>
    <x v="1"/>
    <x v="1"/>
    <d v="2018-08-15T00:00:00"/>
    <n v="3"/>
    <s v="Shipped"/>
    <n v="1"/>
    <n v="974"/>
  </r>
  <r>
    <n v="400388"/>
    <n v="985245"/>
    <x v="2"/>
    <n v="371"/>
    <x v="273"/>
    <x v="273"/>
    <x v="273"/>
    <x v="155"/>
    <x v="1"/>
    <x v="1"/>
    <d v="2018-08-15T00:00:00"/>
    <n v="4"/>
    <s v="Shipped"/>
    <n v="1"/>
    <n v="974"/>
  </r>
  <r>
    <n v="570878"/>
    <n v="152689"/>
    <x v="1"/>
    <n v="195"/>
    <x v="313"/>
    <x v="313"/>
    <x v="313"/>
    <x v="156"/>
    <x v="1"/>
    <x v="1"/>
    <d v="2018-08-15T00:00:00"/>
    <n v="5"/>
    <s v="Shipped"/>
    <n v="1"/>
    <n v="841"/>
  </r>
  <r>
    <n v="240025"/>
    <n v="325698"/>
    <x v="3"/>
    <n v="172"/>
    <x v="314"/>
    <x v="314"/>
    <x v="314"/>
    <x v="154"/>
    <x v="1"/>
    <x v="1"/>
    <d v="2018-08-14T00:00:00"/>
    <n v="2"/>
    <s v="Shipped"/>
    <n v="1"/>
    <n v="1162"/>
  </r>
  <r>
    <n v="523124"/>
    <n v="985245"/>
    <x v="2"/>
    <n v="841"/>
    <x v="315"/>
    <x v="315"/>
    <x v="315"/>
    <x v="156"/>
    <x v="1"/>
    <x v="1"/>
    <d v="2018-08-14T00:00:00"/>
    <n v="4"/>
    <s v="Shipped"/>
    <n v="1"/>
    <n v="974"/>
  </r>
  <r>
    <n v="836704"/>
    <n v="152689"/>
    <x v="1"/>
    <n v="458"/>
    <x v="280"/>
    <x v="280"/>
    <x v="280"/>
    <x v="157"/>
    <x v="1"/>
    <x v="1"/>
    <d v="2018-08-12T00:00:00"/>
    <n v="5"/>
    <s v="Shipped"/>
    <n v="1"/>
    <n v="841"/>
  </r>
  <r>
    <n v="143151"/>
    <n v="152689"/>
    <x v="1"/>
    <n v="422"/>
    <x v="316"/>
    <x v="316"/>
    <x v="316"/>
    <x v="157"/>
    <x v="1"/>
    <x v="1"/>
    <d v="2018-08-12T00:00:00"/>
    <n v="5"/>
    <s v="Shipped"/>
    <n v="1"/>
    <n v="841"/>
  </r>
  <r>
    <n v="465167"/>
    <n v="452584"/>
    <x v="4"/>
    <n v="310"/>
    <x v="317"/>
    <x v="317"/>
    <x v="317"/>
    <x v="158"/>
    <x v="1"/>
    <x v="1"/>
    <d v="2018-08-11T00:00:00"/>
    <n v="2"/>
    <s v="Shipped"/>
    <n v="1"/>
    <n v="258"/>
  </r>
  <r>
    <n v="593456"/>
    <n v="452584"/>
    <x v="4"/>
    <n v="388"/>
    <x v="200"/>
    <x v="200"/>
    <x v="200"/>
    <x v="158"/>
    <x v="1"/>
    <x v="1"/>
    <d v="2018-08-11T00:00:00"/>
    <n v="2"/>
    <s v="Shipped"/>
    <n v="1"/>
    <n v="258"/>
  </r>
  <r>
    <n v="786485"/>
    <n v="985245"/>
    <x v="2"/>
    <n v="901"/>
    <x v="92"/>
    <x v="92"/>
    <x v="92"/>
    <x v="157"/>
    <x v="1"/>
    <x v="1"/>
    <d v="2018-08-11T00:00:00"/>
    <n v="4"/>
    <s v="Shipped"/>
    <n v="1"/>
    <n v="974"/>
  </r>
  <r>
    <n v="315245"/>
    <n v="325698"/>
    <x v="3"/>
    <n v="186"/>
    <x v="31"/>
    <x v="31"/>
    <x v="31"/>
    <x v="159"/>
    <x v="1"/>
    <x v="1"/>
    <d v="2018-08-10T00:00:00"/>
    <n v="2"/>
    <s v="Shipped"/>
    <n v="1"/>
    <n v="1162"/>
  </r>
  <r>
    <n v="843273"/>
    <n v="325698"/>
    <x v="3"/>
    <n v="261"/>
    <x v="193"/>
    <x v="193"/>
    <x v="193"/>
    <x v="159"/>
    <x v="1"/>
    <x v="1"/>
    <d v="2018-08-10T00:00:00"/>
    <n v="2"/>
    <s v="Shipped"/>
    <n v="1"/>
    <n v="1162"/>
  </r>
  <r>
    <n v="753314"/>
    <n v="325698"/>
    <x v="3"/>
    <n v="915"/>
    <x v="318"/>
    <x v="318"/>
    <x v="318"/>
    <x v="157"/>
    <x v="1"/>
    <x v="1"/>
    <d v="2018-08-09T00:00:00"/>
    <n v="2"/>
    <s v="Shipped"/>
    <n v="1"/>
    <n v="1162"/>
  </r>
  <r>
    <n v="843097"/>
    <n v="325698"/>
    <x v="3"/>
    <n v="693"/>
    <x v="123"/>
    <x v="123"/>
    <x v="123"/>
    <x v="157"/>
    <x v="1"/>
    <x v="1"/>
    <d v="2018-08-09T00:00:00"/>
    <n v="2"/>
    <s v="Shipped"/>
    <n v="1"/>
    <n v="1162"/>
  </r>
  <r>
    <n v="235332"/>
    <n v="325698"/>
    <x v="3"/>
    <n v="428"/>
    <x v="319"/>
    <x v="319"/>
    <x v="319"/>
    <x v="157"/>
    <x v="1"/>
    <x v="1"/>
    <d v="2018-08-09T00:00:00"/>
    <n v="2"/>
    <s v="Shipped"/>
    <n v="1"/>
    <n v="1162"/>
  </r>
  <r>
    <n v="582261"/>
    <n v="785432"/>
    <x v="0"/>
    <n v="571"/>
    <x v="320"/>
    <x v="320"/>
    <x v="320"/>
    <x v="160"/>
    <x v="1"/>
    <x v="1"/>
    <d v="2018-08-08T00:00:00"/>
    <n v="5"/>
    <s v="Shipped"/>
    <n v="1"/>
    <n v="749"/>
  </r>
  <r>
    <n v="662851"/>
    <n v="785432"/>
    <x v="0"/>
    <n v="171"/>
    <x v="321"/>
    <x v="321"/>
    <x v="321"/>
    <x v="160"/>
    <x v="1"/>
    <x v="1"/>
    <d v="2018-08-08T00:00:00"/>
    <n v="5"/>
    <s v="Shipped"/>
    <n v="1"/>
    <n v="749"/>
  </r>
  <r>
    <n v="862799"/>
    <n v="152689"/>
    <x v="1"/>
    <n v="264"/>
    <x v="322"/>
    <x v="322"/>
    <x v="322"/>
    <x v="160"/>
    <x v="1"/>
    <x v="1"/>
    <d v="2018-08-08T00:00:00"/>
    <n v="5"/>
    <s v="Shipped"/>
    <n v="1"/>
    <n v="841"/>
  </r>
  <r>
    <n v="940577"/>
    <n v="785432"/>
    <x v="0"/>
    <n v="773"/>
    <x v="323"/>
    <x v="323"/>
    <x v="323"/>
    <x v="160"/>
    <x v="1"/>
    <x v="1"/>
    <d v="2018-08-07T00:00:00"/>
    <n v="4"/>
    <s v="Shipped"/>
    <n v="1"/>
    <n v="749"/>
  </r>
  <r>
    <n v="364327"/>
    <n v="785432"/>
    <x v="0"/>
    <n v="483"/>
    <x v="324"/>
    <x v="324"/>
    <x v="324"/>
    <x v="160"/>
    <x v="1"/>
    <x v="1"/>
    <d v="2018-08-07T00:00:00"/>
    <n v="4"/>
    <s v="Shipped"/>
    <n v="1"/>
    <n v="749"/>
  </r>
  <r>
    <n v="594877"/>
    <n v="325698"/>
    <x v="3"/>
    <n v="93"/>
    <x v="23"/>
    <x v="23"/>
    <x v="23"/>
    <x v="161"/>
    <x v="1"/>
    <x v="1"/>
    <d v="2018-08-06T00:00:00"/>
    <n v="2"/>
    <s v="Shipped"/>
    <n v="1"/>
    <n v="1162"/>
  </r>
  <r>
    <n v="396702"/>
    <n v="985245"/>
    <x v="2"/>
    <n v="318"/>
    <x v="325"/>
    <x v="325"/>
    <x v="325"/>
    <x v="162"/>
    <x v="1"/>
    <x v="1"/>
    <d v="2018-08-05T00:00:00"/>
    <n v="4"/>
    <s v="Shipped"/>
    <n v="1"/>
    <n v="974"/>
  </r>
  <r>
    <n v="867743"/>
    <n v="985245"/>
    <x v="2"/>
    <n v="430"/>
    <x v="326"/>
    <x v="326"/>
    <x v="326"/>
    <x v="162"/>
    <x v="1"/>
    <x v="1"/>
    <d v="2018-08-05T00:00:00"/>
    <n v="4"/>
    <s v="Shipped"/>
    <n v="1"/>
    <n v="974"/>
  </r>
  <r>
    <n v="370871"/>
    <n v="325698"/>
    <x v="3"/>
    <n v="651"/>
    <x v="327"/>
    <x v="327"/>
    <x v="327"/>
    <x v="163"/>
    <x v="1"/>
    <x v="1"/>
    <d v="2018-08-04T00:00:00"/>
    <n v="2"/>
    <s v="Shipped"/>
    <n v="1"/>
    <n v="1162"/>
  </r>
  <r>
    <n v="529574"/>
    <n v="325698"/>
    <x v="3"/>
    <n v="898"/>
    <x v="328"/>
    <x v="328"/>
    <x v="328"/>
    <x v="162"/>
    <x v="1"/>
    <x v="1"/>
    <d v="2018-08-03T00:00:00"/>
    <n v="2"/>
    <s v="Shipped"/>
    <n v="1"/>
    <n v="1162"/>
  </r>
  <r>
    <n v="944138"/>
    <n v="985245"/>
    <x v="2"/>
    <n v="784"/>
    <x v="329"/>
    <x v="329"/>
    <x v="329"/>
    <x v="164"/>
    <x v="1"/>
    <x v="2"/>
    <d v="2019-09-04T00:00:00"/>
    <n v="4"/>
    <s v="Shipped"/>
    <n v="1"/>
    <n v="974"/>
  </r>
  <r>
    <n v="858325"/>
    <n v="985245"/>
    <x v="2"/>
    <n v="778"/>
    <x v="330"/>
    <x v="330"/>
    <x v="330"/>
    <x v="165"/>
    <x v="1"/>
    <x v="2"/>
    <d v="2019-09-03T00:00:00"/>
    <n v="4"/>
    <s v="Shipped"/>
    <n v="1"/>
    <n v="974"/>
  </r>
  <r>
    <n v="921476"/>
    <n v="985245"/>
    <x v="2"/>
    <n v="402"/>
    <x v="331"/>
    <x v="331"/>
    <x v="331"/>
    <x v="166"/>
    <x v="1"/>
    <x v="2"/>
    <d v="2019-09-02T00:00:00"/>
    <n v="4"/>
    <s v="Shipped"/>
    <n v="1"/>
    <n v="974"/>
  </r>
  <r>
    <n v="294041"/>
    <n v="785432"/>
    <x v="0"/>
    <n v="767"/>
    <x v="332"/>
    <x v="332"/>
    <x v="332"/>
    <x v="167"/>
    <x v="1"/>
    <x v="2"/>
    <d v="2019-08-31T00:00:00"/>
    <n v="4"/>
    <s v="Shipped"/>
    <n v="1"/>
    <n v="749"/>
  </r>
  <r>
    <n v="557150"/>
    <n v="785432"/>
    <x v="0"/>
    <n v="854"/>
    <x v="207"/>
    <x v="207"/>
    <x v="207"/>
    <x v="168"/>
    <x v="1"/>
    <x v="2"/>
    <d v="2019-08-31T00:00:00"/>
    <n v="5"/>
    <s v="Shipped"/>
    <n v="1"/>
    <n v="749"/>
  </r>
  <r>
    <n v="411378"/>
    <n v="152689"/>
    <x v="1"/>
    <n v="357"/>
    <x v="82"/>
    <x v="82"/>
    <x v="82"/>
    <x v="168"/>
    <x v="1"/>
    <x v="2"/>
    <d v="2019-08-31T00:00:00"/>
    <n v="5"/>
    <s v="Shipped"/>
    <n v="1"/>
    <n v="841"/>
  </r>
  <r>
    <n v="860579"/>
    <n v="325698"/>
    <x v="3"/>
    <n v="770"/>
    <x v="333"/>
    <x v="333"/>
    <x v="333"/>
    <x v="169"/>
    <x v="1"/>
    <x v="2"/>
    <d v="2019-08-30T00:00:00"/>
    <n v="2"/>
    <s v="Shipped"/>
    <n v="1"/>
    <n v="1162"/>
  </r>
  <r>
    <n v="321832"/>
    <n v="785432"/>
    <x v="0"/>
    <n v="361"/>
    <x v="334"/>
    <x v="334"/>
    <x v="334"/>
    <x v="170"/>
    <x v="1"/>
    <x v="2"/>
    <d v="2019-08-30T00:00:00"/>
    <n v="5"/>
    <s v="Shipped"/>
    <n v="1"/>
    <n v="749"/>
  </r>
  <r>
    <n v="179462"/>
    <n v="785432"/>
    <x v="0"/>
    <n v="719"/>
    <x v="335"/>
    <x v="335"/>
    <x v="335"/>
    <x v="170"/>
    <x v="1"/>
    <x v="2"/>
    <d v="2019-08-30T00:00:00"/>
    <n v="5"/>
    <s v="Shipped"/>
    <n v="1"/>
    <n v="749"/>
  </r>
  <r>
    <n v="563236"/>
    <n v="785432"/>
    <x v="0"/>
    <n v="291"/>
    <x v="336"/>
    <x v="336"/>
    <x v="336"/>
    <x v="171"/>
    <x v="1"/>
    <x v="2"/>
    <d v="2019-08-28T00:00:00"/>
    <n v="4"/>
    <s v="Shipped"/>
    <n v="1"/>
    <n v="749"/>
  </r>
  <r>
    <n v="237562"/>
    <n v="785432"/>
    <x v="0"/>
    <n v="909"/>
    <x v="151"/>
    <x v="151"/>
    <x v="151"/>
    <x v="172"/>
    <x v="1"/>
    <x v="2"/>
    <d v="2019-08-28T00:00:00"/>
    <n v="5"/>
    <s v="Shipped"/>
    <n v="1"/>
    <n v="749"/>
  </r>
  <r>
    <n v="820803"/>
    <n v="152689"/>
    <x v="1"/>
    <n v="461"/>
    <x v="197"/>
    <x v="197"/>
    <x v="197"/>
    <x v="172"/>
    <x v="1"/>
    <x v="2"/>
    <d v="2019-08-28T00:00:00"/>
    <n v="5"/>
    <s v="Shipped"/>
    <n v="1"/>
    <n v="841"/>
  </r>
  <r>
    <n v="484079"/>
    <n v="325698"/>
    <x v="3"/>
    <n v="183"/>
    <x v="337"/>
    <x v="337"/>
    <x v="337"/>
    <x v="170"/>
    <x v="1"/>
    <x v="2"/>
    <d v="2019-08-27T00:00:00"/>
    <n v="2"/>
    <s v="Shipped"/>
    <n v="1"/>
    <n v="1162"/>
  </r>
  <r>
    <n v="510966"/>
    <n v="325698"/>
    <x v="3"/>
    <n v="207"/>
    <x v="70"/>
    <x v="70"/>
    <x v="70"/>
    <x v="170"/>
    <x v="1"/>
    <x v="2"/>
    <d v="2019-08-27T00:00:00"/>
    <n v="2"/>
    <s v="Shipped"/>
    <n v="1"/>
    <n v="1162"/>
  </r>
  <r>
    <n v="311450"/>
    <n v="785432"/>
    <x v="0"/>
    <n v="377"/>
    <x v="338"/>
    <x v="338"/>
    <x v="338"/>
    <x v="173"/>
    <x v="1"/>
    <x v="2"/>
    <d v="2019-08-27T00:00:00"/>
    <n v="5"/>
    <s v="Shipped"/>
    <n v="1"/>
    <n v="749"/>
  </r>
  <r>
    <n v="181909"/>
    <n v="785432"/>
    <x v="0"/>
    <n v="987"/>
    <x v="339"/>
    <x v="339"/>
    <x v="339"/>
    <x v="173"/>
    <x v="1"/>
    <x v="2"/>
    <d v="2019-08-27T00:00:00"/>
    <n v="5"/>
    <s v="Shipped"/>
    <n v="1"/>
    <n v="749"/>
  </r>
  <r>
    <n v="486740"/>
    <n v="985245"/>
    <x v="2"/>
    <n v="339"/>
    <x v="340"/>
    <x v="340"/>
    <x v="340"/>
    <x v="173"/>
    <x v="1"/>
    <x v="2"/>
    <d v="2019-08-26T00:00:00"/>
    <n v="4"/>
    <s v="Shipped"/>
    <n v="1"/>
    <n v="974"/>
  </r>
  <r>
    <n v="675958"/>
    <n v="325698"/>
    <x v="3"/>
    <n v="176"/>
    <x v="341"/>
    <x v="341"/>
    <x v="341"/>
    <x v="172"/>
    <x v="1"/>
    <x v="2"/>
    <d v="2019-08-25T00:00:00"/>
    <n v="2"/>
    <s v="Shipped"/>
    <n v="1"/>
    <n v="1162"/>
  </r>
  <r>
    <n v="171664"/>
    <n v="325698"/>
    <x v="3"/>
    <n v="108"/>
    <x v="311"/>
    <x v="311"/>
    <x v="311"/>
    <x v="173"/>
    <x v="1"/>
    <x v="2"/>
    <d v="2019-08-24T00:00:00"/>
    <n v="2"/>
    <s v="Shipped"/>
    <n v="1"/>
    <n v="1162"/>
  </r>
  <r>
    <n v="362112"/>
    <n v="985245"/>
    <x v="2"/>
    <n v="710"/>
    <x v="342"/>
    <x v="342"/>
    <x v="342"/>
    <x v="174"/>
    <x v="1"/>
    <x v="2"/>
    <d v="2019-08-24T00:00:00"/>
    <n v="4"/>
    <s v="Shipped"/>
    <n v="1"/>
    <n v="974"/>
  </r>
  <r>
    <n v="755746"/>
    <n v="985245"/>
    <x v="2"/>
    <n v="81"/>
    <x v="343"/>
    <x v="343"/>
    <x v="343"/>
    <x v="174"/>
    <x v="1"/>
    <x v="2"/>
    <d v="2019-08-24T00:00:00"/>
    <n v="4"/>
    <s v="Shipped"/>
    <n v="1"/>
    <n v="974"/>
  </r>
  <r>
    <n v="153956"/>
    <n v="152689"/>
    <x v="1"/>
    <n v="510"/>
    <x v="344"/>
    <x v="344"/>
    <x v="344"/>
    <x v="175"/>
    <x v="1"/>
    <x v="2"/>
    <d v="2019-08-24T00:00:00"/>
    <n v="5"/>
    <s v="Shipped"/>
    <n v="1"/>
    <n v="841"/>
  </r>
  <r>
    <n v="561259"/>
    <n v="152689"/>
    <x v="1"/>
    <n v="142"/>
    <x v="150"/>
    <x v="150"/>
    <x v="150"/>
    <x v="175"/>
    <x v="1"/>
    <x v="2"/>
    <d v="2019-08-24T00:00:00"/>
    <n v="5"/>
    <s v="Shipped"/>
    <n v="1"/>
    <n v="841"/>
  </r>
  <r>
    <n v="822119"/>
    <n v="325698"/>
    <x v="3"/>
    <n v="207"/>
    <x v="70"/>
    <x v="70"/>
    <x v="70"/>
    <x v="174"/>
    <x v="1"/>
    <x v="2"/>
    <d v="2019-08-23T00:00:00"/>
    <n v="3"/>
    <s v="Shipped"/>
    <n v="1"/>
    <n v="1162"/>
  </r>
  <r>
    <n v="827374"/>
    <n v="785432"/>
    <x v="0"/>
    <n v="613"/>
    <x v="345"/>
    <x v="345"/>
    <x v="345"/>
    <x v="175"/>
    <x v="1"/>
    <x v="2"/>
    <d v="2019-08-23T00:00:00"/>
    <n v="4"/>
    <s v="Shipped"/>
    <n v="1"/>
    <n v="749"/>
  </r>
  <r>
    <n v="830322"/>
    <n v="325698"/>
    <x v="3"/>
    <n v="564"/>
    <x v="346"/>
    <x v="346"/>
    <x v="346"/>
    <x v="174"/>
    <x v="1"/>
    <x v="2"/>
    <d v="2019-08-22T00:00:00"/>
    <n v="2"/>
    <s v="Shipped"/>
    <n v="1"/>
    <n v="1162"/>
  </r>
  <r>
    <n v="724914"/>
    <n v="325698"/>
    <x v="3"/>
    <n v="975"/>
    <x v="236"/>
    <x v="236"/>
    <x v="236"/>
    <x v="175"/>
    <x v="1"/>
    <x v="2"/>
    <d v="2019-08-22T00:00:00"/>
    <n v="3"/>
    <s v="Shipped"/>
    <n v="1"/>
    <n v="1162"/>
  </r>
  <r>
    <n v="379940"/>
    <n v="785432"/>
    <x v="0"/>
    <n v="773"/>
    <x v="323"/>
    <x v="323"/>
    <x v="323"/>
    <x v="176"/>
    <x v="1"/>
    <x v="2"/>
    <d v="2019-08-22T00:00:00"/>
    <n v="5"/>
    <s v="Shipped"/>
    <n v="1"/>
    <n v="749"/>
  </r>
  <r>
    <n v="888831"/>
    <n v="152689"/>
    <x v="1"/>
    <n v="546"/>
    <x v="347"/>
    <x v="347"/>
    <x v="347"/>
    <x v="176"/>
    <x v="1"/>
    <x v="2"/>
    <d v="2019-08-22T00:00:00"/>
    <n v="5"/>
    <s v="Shipped"/>
    <n v="1"/>
    <n v="841"/>
  </r>
  <r>
    <n v="873266"/>
    <n v="325698"/>
    <x v="3"/>
    <n v="830"/>
    <x v="348"/>
    <x v="348"/>
    <x v="348"/>
    <x v="175"/>
    <x v="1"/>
    <x v="2"/>
    <d v="2019-08-21T00:00:00"/>
    <n v="2"/>
    <s v="Shipped"/>
    <n v="1"/>
    <n v="1162"/>
  </r>
  <r>
    <n v="296581"/>
    <n v="785432"/>
    <x v="0"/>
    <n v="423"/>
    <x v="175"/>
    <x v="175"/>
    <x v="175"/>
    <x v="176"/>
    <x v="1"/>
    <x v="2"/>
    <d v="2019-08-21T00:00:00"/>
    <n v="4"/>
    <s v="Shipped"/>
    <n v="1"/>
    <n v="749"/>
  </r>
  <r>
    <n v="152834"/>
    <n v="785432"/>
    <x v="0"/>
    <n v="262"/>
    <x v="349"/>
    <x v="349"/>
    <x v="349"/>
    <x v="177"/>
    <x v="1"/>
    <x v="2"/>
    <d v="2019-08-21T00:00:00"/>
    <n v="5"/>
    <s v="Shipped"/>
    <n v="1"/>
    <n v="749"/>
  </r>
  <r>
    <n v="544884"/>
    <n v="325698"/>
    <x v="3"/>
    <n v="995"/>
    <x v="272"/>
    <x v="272"/>
    <x v="272"/>
    <x v="178"/>
    <x v="1"/>
    <x v="2"/>
    <d v="2019-08-20T00:00:00"/>
    <n v="2"/>
    <s v="Shipped"/>
    <n v="1"/>
    <n v="1162"/>
  </r>
  <r>
    <n v="108129"/>
    <n v="452584"/>
    <x v="4"/>
    <n v="434"/>
    <x v="157"/>
    <x v="157"/>
    <x v="157"/>
    <x v="176"/>
    <x v="1"/>
    <x v="2"/>
    <d v="2019-08-19T00:00:00"/>
    <n v="2"/>
    <s v="Shipped"/>
    <n v="1"/>
    <n v="258"/>
  </r>
  <r>
    <n v="281119"/>
    <n v="325698"/>
    <x v="3"/>
    <n v="206"/>
    <x v="172"/>
    <x v="172"/>
    <x v="172"/>
    <x v="176"/>
    <x v="1"/>
    <x v="2"/>
    <d v="2019-08-19T00:00:00"/>
    <n v="2"/>
    <s v="Shipped"/>
    <n v="1"/>
    <n v="1162"/>
  </r>
  <r>
    <n v="924244"/>
    <n v="152689"/>
    <x v="1"/>
    <n v="704"/>
    <x v="133"/>
    <x v="133"/>
    <x v="133"/>
    <x v="179"/>
    <x v="1"/>
    <x v="2"/>
    <d v="2019-08-18T00:00:00"/>
    <n v="5"/>
    <s v="Shipped"/>
    <n v="1"/>
    <n v="841"/>
  </r>
  <r>
    <n v="227411"/>
    <n v="325698"/>
    <x v="3"/>
    <n v="427"/>
    <x v="11"/>
    <x v="11"/>
    <x v="11"/>
    <x v="180"/>
    <x v="1"/>
    <x v="2"/>
    <d v="2019-08-16T00:00:00"/>
    <n v="2"/>
    <s v="Shipped"/>
    <n v="1"/>
    <n v="1162"/>
  </r>
  <r>
    <n v="574202"/>
    <n v="785432"/>
    <x v="0"/>
    <n v="840"/>
    <x v="350"/>
    <x v="350"/>
    <x v="350"/>
    <x v="181"/>
    <x v="1"/>
    <x v="2"/>
    <d v="2019-08-15T00:00:00"/>
    <n v="5"/>
    <s v="Shipped"/>
    <n v="1"/>
    <n v="749"/>
  </r>
  <r>
    <n v="988846"/>
    <n v="325698"/>
    <x v="3"/>
    <n v="966"/>
    <x v="351"/>
    <x v="351"/>
    <x v="351"/>
    <x v="181"/>
    <x v="1"/>
    <x v="2"/>
    <d v="2019-08-13T00:00:00"/>
    <n v="3"/>
    <s v="Shipped"/>
    <n v="1"/>
    <n v="1162"/>
  </r>
  <r>
    <n v="607706"/>
    <n v="985245"/>
    <x v="2"/>
    <n v="762"/>
    <x v="140"/>
    <x v="140"/>
    <x v="140"/>
    <x v="182"/>
    <x v="1"/>
    <x v="2"/>
    <d v="2019-08-13T00:00:00"/>
    <n v="4"/>
    <s v="Shipped"/>
    <n v="1"/>
    <n v="974"/>
  </r>
  <r>
    <n v="622102"/>
    <n v="152689"/>
    <x v="1"/>
    <n v="343"/>
    <x v="352"/>
    <x v="352"/>
    <x v="352"/>
    <x v="183"/>
    <x v="1"/>
    <x v="2"/>
    <d v="2019-08-12T00:00:00"/>
    <n v="5"/>
    <s v="Shipped"/>
    <n v="1"/>
    <n v="841"/>
  </r>
  <r>
    <n v="688765"/>
    <n v="985245"/>
    <x v="2"/>
    <n v="545"/>
    <x v="75"/>
    <x v="75"/>
    <x v="75"/>
    <x v="184"/>
    <x v="1"/>
    <x v="2"/>
    <d v="2019-08-11T00:00:00"/>
    <n v="3"/>
    <s v="Shipped"/>
    <n v="1"/>
    <n v="974"/>
  </r>
  <r>
    <n v="534660"/>
    <n v="985245"/>
    <x v="2"/>
    <n v="424"/>
    <x v="146"/>
    <x v="146"/>
    <x v="146"/>
    <x v="183"/>
    <x v="1"/>
    <x v="2"/>
    <d v="2019-08-11T00:00:00"/>
    <n v="4"/>
    <s v="Shipped"/>
    <n v="1"/>
    <n v="974"/>
  </r>
  <r>
    <n v="854637"/>
    <n v="152689"/>
    <x v="1"/>
    <n v="682"/>
    <x v="306"/>
    <x v="306"/>
    <x v="306"/>
    <x v="185"/>
    <x v="1"/>
    <x v="2"/>
    <d v="2019-08-10T00:00:00"/>
    <n v="5"/>
    <s v="Shipped"/>
    <n v="1"/>
    <n v="841"/>
  </r>
  <r>
    <n v="792917"/>
    <n v="985245"/>
    <x v="2"/>
    <n v="891"/>
    <x v="353"/>
    <x v="353"/>
    <x v="353"/>
    <x v="185"/>
    <x v="1"/>
    <x v="2"/>
    <d v="2019-08-09T00:00:00"/>
    <n v="4"/>
    <s v="Shipped"/>
    <n v="1"/>
    <n v="974"/>
  </r>
  <r>
    <n v="392590"/>
    <n v="452584"/>
    <x v="4"/>
    <n v="349"/>
    <x v="354"/>
    <x v="354"/>
    <x v="354"/>
    <x v="186"/>
    <x v="1"/>
    <x v="2"/>
    <d v="2019-08-08T00:00:00"/>
    <n v="2"/>
    <s v="Shipped"/>
    <n v="1"/>
    <n v="258"/>
  </r>
  <r>
    <n v="455247"/>
    <n v="785432"/>
    <x v="0"/>
    <n v="257"/>
    <x v="355"/>
    <x v="355"/>
    <x v="355"/>
    <x v="187"/>
    <x v="1"/>
    <x v="2"/>
    <d v="2019-08-07T00:00:00"/>
    <n v="4"/>
    <s v="Shipped"/>
    <n v="1"/>
    <n v="749"/>
  </r>
  <r>
    <n v="873798"/>
    <n v="785432"/>
    <x v="0"/>
    <n v="294"/>
    <x v="252"/>
    <x v="252"/>
    <x v="252"/>
    <x v="188"/>
    <x v="1"/>
    <x v="2"/>
    <d v="2019-08-07T00:00:00"/>
    <n v="5"/>
    <s v="Shipped"/>
    <n v="1"/>
    <n v="749"/>
  </r>
  <r>
    <n v="409261"/>
    <n v="325698"/>
    <x v="3"/>
    <n v="125"/>
    <x v="356"/>
    <x v="356"/>
    <x v="356"/>
    <x v="189"/>
    <x v="1"/>
    <x v="2"/>
    <d v="2019-08-06T00:00:00"/>
    <n v="2"/>
    <s v="Shipped"/>
    <n v="1"/>
    <n v="1162"/>
  </r>
  <r>
    <n v="156143"/>
    <n v="985245"/>
    <x v="2"/>
    <n v="818"/>
    <x v="357"/>
    <x v="357"/>
    <x v="357"/>
    <x v="188"/>
    <x v="1"/>
    <x v="2"/>
    <d v="2019-08-06T00:00:00"/>
    <n v="4"/>
    <s v="Shipped"/>
    <n v="1"/>
    <n v="974"/>
  </r>
  <r>
    <n v="313845"/>
    <n v="785432"/>
    <x v="0"/>
    <n v="363"/>
    <x v="257"/>
    <x v="257"/>
    <x v="257"/>
    <x v="190"/>
    <x v="1"/>
    <x v="2"/>
    <d v="2019-08-06T00:00:00"/>
    <n v="5"/>
    <s v="Shipped"/>
    <n v="1"/>
    <n v="749"/>
  </r>
  <r>
    <n v="888610"/>
    <n v="785432"/>
    <x v="0"/>
    <n v="817"/>
    <x v="228"/>
    <x v="228"/>
    <x v="228"/>
    <x v="190"/>
    <x v="1"/>
    <x v="2"/>
    <d v="2019-08-06T00:00:00"/>
    <n v="5"/>
    <s v="Shipped"/>
    <n v="1"/>
    <n v="749"/>
  </r>
  <r>
    <n v="525345"/>
    <n v="325698"/>
    <x v="3"/>
    <n v="413"/>
    <x v="358"/>
    <x v="358"/>
    <x v="358"/>
    <x v="187"/>
    <x v="1"/>
    <x v="2"/>
    <d v="2019-08-05T00:00:00"/>
    <n v="2"/>
    <s v="Shipped"/>
    <n v="1"/>
    <n v="1162"/>
  </r>
  <r>
    <n v="671994"/>
    <n v="325698"/>
    <x v="3"/>
    <n v="800"/>
    <x v="359"/>
    <x v="359"/>
    <x v="359"/>
    <x v="187"/>
    <x v="1"/>
    <x v="2"/>
    <d v="2019-08-05T00:00:00"/>
    <n v="2"/>
    <s v="Shipped"/>
    <n v="1"/>
    <n v="1162"/>
  </r>
  <r>
    <n v="674458"/>
    <n v="985245"/>
    <x v="2"/>
    <n v="772"/>
    <x v="360"/>
    <x v="360"/>
    <x v="360"/>
    <x v="190"/>
    <x v="1"/>
    <x v="2"/>
    <d v="2019-08-04T00:00:00"/>
    <n v="3"/>
    <s v="Shipped"/>
    <n v="1"/>
    <n v="974"/>
  </r>
  <r>
    <n v="628174"/>
    <n v="785432"/>
    <x v="0"/>
    <n v="356"/>
    <x v="361"/>
    <x v="361"/>
    <x v="361"/>
    <x v="191"/>
    <x v="1"/>
    <x v="3"/>
    <d v="2020-09-05T00:00:00"/>
    <n v="5"/>
    <s v="Shipped"/>
    <n v="1"/>
    <n v="749"/>
  </r>
  <r>
    <n v="508231"/>
    <n v="785432"/>
    <x v="0"/>
    <n v="841"/>
    <x v="315"/>
    <x v="315"/>
    <x v="315"/>
    <x v="192"/>
    <x v="1"/>
    <x v="3"/>
    <d v="2020-09-04T00:00:00"/>
    <n v="5"/>
    <s v="Shipped"/>
    <n v="1"/>
    <n v="749"/>
  </r>
  <r>
    <n v="666065"/>
    <n v="152689"/>
    <x v="1"/>
    <n v="643"/>
    <x v="362"/>
    <x v="362"/>
    <x v="362"/>
    <x v="192"/>
    <x v="1"/>
    <x v="3"/>
    <d v="2020-09-04T00:00:00"/>
    <n v="5"/>
    <s v="Shipped"/>
    <n v="1"/>
    <n v="841"/>
  </r>
  <r>
    <n v="590302"/>
    <n v="985245"/>
    <x v="2"/>
    <n v="685"/>
    <x v="363"/>
    <x v="363"/>
    <x v="363"/>
    <x v="192"/>
    <x v="1"/>
    <x v="3"/>
    <d v="2020-09-03T00:00:00"/>
    <n v="4"/>
    <s v="Shipped"/>
    <n v="1"/>
    <n v="974"/>
  </r>
  <r>
    <n v="330456"/>
    <n v="985245"/>
    <x v="2"/>
    <n v="929"/>
    <x v="364"/>
    <x v="364"/>
    <x v="364"/>
    <x v="192"/>
    <x v="1"/>
    <x v="3"/>
    <d v="2020-09-02T00:00:00"/>
    <n v="3"/>
    <s v="Shipped"/>
    <n v="1"/>
    <n v="974"/>
  </r>
  <r>
    <n v="266567"/>
    <n v="985245"/>
    <x v="2"/>
    <n v="322"/>
    <x v="365"/>
    <x v="365"/>
    <x v="365"/>
    <x v="193"/>
    <x v="1"/>
    <x v="3"/>
    <d v="2020-08-30T00:00:00"/>
    <n v="3"/>
    <s v="Shipped"/>
    <n v="1"/>
    <n v="974"/>
  </r>
  <r>
    <n v="587650"/>
    <n v="985245"/>
    <x v="2"/>
    <n v="725"/>
    <x v="366"/>
    <x v="366"/>
    <x v="366"/>
    <x v="194"/>
    <x v="1"/>
    <x v="3"/>
    <d v="2020-08-30T00:00:00"/>
    <n v="4"/>
    <s v="Shipped"/>
    <n v="1"/>
    <n v="974"/>
  </r>
  <r>
    <n v="537636"/>
    <n v="325698"/>
    <x v="3"/>
    <n v="72"/>
    <x v="29"/>
    <x v="29"/>
    <x v="29"/>
    <x v="194"/>
    <x v="1"/>
    <x v="3"/>
    <d v="2020-08-29T00:00:00"/>
    <n v="3"/>
    <s v="Shipped"/>
    <n v="1"/>
    <n v="1162"/>
  </r>
  <r>
    <n v="276551"/>
    <n v="152689"/>
    <x v="1"/>
    <n v="952"/>
    <x v="171"/>
    <x v="171"/>
    <x v="171"/>
    <x v="195"/>
    <x v="1"/>
    <x v="3"/>
    <d v="2020-08-29T00:00:00"/>
    <n v="5"/>
    <s v="Shipped"/>
    <n v="1"/>
    <n v="841"/>
  </r>
  <r>
    <n v="306161"/>
    <n v="985245"/>
    <x v="2"/>
    <n v="137"/>
    <x v="293"/>
    <x v="293"/>
    <x v="293"/>
    <x v="196"/>
    <x v="1"/>
    <x v="3"/>
    <d v="2020-08-28T00:00:00"/>
    <n v="3"/>
    <s v="Shipped"/>
    <n v="1"/>
    <n v="974"/>
  </r>
  <r>
    <n v="635739"/>
    <n v="985245"/>
    <x v="2"/>
    <n v="300"/>
    <x v="367"/>
    <x v="367"/>
    <x v="367"/>
    <x v="195"/>
    <x v="1"/>
    <x v="3"/>
    <d v="2020-08-28T00:00:00"/>
    <n v="4"/>
    <s v="Shipped"/>
    <n v="1"/>
    <n v="974"/>
  </r>
  <r>
    <n v="832942"/>
    <n v="325698"/>
    <x v="3"/>
    <n v="203"/>
    <x v="368"/>
    <x v="368"/>
    <x v="368"/>
    <x v="195"/>
    <x v="1"/>
    <x v="3"/>
    <d v="2020-08-27T00:00:00"/>
    <n v="3"/>
    <s v="Shipped"/>
    <n v="1"/>
    <n v="1162"/>
  </r>
  <r>
    <n v="935387"/>
    <n v="325698"/>
    <x v="3"/>
    <n v="204"/>
    <x v="15"/>
    <x v="15"/>
    <x v="15"/>
    <x v="195"/>
    <x v="1"/>
    <x v="3"/>
    <d v="2020-08-27T00:00:00"/>
    <n v="3"/>
    <s v="Shipped"/>
    <n v="1"/>
    <n v="1162"/>
  </r>
  <r>
    <n v="496449"/>
    <n v="152689"/>
    <x v="1"/>
    <n v="581"/>
    <x v="288"/>
    <x v="288"/>
    <x v="288"/>
    <x v="197"/>
    <x v="1"/>
    <x v="3"/>
    <d v="2020-08-27T00:00:00"/>
    <n v="5"/>
    <s v="Shipped"/>
    <n v="1"/>
    <n v="841"/>
  </r>
  <r>
    <n v="823818"/>
    <n v="452584"/>
    <x v="4"/>
    <n v="796"/>
    <x v="369"/>
    <x v="369"/>
    <x v="369"/>
    <x v="195"/>
    <x v="1"/>
    <x v="3"/>
    <d v="2020-08-26T00:00:00"/>
    <n v="2"/>
    <s v="Shipped"/>
    <n v="1"/>
    <n v="258"/>
  </r>
  <r>
    <n v="227560"/>
    <n v="985245"/>
    <x v="2"/>
    <n v="98"/>
    <x v="298"/>
    <x v="298"/>
    <x v="298"/>
    <x v="198"/>
    <x v="1"/>
    <x v="3"/>
    <d v="2020-08-26T00:00:00"/>
    <n v="3"/>
    <s v="Shipped"/>
    <n v="1"/>
    <n v="974"/>
  </r>
  <r>
    <n v="265323"/>
    <n v="985245"/>
    <x v="2"/>
    <n v="238"/>
    <x v="370"/>
    <x v="370"/>
    <x v="370"/>
    <x v="197"/>
    <x v="1"/>
    <x v="3"/>
    <d v="2020-08-26T00:00:00"/>
    <n v="4"/>
    <s v="Shipped"/>
    <n v="1"/>
    <n v="974"/>
  </r>
  <r>
    <n v="167444"/>
    <n v="325698"/>
    <x v="3"/>
    <n v="456"/>
    <x v="155"/>
    <x v="155"/>
    <x v="155"/>
    <x v="198"/>
    <x v="1"/>
    <x v="3"/>
    <d v="2020-08-25T00:00:00"/>
    <n v="2"/>
    <s v="Shipped"/>
    <n v="1"/>
    <n v="1162"/>
  </r>
  <r>
    <n v="693647"/>
    <n v="985245"/>
    <x v="2"/>
    <n v="373"/>
    <x v="371"/>
    <x v="371"/>
    <x v="371"/>
    <x v="199"/>
    <x v="1"/>
    <x v="3"/>
    <d v="2020-08-25T00:00:00"/>
    <n v="4"/>
    <s v="Shipped"/>
    <n v="1"/>
    <n v="974"/>
  </r>
  <r>
    <n v="521134"/>
    <n v="785432"/>
    <x v="0"/>
    <n v="630"/>
    <x v="223"/>
    <x v="223"/>
    <x v="223"/>
    <x v="200"/>
    <x v="1"/>
    <x v="3"/>
    <d v="2020-08-25T00:00:00"/>
    <n v="5"/>
    <s v="Shipped"/>
    <n v="1"/>
    <n v="749"/>
  </r>
  <r>
    <n v="949215"/>
    <n v="325698"/>
    <x v="3"/>
    <n v="653"/>
    <x v="372"/>
    <x v="372"/>
    <x v="372"/>
    <x v="197"/>
    <x v="1"/>
    <x v="3"/>
    <d v="2020-08-24T00:00:00"/>
    <n v="2"/>
    <s v="Shipped"/>
    <n v="1"/>
    <n v="1162"/>
  </r>
  <r>
    <n v="962892"/>
    <n v="985245"/>
    <x v="2"/>
    <n v="244"/>
    <x v="373"/>
    <x v="373"/>
    <x v="373"/>
    <x v="200"/>
    <x v="1"/>
    <x v="3"/>
    <d v="2020-08-24T00:00:00"/>
    <n v="4"/>
    <s v="Shipped"/>
    <n v="1"/>
    <n v="974"/>
  </r>
  <r>
    <n v="242192"/>
    <n v="152689"/>
    <x v="1"/>
    <n v="335"/>
    <x v="374"/>
    <x v="374"/>
    <x v="374"/>
    <x v="201"/>
    <x v="1"/>
    <x v="3"/>
    <d v="2020-08-24T00:00:00"/>
    <n v="5"/>
    <s v="Shipped"/>
    <n v="1"/>
    <n v="841"/>
  </r>
  <r>
    <n v="358231"/>
    <n v="152689"/>
    <x v="1"/>
    <n v="994"/>
    <x v="375"/>
    <x v="375"/>
    <x v="375"/>
    <x v="201"/>
    <x v="1"/>
    <x v="3"/>
    <d v="2020-08-24T00:00:00"/>
    <n v="5"/>
    <s v="Shipped"/>
    <n v="1"/>
    <n v="841"/>
  </r>
  <r>
    <n v="766149"/>
    <n v="325698"/>
    <x v="3"/>
    <n v="327"/>
    <x v="376"/>
    <x v="376"/>
    <x v="376"/>
    <x v="199"/>
    <x v="1"/>
    <x v="3"/>
    <d v="2020-08-23T00:00:00"/>
    <n v="2"/>
    <s v="Shipped"/>
    <n v="1"/>
    <n v="1162"/>
  </r>
  <r>
    <n v="848102"/>
    <n v="325698"/>
    <x v="3"/>
    <n v="884"/>
    <x v="377"/>
    <x v="377"/>
    <x v="377"/>
    <x v="200"/>
    <x v="1"/>
    <x v="3"/>
    <d v="2020-08-23T00:00:00"/>
    <n v="3"/>
    <s v="Shipped"/>
    <n v="1"/>
    <n v="1162"/>
  </r>
  <r>
    <n v="974299"/>
    <n v="785432"/>
    <x v="0"/>
    <n v="351"/>
    <x v="378"/>
    <x v="378"/>
    <x v="378"/>
    <x v="202"/>
    <x v="1"/>
    <x v="3"/>
    <d v="2020-08-21T00:00:00"/>
    <n v="5"/>
    <s v="Shipped"/>
    <n v="1"/>
    <n v="749"/>
  </r>
  <r>
    <n v="758382"/>
    <n v="152689"/>
    <x v="1"/>
    <n v="704"/>
    <x v="133"/>
    <x v="133"/>
    <x v="133"/>
    <x v="202"/>
    <x v="1"/>
    <x v="3"/>
    <d v="2020-08-21T00:00:00"/>
    <n v="5"/>
    <s v="Shipped"/>
    <n v="1"/>
    <n v="841"/>
  </r>
  <r>
    <n v="594827"/>
    <n v="152689"/>
    <x v="1"/>
    <n v="451"/>
    <x v="265"/>
    <x v="265"/>
    <x v="265"/>
    <x v="202"/>
    <x v="1"/>
    <x v="3"/>
    <d v="2020-08-21T00:00:00"/>
    <n v="5"/>
    <s v="Shipped"/>
    <n v="1"/>
    <n v="841"/>
  </r>
  <r>
    <n v="608406"/>
    <n v="152689"/>
    <x v="1"/>
    <n v="101"/>
    <x v="112"/>
    <x v="112"/>
    <x v="112"/>
    <x v="203"/>
    <x v="1"/>
    <x v="3"/>
    <d v="2020-08-20T00:00:00"/>
    <n v="5"/>
    <s v="Shipped"/>
    <n v="1"/>
    <n v="841"/>
  </r>
  <r>
    <n v="381671"/>
    <n v="785432"/>
    <x v="0"/>
    <n v="783"/>
    <x v="379"/>
    <x v="379"/>
    <x v="379"/>
    <x v="203"/>
    <x v="1"/>
    <x v="3"/>
    <d v="2020-08-19T00:00:00"/>
    <n v="4"/>
    <s v="Shipped"/>
    <n v="1"/>
    <n v="749"/>
  </r>
  <r>
    <n v="371715"/>
    <n v="452584"/>
    <x v="4"/>
    <n v="196"/>
    <x v="380"/>
    <x v="380"/>
    <x v="380"/>
    <x v="202"/>
    <x v="1"/>
    <x v="3"/>
    <d v="2020-08-18T00:00:00"/>
    <n v="2"/>
    <s v="Shipped"/>
    <n v="1"/>
    <n v="258"/>
  </r>
  <r>
    <n v="862369"/>
    <n v="325698"/>
    <x v="3"/>
    <n v="227"/>
    <x v="381"/>
    <x v="381"/>
    <x v="381"/>
    <x v="203"/>
    <x v="1"/>
    <x v="3"/>
    <d v="2020-08-18T00:00:00"/>
    <n v="3"/>
    <s v="Shipped"/>
    <n v="1"/>
    <n v="1162"/>
  </r>
  <r>
    <n v="712438"/>
    <n v="985245"/>
    <x v="2"/>
    <n v="120"/>
    <x v="211"/>
    <x v="211"/>
    <x v="211"/>
    <x v="204"/>
    <x v="1"/>
    <x v="3"/>
    <d v="2020-08-18T00:00:00"/>
    <n v="4"/>
    <s v="Shipped"/>
    <n v="1"/>
    <n v="974"/>
  </r>
  <r>
    <n v="534207"/>
    <n v="985245"/>
    <x v="2"/>
    <n v="129"/>
    <x v="382"/>
    <x v="382"/>
    <x v="382"/>
    <x v="204"/>
    <x v="1"/>
    <x v="3"/>
    <d v="2020-08-18T00:00:00"/>
    <n v="4"/>
    <s v="Shipped"/>
    <n v="1"/>
    <n v="974"/>
  </r>
  <r>
    <n v="960683"/>
    <n v="985245"/>
    <x v="2"/>
    <n v="306"/>
    <x v="64"/>
    <x v="64"/>
    <x v="64"/>
    <x v="204"/>
    <x v="1"/>
    <x v="3"/>
    <d v="2020-08-18T00:00:00"/>
    <n v="4"/>
    <s v="Shipped"/>
    <n v="1"/>
    <n v="974"/>
  </r>
  <r>
    <n v="247821"/>
    <n v="152689"/>
    <x v="1"/>
    <n v="551"/>
    <x v="260"/>
    <x v="260"/>
    <x v="260"/>
    <x v="205"/>
    <x v="1"/>
    <x v="3"/>
    <d v="2020-08-17T00:00:00"/>
    <n v="5"/>
    <s v="Shipped"/>
    <n v="1"/>
    <n v="841"/>
  </r>
  <r>
    <n v="964607"/>
    <n v="325698"/>
    <x v="3"/>
    <n v="282"/>
    <x v="383"/>
    <x v="383"/>
    <x v="383"/>
    <x v="204"/>
    <x v="1"/>
    <x v="3"/>
    <d v="2020-08-16T00:00:00"/>
    <n v="2"/>
    <s v="Shipped"/>
    <n v="1"/>
    <n v="1162"/>
  </r>
  <r>
    <n v="302687"/>
    <n v="325698"/>
    <x v="3"/>
    <n v="806"/>
    <x v="384"/>
    <x v="384"/>
    <x v="384"/>
    <x v="204"/>
    <x v="1"/>
    <x v="3"/>
    <d v="2020-08-16T00:00:00"/>
    <n v="2"/>
    <s v="Shipped"/>
    <n v="1"/>
    <n v="1162"/>
  </r>
  <r>
    <n v="873443"/>
    <n v="985245"/>
    <x v="2"/>
    <n v="750"/>
    <x v="385"/>
    <x v="385"/>
    <x v="385"/>
    <x v="205"/>
    <x v="1"/>
    <x v="3"/>
    <d v="2020-08-16T00:00:00"/>
    <n v="4"/>
    <s v="Shipped"/>
    <n v="1"/>
    <n v="974"/>
  </r>
  <r>
    <n v="395408"/>
    <n v="152689"/>
    <x v="1"/>
    <n v="882"/>
    <x v="250"/>
    <x v="250"/>
    <x v="250"/>
    <x v="206"/>
    <x v="1"/>
    <x v="3"/>
    <d v="2020-08-15T00:00:00"/>
    <n v="5"/>
    <s v="Shipped"/>
    <n v="1"/>
    <n v="841"/>
  </r>
  <r>
    <n v="859967"/>
    <n v="152689"/>
    <x v="1"/>
    <n v="835"/>
    <x v="386"/>
    <x v="386"/>
    <x v="386"/>
    <x v="207"/>
    <x v="1"/>
    <x v="3"/>
    <d v="2020-08-14T00:00:00"/>
    <n v="5"/>
    <s v="Shipped"/>
    <n v="1"/>
    <n v="841"/>
  </r>
  <r>
    <n v="519113"/>
    <n v="325698"/>
    <x v="3"/>
    <n v="750"/>
    <x v="385"/>
    <x v="385"/>
    <x v="385"/>
    <x v="208"/>
    <x v="1"/>
    <x v="3"/>
    <d v="2020-08-13T00:00:00"/>
    <n v="2"/>
    <s v="Shipped"/>
    <n v="1"/>
    <n v="1162"/>
  </r>
  <r>
    <n v="264072"/>
    <n v="325698"/>
    <x v="3"/>
    <n v="421"/>
    <x v="387"/>
    <x v="387"/>
    <x v="387"/>
    <x v="208"/>
    <x v="1"/>
    <x v="3"/>
    <d v="2020-08-13T00:00:00"/>
    <n v="2"/>
    <s v="Shipped"/>
    <n v="1"/>
    <n v="1162"/>
  </r>
  <r>
    <n v="886394"/>
    <n v="985245"/>
    <x v="2"/>
    <n v="801"/>
    <x v="388"/>
    <x v="388"/>
    <x v="388"/>
    <x v="207"/>
    <x v="1"/>
    <x v="3"/>
    <d v="2020-08-13T00:00:00"/>
    <n v="4"/>
    <s v="Shipped"/>
    <n v="1"/>
    <n v="974"/>
  </r>
  <r>
    <n v="139007"/>
    <n v="785432"/>
    <x v="0"/>
    <n v="136"/>
    <x v="245"/>
    <x v="245"/>
    <x v="245"/>
    <x v="207"/>
    <x v="1"/>
    <x v="3"/>
    <d v="2020-08-13T00:00:00"/>
    <n v="4"/>
    <s v="Shipped"/>
    <n v="1"/>
    <n v="749"/>
  </r>
  <r>
    <n v="123764"/>
    <n v="152689"/>
    <x v="1"/>
    <n v="790"/>
    <x v="389"/>
    <x v="389"/>
    <x v="389"/>
    <x v="209"/>
    <x v="1"/>
    <x v="3"/>
    <d v="2020-08-13T00:00:00"/>
    <n v="5"/>
    <s v="Shipped"/>
    <n v="1"/>
    <n v="841"/>
  </r>
  <r>
    <n v="791151"/>
    <n v="152689"/>
    <x v="1"/>
    <n v="788"/>
    <x v="390"/>
    <x v="390"/>
    <x v="390"/>
    <x v="209"/>
    <x v="1"/>
    <x v="3"/>
    <d v="2020-08-13T00:00:00"/>
    <n v="5"/>
    <s v="Shipped"/>
    <n v="1"/>
    <n v="841"/>
  </r>
  <r>
    <n v="262143"/>
    <n v="152689"/>
    <x v="1"/>
    <n v="260"/>
    <x v="391"/>
    <x v="391"/>
    <x v="391"/>
    <x v="209"/>
    <x v="1"/>
    <x v="3"/>
    <d v="2020-08-13T00:00:00"/>
    <n v="5"/>
    <s v="Shipped"/>
    <n v="1"/>
    <n v="841"/>
  </r>
  <r>
    <n v="471910"/>
    <n v="325698"/>
    <x v="3"/>
    <n v="937"/>
    <x v="392"/>
    <x v="392"/>
    <x v="392"/>
    <x v="206"/>
    <x v="1"/>
    <x v="3"/>
    <d v="2020-08-12T00:00:00"/>
    <n v="2"/>
    <s v="Shipped"/>
    <n v="1"/>
    <n v="1162"/>
  </r>
  <r>
    <n v="266332"/>
    <n v="785432"/>
    <x v="0"/>
    <n v="964"/>
    <x v="393"/>
    <x v="393"/>
    <x v="393"/>
    <x v="210"/>
    <x v="1"/>
    <x v="3"/>
    <d v="2020-08-12T00:00:00"/>
    <n v="5"/>
    <s v="Shipped"/>
    <n v="1"/>
    <n v="749"/>
  </r>
  <r>
    <n v="498490"/>
    <n v="785432"/>
    <x v="0"/>
    <n v="953"/>
    <x v="394"/>
    <x v="394"/>
    <x v="394"/>
    <x v="210"/>
    <x v="1"/>
    <x v="3"/>
    <d v="2020-08-12T00:00:00"/>
    <n v="5"/>
    <s v="Shipped"/>
    <n v="1"/>
    <n v="749"/>
  </r>
  <r>
    <n v="452305"/>
    <n v="325698"/>
    <x v="3"/>
    <n v="489"/>
    <x v="395"/>
    <x v="395"/>
    <x v="395"/>
    <x v="207"/>
    <x v="1"/>
    <x v="3"/>
    <d v="2020-08-11T00:00:00"/>
    <n v="2"/>
    <s v="Shipped"/>
    <n v="1"/>
    <n v="1162"/>
  </r>
  <r>
    <n v="903389"/>
    <n v="985245"/>
    <x v="2"/>
    <n v="968"/>
    <x v="396"/>
    <x v="396"/>
    <x v="396"/>
    <x v="209"/>
    <x v="1"/>
    <x v="3"/>
    <d v="2020-08-11T00:00:00"/>
    <n v="3"/>
    <s v="Shipped"/>
    <n v="1"/>
    <n v="974"/>
  </r>
  <r>
    <n v="258586"/>
    <n v="985245"/>
    <x v="2"/>
    <n v="279"/>
    <x v="256"/>
    <x v="256"/>
    <x v="256"/>
    <x v="210"/>
    <x v="1"/>
    <x v="3"/>
    <d v="2020-08-11T00:00:00"/>
    <n v="4"/>
    <s v="Shipped"/>
    <n v="1"/>
    <n v="974"/>
  </r>
  <r>
    <n v="659259"/>
    <n v="985245"/>
    <x v="2"/>
    <n v="922"/>
    <x v="397"/>
    <x v="397"/>
    <x v="397"/>
    <x v="210"/>
    <x v="1"/>
    <x v="3"/>
    <d v="2020-08-11T00:00:00"/>
    <n v="4"/>
    <s v="Shipped"/>
    <n v="1"/>
    <n v="974"/>
  </r>
  <r>
    <n v="395499"/>
    <n v="985245"/>
    <x v="2"/>
    <n v="530"/>
    <x v="398"/>
    <x v="398"/>
    <x v="398"/>
    <x v="210"/>
    <x v="1"/>
    <x v="3"/>
    <d v="2020-08-11T00:00:00"/>
    <n v="4"/>
    <s v="Shipped"/>
    <n v="1"/>
    <n v="974"/>
  </r>
  <r>
    <n v="116171"/>
    <n v="785432"/>
    <x v="0"/>
    <n v="211"/>
    <x v="399"/>
    <x v="399"/>
    <x v="399"/>
    <x v="211"/>
    <x v="1"/>
    <x v="3"/>
    <d v="2020-08-11T00:00:00"/>
    <n v="5"/>
    <s v="Shipped"/>
    <n v="1"/>
    <n v="749"/>
  </r>
  <r>
    <n v="703705"/>
    <n v="785432"/>
    <x v="0"/>
    <n v="278"/>
    <x v="400"/>
    <x v="400"/>
    <x v="400"/>
    <x v="212"/>
    <x v="1"/>
    <x v="3"/>
    <d v="2020-08-07T00:00:00"/>
    <n v="5"/>
    <s v="Shipped"/>
    <n v="1"/>
    <n v="749"/>
  </r>
  <r>
    <n v="611832"/>
    <n v="785432"/>
    <x v="0"/>
    <n v="294"/>
    <x v="252"/>
    <x v="252"/>
    <x v="252"/>
    <x v="212"/>
    <x v="1"/>
    <x v="3"/>
    <d v="2020-08-07T00:00:00"/>
    <n v="5"/>
    <s v="Shipped"/>
    <n v="1"/>
    <n v="749"/>
  </r>
  <r>
    <n v="794596"/>
    <n v="152689"/>
    <x v="1"/>
    <n v="861"/>
    <x v="401"/>
    <x v="401"/>
    <x v="401"/>
    <x v="213"/>
    <x v="1"/>
    <x v="3"/>
    <d v="2020-08-06T00:00:00"/>
    <n v="5"/>
    <s v="Shipped"/>
    <n v="1"/>
    <n v="841"/>
  </r>
  <r>
    <n v="742400"/>
    <n v="152689"/>
    <x v="1"/>
    <n v="430"/>
    <x v="326"/>
    <x v="326"/>
    <x v="326"/>
    <x v="213"/>
    <x v="1"/>
    <x v="3"/>
    <d v="2020-08-06T00:00:00"/>
    <n v="5"/>
    <s v="Shipped"/>
    <n v="1"/>
    <n v="841"/>
  </r>
  <r>
    <n v="860337"/>
    <n v="325698"/>
    <x v="3"/>
    <n v="762"/>
    <x v="140"/>
    <x v="140"/>
    <x v="140"/>
    <x v="212"/>
    <x v="1"/>
    <x v="3"/>
    <d v="2020-08-05T00:00:00"/>
    <n v="3"/>
    <s v="Shipped"/>
    <n v="1"/>
    <n v="1162"/>
  </r>
  <r>
    <n v="267734"/>
    <n v="785432"/>
    <x v="0"/>
    <n v="350"/>
    <x v="402"/>
    <x v="402"/>
    <x v="402"/>
    <x v="213"/>
    <x v="1"/>
    <x v="3"/>
    <d v="2020-08-05T00:00:00"/>
    <n v="4"/>
    <s v="Shipped"/>
    <n v="1"/>
    <n v="749"/>
  </r>
  <r>
    <n v="252864"/>
    <n v="785432"/>
    <x v="0"/>
    <n v="992"/>
    <x v="209"/>
    <x v="209"/>
    <x v="209"/>
    <x v="108"/>
    <x v="1"/>
    <x v="0"/>
    <d v="2017-09-05T00:00:00"/>
    <n v="5"/>
    <s v="Shipped"/>
    <n v="2"/>
    <n v="749"/>
  </r>
  <r>
    <n v="181200"/>
    <n v="785432"/>
    <x v="0"/>
    <n v="461"/>
    <x v="197"/>
    <x v="197"/>
    <x v="197"/>
    <x v="109"/>
    <x v="1"/>
    <x v="0"/>
    <d v="2017-09-04T00:00:00"/>
    <n v="5"/>
    <s v="Shipped"/>
    <n v="2"/>
    <n v="749"/>
  </r>
  <r>
    <n v="768738"/>
    <n v="452584"/>
    <x v="4"/>
    <n v="534"/>
    <x v="234"/>
    <x v="234"/>
    <x v="234"/>
    <x v="108"/>
    <x v="1"/>
    <x v="0"/>
    <d v="2017-09-02T00:00:00"/>
    <n v="2"/>
    <s v="Shipped"/>
    <n v="2"/>
    <n v="258"/>
  </r>
  <r>
    <n v="747478"/>
    <n v="325698"/>
    <x v="3"/>
    <n v="302"/>
    <x v="235"/>
    <x v="235"/>
    <x v="235"/>
    <x v="108"/>
    <x v="1"/>
    <x v="0"/>
    <d v="2017-09-02T00:00:00"/>
    <n v="2"/>
    <s v="Shipped"/>
    <n v="2"/>
    <n v="1162"/>
  </r>
  <r>
    <n v="203607"/>
    <n v="325698"/>
    <x v="3"/>
    <n v="472"/>
    <x v="40"/>
    <x v="40"/>
    <x v="40"/>
    <x v="108"/>
    <x v="1"/>
    <x v="0"/>
    <d v="2017-09-02T00:00:00"/>
    <n v="2"/>
    <s v="Shipped"/>
    <n v="2"/>
    <n v="1162"/>
  </r>
  <r>
    <n v="195565"/>
    <n v="985245"/>
    <x v="2"/>
    <n v="975"/>
    <x v="236"/>
    <x v="236"/>
    <x v="236"/>
    <x v="110"/>
    <x v="1"/>
    <x v="0"/>
    <d v="2017-09-01T00:00:00"/>
    <n v="4"/>
    <s v="Shipped"/>
    <n v="2"/>
    <n v="974"/>
  </r>
  <r>
    <n v="865714"/>
    <n v="985245"/>
    <x v="2"/>
    <n v="331"/>
    <x v="237"/>
    <x v="237"/>
    <x v="237"/>
    <x v="110"/>
    <x v="1"/>
    <x v="0"/>
    <d v="2017-09-01T00:00:00"/>
    <n v="4"/>
    <s v="Shipped"/>
    <n v="2"/>
    <n v="974"/>
  </r>
  <r>
    <n v="650269"/>
    <n v="325698"/>
    <x v="3"/>
    <n v="179"/>
    <x v="238"/>
    <x v="238"/>
    <x v="238"/>
    <x v="110"/>
    <x v="1"/>
    <x v="0"/>
    <d v="2017-08-30T00:00:00"/>
    <n v="2"/>
    <s v="Shipped"/>
    <n v="2"/>
    <n v="1162"/>
  </r>
  <r>
    <n v="241361"/>
    <n v="325698"/>
    <x v="3"/>
    <n v="466"/>
    <x v="239"/>
    <x v="239"/>
    <x v="239"/>
    <x v="110"/>
    <x v="1"/>
    <x v="0"/>
    <d v="2017-08-30T00:00:00"/>
    <n v="2"/>
    <s v="Shipped"/>
    <n v="2"/>
    <n v="1162"/>
  </r>
  <r>
    <n v="770527"/>
    <n v="985245"/>
    <x v="2"/>
    <n v="332"/>
    <x v="129"/>
    <x v="129"/>
    <x v="129"/>
    <x v="111"/>
    <x v="1"/>
    <x v="0"/>
    <d v="2017-08-28T00:00:00"/>
    <n v="4"/>
    <s v="Shipped"/>
    <n v="2"/>
    <n v="974"/>
  </r>
  <r>
    <n v="431541"/>
    <n v="152689"/>
    <x v="1"/>
    <n v="694"/>
    <x v="240"/>
    <x v="240"/>
    <x v="240"/>
    <x v="112"/>
    <x v="1"/>
    <x v="0"/>
    <d v="2017-08-28T00:00:00"/>
    <n v="5"/>
    <s v="Shipped"/>
    <n v="2"/>
    <n v="841"/>
  </r>
  <r>
    <n v="376055"/>
    <n v="985245"/>
    <x v="2"/>
    <n v="67"/>
    <x v="71"/>
    <x v="71"/>
    <x v="71"/>
    <x v="112"/>
    <x v="1"/>
    <x v="0"/>
    <d v="2017-08-27T00:00:00"/>
    <n v="4"/>
    <s v="Shipped"/>
    <n v="2"/>
    <n v="974"/>
  </r>
  <r>
    <n v="254438"/>
    <n v="785432"/>
    <x v="0"/>
    <n v="332"/>
    <x v="129"/>
    <x v="129"/>
    <x v="129"/>
    <x v="113"/>
    <x v="1"/>
    <x v="0"/>
    <d v="2017-08-27T00:00:00"/>
    <n v="5"/>
    <s v="Shipped"/>
    <n v="2"/>
    <n v="749"/>
  </r>
  <r>
    <n v="621522"/>
    <n v="985245"/>
    <x v="2"/>
    <n v="60"/>
    <x v="241"/>
    <x v="241"/>
    <x v="241"/>
    <x v="113"/>
    <x v="1"/>
    <x v="0"/>
    <d v="2017-08-26T00:00:00"/>
    <n v="4"/>
    <s v="Shipped"/>
    <n v="2"/>
    <n v="974"/>
  </r>
  <r>
    <n v="643757"/>
    <n v="152689"/>
    <x v="1"/>
    <n v="854"/>
    <x v="207"/>
    <x v="207"/>
    <x v="207"/>
    <x v="114"/>
    <x v="1"/>
    <x v="0"/>
    <d v="2017-08-26T00:00:00"/>
    <n v="5"/>
    <s v="Shipped"/>
    <n v="2"/>
    <n v="841"/>
  </r>
  <r>
    <n v="289827"/>
    <n v="325698"/>
    <x v="3"/>
    <n v="705"/>
    <x v="242"/>
    <x v="242"/>
    <x v="242"/>
    <x v="112"/>
    <x v="1"/>
    <x v="0"/>
    <d v="2017-08-25T00:00:00"/>
    <n v="2"/>
    <s v="Shipped"/>
    <n v="2"/>
    <n v="1162"/>
  </r>
  <r>
    <n v="354235"/>
    <n v="985245"/>
    <x v="2"/>
    <n v="890"/>
    <x v="22"/>
    <x v="22"/>
    <x v="22"/>
    <x v="113"/>
    <x v="1"/>
    <x v="0"/>
    <d v="2017-08-25T00:00:00"/>
    <n v="3"/>
    <s v="Shipped"/>
    <n v="2"/>
    <n v="974"/>
  </r>
  <r>
    <n v="760812"/>
    <n v="325698"/>
    <x v="3"/>
    <n v="717"/>
    <x v="243"/>
    <x v="243"/>
    <x v="243"/>
    <x v="113"/>
    <x v="1"/>
    <x v="0"/>
    <d v="2017-08-24T00:00:00"/>
    <n v="2"/>
    <s v="Shipped"/>
    <n v="2"/>
    <n v="1162"/>
  </r>
  <r>
    <n v="168287"/>
    <n v="985245"/>
    <x v="2"/>
    <n v="813"/>
    <x v="244"/>
    <x v="244"/>
    <x v="244"/>
    <x v="115"/>
    <x v="1"/>
    <x v="0"/>
    <d v="2017-08-24T00:00:00"/>
    <n v="4"/>
    <s v="Shipped"/>
    <n v="2"/>
    <n v="974"/>
  </r>
  <r>
    <n v="614479"/>
    <n v="325698"/>
    <x v="3"/>
    <n v="136"/>
    <x v="245"/>
    <x v="245"/>
    <x v="245"/>
    <x v="114"/>
    <x v="1"/>
    <x v="0"/>
    <d v="2017-08-23T00:00:00"/>
    <n v="2"/>
    <s v="Shipped"/>
    <n v="2"/>
    <n v="1162"/>
  </r>
  <r>
    <n v="404823"/>
    <n v="325698"/>
    <x v="3"/>
    <n v="888"/>
    <x v="65"/>
    <x v="65"/>
    <x v="65"/>
    <x v="114"/>
    <x v="1"/>
    <x v="0"/>
    <d v="2017-08-23T00:00:00"/>
    <n v="2"/>
    <s v="Shipped"/>
    <n v="2"/>
    <n v="1162"/>
  </r>
  <r>
    <n v="134451"/>
    <n v="985245"/>
    <x v="2"/>
    <n v="168"/>
    <x v="152"/>
    <x v="152"/>
    <x v="152"/>
    <x v="115"/>
    <x v="1"/>
    <x v="0"/>
    <d v="2017-08-23T00:00:00"/>
    <n v="3"/>
    <s v="Shipped"/>
    <n v="2"/>
    <n v="974"/>
  </r>
  <r>
    <n v="316175"/>
    <n v="152689"/>
    <x v="1"/>
    <n v="623"/>
    <x v="246"/>
    <x v="246"/>
    <x v="246"/>
    <x v="116"/>
    <x v="1"/>
    <x v="0"/>
    <d v="2017-08-23T00:00:00"/>
    <n v="5"/>
    <s v="Shipped"/>
    <n v="2"/>
    <n v="841"/>
  </r>
  <r>
    <n v="844220"/>
    <n v="152689"/>
    <x v="1"/>
    <n v="931"/>
    <x v="247"/>
    <x v="247"/>
    <x v="247"/>
    <x v="116"/>
    <x v="1"/>
    <x v="0"/>
    <d v="2017-08-23T00:00:00"/>
    <n v="5"/>
    <s v="Shipped"/>
    <n v="2"/>
    <n v="841"/>
  </r>
  <r>
    <n v="170598"/>
    <n v="325698"/>
    <x v="3"/>
    <n v="791"/>
    <x v="248"/>
    <x v="248"/>
    <x v="248"/>
    <x v="115"/>
    <x v="1"/>
    <x v="0"/>
    <d v="2017-08-22T00:00:00"/>
    <n v="2"/>
    <s v="Shipped"/>
    <n v="2"/>
    <n v="1162"/>
  </r>
  <r>
    <n v="666910"/>
    <n v="325698"/>
    <x v="3"/>
    <n v="949"/>
    <x v="126"/>
    <x v="126"/>
    <x v="126"/>
    <x v="115"/>
    <x v="1"/>
    <x v="0"/>
    <d v="2017-08-22T00:00:00"/>
    <n v="2"/>
    <s v="Shipped"/>
    <n v="2"/>
    <n v="1162"/>
  </r>
  <r>
    <n v="636552"/>
    <n v="152689"/>
    <x v="1"/>
    <n v="612"/>
    <x v="249"/>
    <x v="249"/>
    <x v="249"/>
    <x v="117"/>
    <x v="1"/>
    <x v="0"/>
    <d v="2017-08-22T00:00:00"/>
    <n v="5"/>
    <s v="Shipped"/>
    <n v="2"/>
    <n v="841"/>
  </r>
  <r>
    <n v="784583"/>
    <n v="325698"/>
    <x v="3"/>
    <n v="86"/>
    <x v="187"/>
    <x v="187"/>
    <x v="187"/>
    <x v="118"/>
    <x v="1"/>
    <x v="0"/>
    <d v="2017-08-21T00:00:00"/>
    <n v="2"/>
    <s v="Shipped"/>
    <n v="2"/>
    <n v="1162"/>
  </r>
  <r>
    <n v="422853"/>
    <n v="985245"/>
    <x v="2"/>
    <n v="705"/>
    <x v="242"/>
    <x v="242"/>
    <x v="242"/>
    <x v="117"/>
    <x v="1"/>
    <x v="0"/>
    <d v="2017-08-21T00:00:00"/>
    <n v="4"/>
    <s v="Shipped"/>
    <n v="2"/>
    <n v="974"/>
  </r>
  <r>
    <n v="957758"/>
    <n v="985245"/>
    <x v="2"/>
    <n v="882"/>
    <x v="250"/>
    <x v="250"/>
    <x v="250"/>
    <x v="117"/>
    <x v="1"/>
    <x v="0"/>
    <d v="2017-08-21T00:00:00"/>
    <n v="4"/>
    <s v="Shipped"/>
    <n v="2"/>
    <n v="974"/>
  </r>
  <r>
    <n v="353264"/>
    <n v="325698"/>
    <x v="3"/>
    <n v="83"/>
    <x v="251"/>
    <x v="251"/>
    <x v="251"/>
    <x v="116"/>
    <x v="1"/>
    <x v="0"/>
    <d v="2017-08-20T00:00:00"/>
    <n v="2"/>
    <s v="Shipped"/>
    <n v="2"/>
    <n v="1162"/>
  </r>
  <r>
    <n v="718485"/>
    <n v="785432"/>
    <x v="0"/>
    <n v="294"/>
    <x v="252"/>
    <x v="252"/>
    <x v="252"/>
    <x v="119"/>
    <x v="1"/>
    <x v="0"/>
    <d v="2017-08-19T00:00:00"/>
    <n v="4"/>
    <s v="Shipped"/>
    <n v="2"/>
    <n v="749"/>
  </r>
  <r>
    <n v="604637"/>
    <n v="452584"/>
    <x v="4"/>
    <n v="697"/>
    <x v="253"/>
    <x v="253"/>
    <x v="253"/>
    <x v="120"/>
    <x v="1"/>
    <x v="0"/>
    <d v="2017-08-18T00:00:00"/>
    <n v="2"/>
    <s v="Shipped"/>
    <n v="2"/>
    <n v="258"/>
  </r>
  <r>
    <n v="875175"/>
    <n v="325698"/>
    <x v="3"/>
    <n v="766"/>
    <x v="69"/>
    <x v="69"/>
    <x v="69"/>
    <x v="120"/>
    <x v="1"/>
    <x v="0"/>
    <d v="2017-08-18T00:00:00"/>
    <n v="2"/>
    <s v="Shipped"/>
    <n v="2"/>
    <n v="1162"/>
  </r>
  <r>
    <n v="446162"/>
    <n v="325698"/>
    <x v="3"/>
    <n v="570"/>
    <x v="254"/>
    <x v="254"/>
    <x v="254"/>
    <x v="120"/>
    <x v="1"/>
    <x v="0"/>
    <d v="2017-08-18T00:00:00"/>
    <n v="2"/>
    <s v="Shipped"/>
    <n v="2"/>
    <n v="1162"/>
  </r>
  <r>
    <n v="239584"/>
    <n v="152689"/>
    <x v="1"/>
    <n v="900"/>
    <x v="255"/>
    <x v="255"/>
    <x v="255"/>
    <x v="121"/>
    <x v="1"/>
    <x v="0"/>
    <d v="2017-08-18T00:00:00"/>
    <n v="5"/>
    <s v="Shipped"/>
    <n v="2"/>
    <n v="841"/>
  </r>
  <r>
    <n v="683924"/>
    <n v="985245"/>
    <x v="2"/>
    <n v="279"/>
    <x v="256"/>
    <x v="256"/>
    <x v="256"/>
    <x v="121"/>
    <x v="1"/>
    <x v="0"/>
    <d v="2017-08-17T00:00:00"/>
    <n v="4"/>
    <s v="Shipped"/>
    <n v="2"/>
    <n v="974"/>
  </r>
  <r>
    <n v="447395"/>
    <n v="325698"/>
    <x v="3"/>
    <n v="714"/>
    <x v="137"/>
    <x v="137"/>
    <x v="137"/>
    <x v="122"/>
    <x v="1"/>
    <x v="0"/>
    <d v="2017-08-16T00:00:00"/>
    <n v="2"/>
    <s v="Shipped"/>
    <n v="2"/>
    <n v="1162"/>
  </r>
  <r>
    <n v="649229"/>
    <n v="785432"/>
    <x v="0"/>
    <n v="363"/>
    <x v="257"/>
    <x v="257"/>
    <x v="257"/>
    <x v="123"/>
    <x v="1"/>
    <x v="0"/>
    <d v="2017-08-16T00:00:00"/>
    <n v="5"/>
    <s v="Shipped"/>
    <n v="2"/>
    <n v="749"/>
  </r>
  <r>
    <n v="400758"/>
    <n v="785432"/>
    <x v="0"/>
    <n v="967"/>
    <x v="258"/>
    <x v="258"/>
    <x v="258"/>
    <x v="123"/>
    <x v="1"/>
    <x v="0"/>
    <d v="2017-08-16T00:00:00"/>
    <n v="5"/>
    <s v="Shipped"/>
    <n v="2"/>
    <n v="749"/>
  </r>
  <r>
    <n v="799286"/>
    <n v="325698"/>
    <x v="3"/>
    <n v="175"/>
    <x v="43"/>
    <x v="43"/>
    <x v="43"/>
    <x v="121"/>
    <x v="1"/>
    <x v="0"/>
    <d v="2017-08-15T00:00:00"/>
    <n v="2"/>
    <s v="Shipped"/>
    <n v="2"/>
    <n v="1162"/>
  </r>
  <r>
    <n v="604712"/>
    <n v="985245"/>
    <x v="2"/>
    <n v="799"/>
    <x v="79"/>
    <x v="79"/>
    <x v="79"/>
    <x v="123"/>
    <x v="1"/>
    <x v="0"/>
    <d v="2017-08-15T00:00:00"/>
    <n v="4"/>
    <s v="Shipped"/>
    <n v="2"/>
    <n v="974"/>
  </r>
  <r>
    <n v="443368"/>
    <n v="325698"/>
    <x v="3"/>
    <n v="803"/>
    <x v="30"/>
    <x v="30"/>
    <x v="30"/>
    <x v="124"/>
    <x v="1"/>
    <x v="0"/>
    <d v="2017-08-14T00:00:00"/>
    <n v="2"/>
    <s v="Shipped"/>
    <n v="2"/>
    <n v="1162"/>
  </r>
  <r>
    <n v="989107"/>
    <n v="325698"/>
    <x v="3"/>
    <n v="737"/>
    <x v="181"/>
    <x v="181"/>
    <x v="181"/>
    <x v="124"/>
    <x v="1"/>
    <x v="0"/>
    <d v="2017-08-14T00:00:00"/>
    <n v="2"/>
    <s v="Shipped"/>
    <n v="2"/>
    <n v="1162"/>
  </r>
  <r>
    <n v="691871"/>
    <n v="325698"/>
    <x v="3"/>
    <n v="575"/>
    <x v="259"/>
    <x v="259"/>
    <x v="259"/>
    <x v="124"/>
    <x v="1"/>
    <x v="0"/>
    <d v="2017-08-14T00:00:00"/>
    <n v="2"/>
    <s v="Shipped"/>
    <n v="2"/>
    <n v="1162"/>
  </r>
  <r>
    <n v="545969"/>
    <n v="785432"/>
    <x v="0"/>
    <n v="551"/>
    <x v="260"/>
    <x v="260"/>
    <x v="260"/>
    <x v="125"/>
    <x v="1"/>
    <x v="0"/>
    <d v="2017-08-14T00:00:00"/>
    <n v="5"/>
    <s v="Shipped"/>
    <n v="2"/>
    <n v="749"/>
  </r>
  <r>
    <n v="382063"/>
    <n v="152689"/>
    <x v="1"/>
    <n v="965"/>
    <x v="21"/>
    <x v="21"/>
    <x v="21"/>
    <x v="125"/>
    <x v="1"/>
    <x v="0"/>
    <d v="2017-08-14T00:00:00"/>
    <n v="5"/>
    <s v="Shipped"/>
    <n v="2"/>
    <n v="841"/>
  </r>
  <r>
    <n v="399502"/>
    <n v="325698"/>
    <x v="3"/>
    <n v="130"/>
    <x v="261"/>
    <x v="261"/>
    <x v="261"/>
    <x v="123"/>
    <x v="1"/>
    <x v="0"/>
    <d v="2017-08-13T00:00:00"/>
    <n v="2"/>
    <s v="Shipped"/>
    <n v="2"/>
    <n v="1162"/>
  </r>
  <r>
    <n v="752054"/>
    <n v="325698"/>
    <x v="3"/>
    <n v="91"/>
    <x v="262"/>
    <x v="262"/>
    <x v="262"/>
    <x v="123"/>
    <x v="1"/>
    <x v="0"/>
    <d v="2017-08-13T00:00:00"/>
    <n v="2"/>
    <s v="Shipped"/>
    <n v="2"/>
    <n v="1162"/>
  </r>
  <r>
    <n v="542589"/>
    <n v="985245"/>
    <x v="2"/>
    <n v="743"/>
    <x v="263"/>
    <x v="263"/>
    <x v="263"/>
    <x v="126"/>
    <x v="1"/>
    <x v="0"/>
    <d v="2017-08-13T00:00:00"/>
    <n v="3"/>
    <s v="Shipped"/>
    <n v="2"/>
    <n v="974"/>
  </r>
  <r>
    <n v="933720"/>
    <n v="985245"/>
    <x v="2"/>
    <n v="114"/>
    <x v="264"/>
    <x v="264"/>
    <x v="264"/>
    <x v="127"/>
    <x v="1"/>
    <x v="0"/>
    <d v="2017-08-12T00:00:00"/>
    <n v="4"/>
    <s v="Shipped"/>
    <n v="2"/>
    <n v="974"/>
  </r>
  <r>
    <n v="348782"/>
    <n v="785432"/>
    <x v="0"/>
    <n v="552"/>
    <x v="35"/>
    <x v="35"/>
    <x v="35"/>
    <x v="127"/>
    <x v="1"/>
    <x v="0"/>
    <d v="2017-08-12T00:00:00"/>
    <n v="4"/>
    <s v="Shipped"/>
    <n v="2"/>
    <n v="749"/>
  </r>
  <r>
    <n v="670668"/>
    <n v="785432"/>
    <x v="0"/>
    <n v="451"/>
    <x v="265"/>
    <x v="265"/>
    <x v="265"/>
    <x v="127"/>
    <x v="1"/>
    <x v="0"/>
    <d v="2017-08-12T00:00:00"/>
    <n v="4"/>
    <s v="Shipped"/>
    <n v="2"/>
    <n v="749"/>
  </r>
  <r>
    <n v="521982"/>
    <n v="785432"/>
    <x v="0"/>
    <n v="225"/>
    <x v="266"/>
    <x v="266"/>
    <x v="266"/>
    <x v="127"/>
    <x v="1"/>
    <x v="0"/>
    <d v="2017-08-12T00:00:00"/>
    <n v="4"/>
    <s v="Shipped"/>
    <n v="2"/>
    <n v="749"/>
  </r>
  <r>
    <n v="943720"/>
    <n v="152689"/>
    <x v="1"/>
    <n v="985"/>
    <x v="267"/>
    <x v="267"/>
    <x v="267"/>
    <x v="128"/>
    <x v="1"/>
    <x v="0"/>
    <d v="2017-08-12T00:00:00"/>
    <n v="5"/>
    <s v="Shipped"/>
    <n v="2"/>
    <n v="841"/>
  </r>
  <r>
    <n v="636547"/>
    <n v="985245"/>
    <x v="2"/>
    <n v="138"/>
    <x v="268"/>
    <x v="268"/>
    <x v="268"/>
    <x v="128"/>
    <x v="1"/>
    <x v="0"/>
    <d v="2017-08-11T00:00:00"/>
    <n v="4"/>
    <s v="Shipped"/>
    <n v="2"/>
    <n v="974"/>
  </r>
  <r>
    <n v="409179"/>
    <n v="785432"/>
    <x v="0"/>
    <n v="925"/>
    <x v="269"/>
    <x v="269"/>
    <x v="269"/>
    <x v="129"/>
    <x v="1"/>
    <x v="0"/>
    <d v="2017-08-10T00:00:00"/>
    <n v="5"/>
    <s v="Shipped"/>
    <n v="2"/>
    <n v="749"/>
  </r>
  <r>
    <n v="913978"/>
    <n v="985245"/>
    <x v="2"/>
    <n v="672"/>
    <x v="270"/>
    <x v="270"/>
    <x v="270"/>
    <x v="129"/>
    <x v="1"/>
    <x v="0"/>
    <d v="2017-08-09T00:00:00"/>
    <n v="4"/>
    <s v="Shipped"/>
    <n v="2"/>
    <n v="974"/>
  </r>
  <r>
    <n v="694664"/>
    <n v="785432"/>
    <x v="0"/>
    <n v="118"/>
    <x v="271"/>
    <x v="271"/>
    <x v="271"/>
    <x v="130"/>
    <x v="1"/>
    <x v="0"/>
    <d v="2017-08-09T00:00:00"/>
    <n v="5"/>
    <s v="Shipped"/>
    <n v="2"/>
    <n v="749"/>
  </r>
  <r>
    <n v="219735"/>
    <n v="325698"/>
    <x v="3"/>
    <n v="995"/>
    <x v="272"/>
    <x v="272"/>
    <x v="272"/>
    <x v="131"/>
    <x v="1"/>
    <x v="0"/>
    <d v="2017-08-08T00:00:00"/>
    <n v="2"/>
    <s v="Shipped"/>
    <n v="2"/>
    <n v="1162"/>
  </r>
  <r>
    <n v="288061"/>
    <n v="985245"/>
    <x v="2"/>
    <n v="371"/>
    <x v="273"/>
    <x v="273"/>
    <x v="273"/>
    <x v="130"/>
    <x v="1"/>
    <x v="0"/>
    <d v="2017-08-08T00:00:00"/>
    <n v="4"/>
    <s v="Shipped"/>
    <n v="2"/>
    <n v="974"/>
  </r>
  <r>
    <n v="904199"/>
    <n v="452584"/>
    <x v="4"/>
    <n v="834"/>
    <x v="274"/>
    <x v="274"/>
    <x v="274"/>
    <x v="129"/>
    <x v="1"/>
    <x v="0"/>
    <d v="2017-08-07T00:00:00"/>
    <n v="2"/>
    <s v="Shipped"/>
    <n v="2"/>
    <n v="258"/>
  </r>
  <r>
    <n v="991596"/>
    <n v="325698"/>
    <x v="3"/>
    <n v="249"/>
    <x v="275"/>
    <x v="275"/>
    <x v="275"/>
    <x v="129"/>
    <x v="1"/>
    <x v="0"/>
    <d v="2017-08-07T00:00:00"/>
    <n v="2"/>
    <s v="Shipped"/>
    <n v="2"/>
    <n v="1162"/>
  </r>
  <r>
    <n v="301044"/>
    <n v="985245"/>
    <x v="2"/>
    <n v="190"/>
    <x v="276"/>
    <x v="276"/>
    <x v="276"/>
    <x v="132"/>
    <x v="1"/>
    <x v="0"/>
    <d v="2017-08-07T00:00:00"/>
    <n v="4"/>
    <s v="Shipped"/>
    <n v="2"/>
    <n v="974"/>
  </r>
  <r>
    <n v="404927"/>
    <n v="985245"/>
    <x v="2"/>
    <n v="721"/>
    <x v="115"/>
    <x v="115"/>
    <x v="115"/>
    <x v="132"/>
    <x v="1"/>
    <x v="0"/>
    <d v="2017-08-07T00:00:00"/>
    <n v="4"/>
    <s v="Shipped"/>
    <n v="2"/>
    <n v="974"/>
  </r>
  <r>
    <n v="543788"/>
    <n v="152689"/>
    <x v="1"/>
    <n v="231"/>
    <x v="277"/>
    <x v="277"/>
    <x v="277"/>
    <x v="133"/>
    <x v="1"/>
    <x v="0"/>
    <d v="2017-08-07T00:00:00"/>
    <n v="5"/>
    <s v="Shipped"/>
    <n v="2"/>
    <n v="841"/>
  </r>
  <r>
    <n v="670979"/>
    <n v="452584"/>
    <x v="4"/>
    <n v="907"/>
    <x v="119"/>
    <x v="119"/>
    <x v="119"/>
    <x v="130"/>
    <x v="1"/>
    <x v="0"/>
    <d v="2017-08-06T00:00:00"/>
    <n v="2"/>
    <s v="Shipped"/>
    <n v="2"/>
    <n v="258"/>
  </r>
  <r>
    <n v="475400"/>
    <n v="325698"/>
    <x v="3"/>
    <n v="748"/>
    <x v="278"/>
    <x v="278"/>
    <x v="278"/>
    <x v="132"/>
    <x v="1"/>
    <x v="0"/>
    <d v="2017-08-06T00:00:00"/>
    <n v="3"/>
    <s v="Shipped"/>
    <n v="2"/>
    <n v="1162"/>
  </r>
  <r>
    <n v="713112"/>
    <n v="985245"/>
    <x v="2"/>
    <n v="982"/>
    <x v="279"/>
    <x v="279"/>
    <x v="279"/>
    <x v="132"/>
    <x v="1"/>
    <x v="0"/>
    <d v="2017-08-06T00:00:00"/>
    <n v="3"/>
    <s v="Shipped"/>
    <n v="2"/>
    <n v="974"/>
  </r>
  <r>
    <n v="193234"/>
    <n v="985245"/>
    <x v="2"/>
    <n v="458"/>
    <x v="280"/>
    <x v="280"/>
    <x v="280"/>
    <x v="133"/>
    <x v="1"/>
    <x v="0"/>
    <d v="2017-08-06T00:00:00"/>
    <n v="4"/>
    <s v="Shipped"/>
    <n v="2"/>
    <n v="974"/>
  </r>
  <r>
    <n v="641426"/>
    <n v="152689"/>
    <x v="1"/>
    <n v="52"/>
    <x v="281"/>
    <x v="281"/>
    <x v="281"/>
    <x v="134"/>
    <x v="1"/>
    <x v="0"/>
    <d v="2017-08-06T00:00:00"/>
    <n v="5"/>
    <s v="Shipped"/>
    <n v="2"/>
    <n v="841"/>
  </r>
  <r>
    <n v="344460"/>
    <n v="452584"/>
    <x v="4"/>
    <n v="768"/>
    <x v="106"/>
    <x v="106"/>
    <x v="106"/>
    <x v="132"/>
    <x v="1"/>
    <x v="0"/>
    <d v="2017-08-05T00:00:00"/>
    <n v="2"/>
    <s v="Shipped"/>
    <n v="2"/>
    <n v="258"/>
  </r>
  <r>
    <n v="301493"/>
    <n v="325698"/>
    <x v="3"/>
    <n v="116"/>
    <x v="282"/>
    <x v="282"/>
    <x v="282"/>
    <x v="132"/>
    <x v="1"/>
    <x v="0"/>
    <d v="2017-08-05T00:00:00"/>
    <n v="2"/>
    <s v="Shipped"/>
    <n v="2"/>
    <n v="1162"/>
  </r>
  <r>
    <n v="783948"/>
    <n v="325698"/>
    <x v="3"/>
    <n v="697"/>
    <x v="253"/>
    <x v="253"/>
    <x v="253"/>
    <x v="134"/>
    <x v="1"/>
    <x v="0"/>
    <d v="2017-08-03T00:00:00"/>
    <n v="2"/>
    <s v="Shipped"/>
    <n v="2"/>
    <n v="1162"/>
  </r>
  <r>
    <n v="413383"/>
    <n v="152689"/>
    <x v="1"/>
    <n v="936"/>
    <x v="124"/>
    <x v="124"/>
    <x v="124"/>
    <x v="214"/>
    <x v="2"/>
    <x v="0"/>
    <d v="2018-01-05T00:00:00"/>
    <n v="5"/>
    <s v="Shipped"/>
    <n v="2"/>
    <n v="841"/>
  </r>
  <r>
    <n v="751142"/>
    <n v="985245"/>
    <x v="2"/>
    <n v="987"/>
    <x v="339"/>
    <x v="339"/>
    <x v="339"/>
    <x v="214"/>
    <x v="2"/>
    <x v="0"/>
    <d v="2018-01-04T00:00:00"/>
    <n v="4"/>
    <s v="Shipped"/>
    <n v="2"/>
    <n v="974"/>
  </r>
  <r>
    <n v="876056"/>
    <n v="985245"/>
    <x v="2"/>
    <n v="270"/>
    <x v="403"/>
    <x v="403"/>
    <x v="403"/>
    <x v="215"/>
    <x v="2"/>
    <x v="0"/>
    <d v="2018-01-03T00:00:00"/>
    <n v="4"/>
    <s v="Shipped"/>
    <n v="2"/>
    <n v="974"/>
  </r>
  <r>
    <n v="548247"/>
    <n v="985245"/>
    <x v="2"/>
    <n v="925"/>
    <x v="269"/>
    <x v="269"/>
    <x v="269"/>
    <x v="215"/>
    <x v="2"/>
    <x v="0"/>
    <d v="2018-01-03T00:00:00"/>
    <n v="4"/>
    <s v="Shipped"/>
    <n v="2"/>
    <n v="974"/>
  </r>
  <r>
    <n v="626350"/>
    <n v="152689"/>
    <x v="1"/>
    <n v="974"/>
    <x v="404"/>
    <x v="404"/>
    <x v="404"/>
    <x v="216"/>
    <x v="2"/>
    <x v="0"/>
    <d v="2018-01-03T00:00:00"/>
    <n v="5"/>
    <s v="Shipped"/>
    <n v="2"/>
    <n v="841"/>
  </r>
  <r>
    <n v="200181"/>
    <n v="325698"/>
    <x v="3"/>
    <n v="454"/>
    <x v="405"/>
    <x v="405"/>
    <x v="405"/>
    <x v="215"/>
    <x v="2"/>
    <x v="0"/>
    <d v="2018-01-02T00:00:00"/>
    <n v="3"/>
    <s v="Shipped"/>
    <n v="2"/>
    <n v="1162"/>
  </r>
  <r>
    <n v="711368"/>
    <n v="152689"/>
    <x v="1"/>
    <n v="484"/>
    <x v="406"/>
    <x v="406"/>
    <x v="406"/>
    <x v="217"/>
    <x v="2"/>
    <x v="0"/>
    <d v="2018-01-02T00:00:00"/>
    <n v="5"/>
    <s v="Shipped"/>
    <n v="2"/>
    <n v="841"/>
  </r>
  <r>
    <n v="958419"/>
    <n v="325698"/>
    <x v="3"/>
    <n v="269"/>
    <x v="407"/>
    <x v="407"/>
    <x v="407"/>
    <x v="216"/>
    <x v="2"/>
    <x v="0"/>
    <d v="2018-01-01T00:00:00"/>
    <n v="3"/>
    <s v="Shipped"/>
    <n v="2"/>
    <n v="1162"/>
  </r>
  <r>
    <n v="808349"/>
    <n v="985245"/>
    <x v="2"/>
    <n v="396"/>
    <x v="408"/>
    <x v="408"/>
    <x v="408"/>
    <x v="216"/>
    <x v="2"/>
    <x v="0"/>
    <d v="2018-01-01T00:00:00"/>
    <n v="3"/>
    <s v="Shipped"/>
    <n v="2"/>
    <n v="974"/>
  </r>
  <r>
    <n v="392582"/>
    <n v="985245"/>
    <x v="2"/>
    <n v="121"/>
    <x v="409"/>
    <x v="409"/>
    <x v="409"/>
    <x v="217"/>
    <x v="2"/>
    <x v="0"/>
    <d v="2018-01-01T00:00:00"/>
    <n v="4"/>
    <s v="Shipped"/>
    <n v="2"/>
    <n v="974"/>
  </r>
  <r>
    <n v="415147"/>
    <n v="152689"/>
    <x v="1"/>
    <n v="373"/>
    <x v="371"/>
    <x v="371"/>
    <x v="371"/>
    <x v="218"/>
    <x v="2"/>
    <x v="0"/>
    <d v="2018-01-01T00:00:00"/>
    <n v="5"/>
    <s v="Shipped"/>
    <n v="2"/>
    <n v="841"/>
  </r>
  <r>
    <n v="656789"/>
    <n v="325698"/>
    <x v="3"/>
    <n v="118"/>
    <x v="271"/>
    <x v="271"/>
    <x v="271"/>
    <x v="217"/>
    <x v="2"/>
    <x v="0"/>
    <d v="2017-12-30T00:00:00"/>
    <n v="2"/>
    <s v="Shipped"/>
    <n v="2"/>
    <n v="1162"/>
  </r>
  <r>
    <n v="247229"/>
    <n v="325698"/>
    <x v="3"/>
    <n v="137"/>
    <x v="293"/>
    <x v="293"/>
    <x v="293"/>
    <x v="218"/>
    <x v="2"/>
    <x v="0"/>
    <d v="2017-12-30T00:00:00"/>
    <n v="3"/>
    <s v="Shipped"/>
    <n v="2"/>
    <n v="1162"/>
  </r>
  <r>
    <n v="532184"/>
    <n v="985245"/>
    <x v="2"/>
    <n v="574"/>
    <x v="410"/>
    <x v="410"/>
    <x v="410"/>
    <x v="219"/>
    <x v="2"/>
    <x v="0"/>
    <d v="2017-12-30T00:00:00"/>
    <n v="4"/>
    <s v="Shipped"/>
    <n v="2"/>
    <n v="974"/>
  </r>
  <r>
    <n v="412714"/>
    <n v="325698"/>
    <x v="3"/>
    <n v="541"/>
    <x v="411"/>
    <x v="411"/>
    <x v="411"/>
    <x v="218"/>
    <x v="2"/>
    <x v="0"/>
    <d v="2017-12-29T00:00:00"/>
    <n v="2"/>
    <s v="Shipped"/>
    <n v="2"/>
    <n v="1162"/>
  </r>
  <r>
    <n v="771432"/>
    <n v="325698"/>
    <x v="3"/>
    <n v="932"/>
    <x v="412"/>
    <x v="412"/>
    <x v="412"/>
    <x v="218"/>
    <x v="2"/>
    <x v="0"/>
    <d v="2017-12-29T00:00:00"/>
    <n v="2"/>
    <s v="Shipped"/>
    <n v="2"/>
    <n v="1162"/>
  </r>
  <r>
    <n v="363695"/>
    <n v="785432"/>
    <x v="0"/>
    <n v="172"/>
    <x v="314"/>
    <x v="314"/>
    <x v="314"/>
    <x v="220"/>
    <x v="2"/>
    <x v="0"/>
    <d v="2017-12-29T00:00:00"/>
    <n v="5"/>
    <s v="Shipped"/>
    <n v="2"/>
    <n v="749"/>
  </r>
  <r>
    <n v="395821"/>
    <n v="452584"/>
    <x v="4"/>
    <n v="647"/>
    <x v="72"/>
    <x v="72"/>
    <x v="72"/>
    <x v="219"/>
    <x v="2"/>
    <x v="0"/>
    <d v="2017-12-28T00:00:00"/>
    <n v="2"/>
    <s v="Shipped"/>
    <n v="2"/>
    <n v="258"/>
  </r>
  <r>
    <n v="234191"/>
    <n v="325698"/>
    <x v="3"/>
    <n v="660"/>
    <x v="413"/>
    <x v="413"/>
    <x v="413"/>
    <x v="219"/>
    <x v="2"/>
    <x v="0"/>
    <d v="2017-12-28T00:00:00"/>
    <n v="2"/>
    <s v="Shipped"/>
    <n v="2"/>
    <n v="1162"/>
  </r>
  <r>
    <n v="584039"/>
    <n v="325698"/>
    <x v="3"/>
    <n v="907"/>
    <x v="119"/>
    <x v="119"/>
    <x v="119"/>
    <x v="219"/>
    <x v="2"/>
    <x v="0"/>
    <d v="2017-12-28T00:00:00"/>
    <n v="2"/>
    <s v="Shipped"/>
    <n v="2"/>
    <n v="1162"/>
  </r>
  <r>
    <n v="463601"/>
    <n v="325698"/>
    <x v="3"/>
    <n v="429"/>
    <x v="414"/>
    <x v="414"/>
    <x v="414"/>
    <x v="219"/>
    <x v="2"/>
    <x v="0"/>
    <d v="2017-12-28T00:00:00"/>
    <n v="2"/>
    <s v="Shipped"/>
    <n v="2"/>
    <n v="1162"/>
  </r>
  <r>
    <n v="826310"/>
    <n v="325698"/>
    <x v="3"/>
    <n v="645"/>
    <x v="415"/>
    <x v="415"/>
    <x v="415"/>
    <x v="219"/>
    <x v="2"/>
    <x v="0"/>
    <d v="2017-12-28T00:00:00"/>
    <n v="2"/>
    <s v="Shipped"/>
    <n v="2"/>
    <n v="1162"/>
  </r>
  <r>
    <n v="942932"/>
    <n v="985245"/>
    <x v="2"/>
    <n v="260"/>
    <x v="391"/>
    <x v="391"/>
    <x v="391"/>
    <x v="220"/>
    <x v="2"/>
    <x v="0"/>
    <d v="2017-12-27T00:00:00"/>
    <n v="3"/>
    <s v="Shipped"/>
    <n v="2"/>
    <n v="974"/>
  </r>
  <r>
    <n v="661123"/>
    <n v="985245"/>
    <x v="2"/>
    <n v="847"/>
    <x v="416"/>
    <x v="416"/>
    <x v="416"/>
    <x v="220"/>
    <x v="2"/>
    <x v="0"/>
    <d v="2017-12-27T00:00:00"/>
    <n v="3"/>
    <s v="Shipped"/>
    <n v="2"/>
    <n v="974"/>
  </r>
  <r>
    <n v="325363"/>
    <n v="985245"/>
    <x v="2"/>
    <n v="881"/>
    <x v="417"/>
    <x v="417"/>
    <x v="417"/>
    <x v="221"/>
    <x v="2"/>
    <x v="0"/>
    <d v="2017-12-27T00:00:00"/>
    <n v="4"/>
    <s v="Shipped"/>
    <n v="2"/>
    <n v="974"/>
  </r>
  <r>
    <n v="510867"/>
    <n v="985245"/>
    <x v="2"/>
    <n v="183"/>
    <x v="337"/>
    <x v="337"/>
    <x v="337"/>
    <x v="221"/>
    <x v="2"/>
    <x v="0"/>
    <d v="2017-12-27T00:00:00"/>
    <n v="4"/>
    <s v="Shipped"/>
    <n v="2"/>
    <n v="974"/>
  </r>
  <r>
    <n v="528961"/>
    <n v="325698"/>
    <x v="3"/>
    <n v="386"/>
    <x v="418"/>
    <x v="418"/>
    <x v="418"/>
    <x v="221"/>
    <x v="2"/>
    <x v="0"/>
    <d v="2017-12-26T00:00:00"/>
    <n v="3"/>
    <s v="Shipped"/>
    <n v="2"/>
    <n v="1162"/>
  </r>
  <r>
    <n v="245351"/>
    <n v="985245"/>
    <x v="2"/>
    <n v="905"/>
    <x v="419"/>
    <x v="419"/>
    <x v="419"/>
    <x v="222"/>
    <x v="2"/>
    <x v="0"/>
    <d v="2017-12-26T00:00:00"/>
    <n v="4"/>
    <s v="Shipped"/>
    <n v="2"/>
    <n v="974"/>
  </r>
  <r>
    <n v="192645"/>
    <n v="325698"/>
    <x v="3"/>
    <n v="810"/>
    <x v="420"/>
    <x v="420"/>
    <x v="420"/>
    <x v="221"/>
    <x v="2"/>
    <x v="0"/>
    <d v="2017-12-25T00:00:00"/>
    <n v="2"/>
    <s v="Shipped"/>
    <n v="2"/>
    <n v="1162"/>
  </r>
  <r>
    <n v="742364"/>
    <n v="452584"/>
    <x v="4"/>
    <n v="298"/>
    <x v="161"/>
    <x v="161"/>
    <x v="161"/>
    <x v="222"/>
    <x v="2"/>
    <x v="0"/>
    <d v="2017-12-24T00:00:00"/>
    <n v="2"/>
    <s v="Shipped"/>
    <n v="2"/>
    <n v="258"/>
  </r>
  <r>
    <n v="515027"/>
    <n v="152689"/>
    <x v="1"/>
    <n v="151"/>
    <x v="202"/>
    <x v="202"/>
    <x v="202"/>
    <x v="223"/>
    <x v="2"/>
    <x v="0"/>
    <d v="2017-12-24T00:00:00"/>
    <n v="5"/>
    <s v="Shipped"/>
    <n v="2"/>
    <n v="841"/>
  </r>
  <r>
    <n v="481884"/>
    <n v="325698"/>
    <x v="3"/>
    <n v="289"/>
    <x v="421"/>
    <x v="421"/>
    <x v="421"/>
    <x v="224"/>
    <x v="2"/>
    <x v="0"/>
    <d v="2017-12-23T00:00:00"/>
    <n v="2"/>
    <s v="Shipped"/>
    <n v="2"/>
    <n v="1162"/>
  </r>
  <r>
    <n v="843491"/>
    <n v="325698"/>
    <x v="3"/>
    <n v="206"/>
    <x v="172"/>
    <x v="172"/>
    <x v="172"/>
    <x v="224"/>
    <x v="2"/>
    <x v="0"/>
    <d v="2017-12-23T00:00:00"/>
    <n v="2"/>
    <s v="Shipped"/>
    <n v="2"/>
    <n v="1162"/>
  </r>
  <r>
    <n v="141948"/>
    <n v="985245"/>
    <x v="2"/>
    <n v="874"/>
    <x v="422"/>
    <x v="422"/>
    <x v="422"/>
    <x v="223"/>
    <x v="2"/>
    <x v="0"/>
    <d v="2017-12-23T00:00:00"/>
    <n v="4"/>
    <s v="Shipped"/>
    <n v="2"/>
    <n v="974"/>
  </r>
  <r>
    <n v="887683"/>
    <n v="985245"/>
    <x v="2"/>
    <n v="109"/>
    <x v="423"/>
    <x v="423"/>
    <x v="423"/>
    <x v="223"/>
    <x v="2"/>
    <x v="0"/>
    <d v="2017-12-23T00:00:00"/>
    <n v="4"/>
    <s v="Shipped"/>
    <n v="2"/>
    <n v="974"/>
  </r>
  <r>
    <n v="709704"/>
    <n v="985245"/>
    <x v="2"/>
    <n v="879"/>
    <x v="424"/>
    <x v="424"/>
    <x v="424"/>
    <x v="225"/>
    <x v="2"/>
    <x v="0"/>
    <d v="2017-12-22T00:00:00"/>
    <n v="4"/>
    <s v="Shipped"/>
    <n v="2"/>
    <n v="974"/>
  </r>
  <r>
    <n v="241322"/>
    <n v="985245"/>
    <x v="2"/>
    <n v="167"/>
    <x v="425"/>
    <x v="425"/>
    <x v="425"/>
    <x v="225"/>
    <x v="2"/>
    <x v="0"/>
    <d v="2017-12-22T00:00:00"/>
    <n v="4"/>
    <s v="Shipped"/>
    <n v="2"/>
    <n v="974"/>
  </r>
  <r>
    <n v="814674"/>
    <n v="152689"/>
    <x v="1"/>
    <n v="768"/>
    <x v="106"/>
    <x v="106"/>
    <x v="106"/>
    <x v="226"/>
    <x v="2"/>
    <x v="0"/>
    <d v="2017-12-21T00:00:00"/>
    <n v="5"/>
    <s v="Shipped"/>
    <n v="2"/>
    <n v="841"/>
  </r>
  <r>
    <n v="336048"/>
    <n v="152689"/>
    <x v="1"/>
    <n v="762"/>
    <x v="140"/>
    <x v="140"/>
    <x v="140"/>
    <x v="227"/>
    <x v="2"/>
    <x v="0"/>
    <d v="2017-12-20T00:00:00"/>
    <n v="5"/>
    <s v="Shipped"/>
    <n v="2"/>
    <n v="841"/>
  </r>
  <r>
    <n v="701509"/>
    <n v="152689"/>
    <x v="1"/>
    <n v="919"/>
    <x v="426"/>
    <x v="426"/>
    <x v="426"/>
    <x v="227"/>
    <x v="2"/>
    <x v="0"/>
    <d v="2017-12-20T00:00:00"/>
    <n v="5"/>
    <s v="Shipped"/>
    <n v="2"/>
    <n v="841"/>
  </r>
  <r>
    <n v="576307"/>
    <n v="152689"/>
    <x v="1"/>
    <n v="294"/>
    <x v="252"/>
    <x v="252"/>
    <x v="252"/>
    <x v="227"/>
    <x v="2"/>
    <x v="0"/>
    <d v="2017-12-20T00:00:00"/>
    <n v="5"/>
    <s v="Shipped"/>
    <n v="2"/>
    <n v="841"/>
  </r>
  <r>
    <n v="344339"/>
    <n v="152689"/>
    <x v="1"/>
    <n v="877"/>
    <x v="427"/>
    <x v="427"/>
    <x v="427"/>
    <x v="228"/>
    <x v="2"/>
    <x v="0"/>
    <d v="2017-12-20T00:00:00"/>
    <n v="6"/>
    <s v="Shipped"/>
    <n v="2"/>
    <n v="841"/>
  </r>
  <r>
    <n v="881420"/>
    <n v="985245"/>
    <x v="2"/>
    <n v="65"/>
    <x v="428"/>
    <x v="428"/>
    <x v="428"/>
    <x v="227"/>
    <x v="2"/>
    <x v="0"/>
    <d v="2017-12-19T00:00:00"/>
    <n v="4"/>
    <s v="Shipped"/>
    <n v="2"/>
    <n v="974"/>
  </r>
  <r>
    <n v="451231"/>
    <n v="325698"/>
    <x v="3"/>
    <n v="62"/>
    <x v="429"/>
    <x v="429"/>
    <x v="429"/>
    <x v="226"/>
    <x v="2"/>
    <x v="0"/>
    <d v="2017-12-18T00:00:00"/>
    <n v="2"/>
    <s v="Shipped"/>
    <n v="2"/>
    <n v="1162"/>
  </r>
  <r>
    <n v="108434"/>
    <n v="152689"/>
    <x v="1"/>
    <n v="649"/>
    <x v="430"/>
    <x v="430"/>
    <x v="430"/>
    <x v="229"/>
    <x v="2"/>
    <x v="0"/>
    <d v="2017-12-18T00:00:00"/>
    <n v="5"/>
    <s v="Shipped"/>
    <n v="2"/>
    <n v="841"/>
  </r>
  <r>
    <n v="449832"/>
    <n v="785432"/>
    <x v="0"/>
    <n v="570"/>
    <x v="254"/>
    <x v="254"/>
    <x v="254"/>
    <x v="230"/>
    <x v="2"/>
    <x v="0"/>
    <d v="2017-12-17T00:00:00"/>
    <n v="5"/>
    <s v="Shipped"/>
    <n v="2"/>
    <n v="749"/>
  </r>
  <r>
    <n v="890442"/>
    <n v="785432"/>
    <x v="0"/>
    <n v="116"/>
    <x v="282"/>
    <x v="282"/>
    <x v="282"/>
    <x v="231"/>
    <x v="2"/>
    <x v="0"/>
    <d v="2017-12-16T00:00:00"/>
    <n v="5"/>
    <s v="Shipped"/>
    <n v="2"/>
    <n v="749"/>
  </r>
  <r>
    <n v="331556"/>
    <n v="985245"/>
    <x v="2"/>
    <n v="414"/>
    <x v="431"/>
    <x v="431"/>
    <x v="431"/>
    <x v="231"/>
    <x v="2"/>
    <x v="0"/>
    <d v="2017-12-15T00:00:00"/>
    <n v="4"/>
    <s v="Shipped"/>
    <n v="2"/>
    <n v="974"/>
  </r>
  <r>
    <n v="681122"/>
    <n v="152689"/>
    <x v="1"/>
    <n v="802"/>
    <x v="432"/>
    <x v="432"/>
    <x v="432"/>
    <x v="232"/>
    <x v="2"/>
    <x v="0"/>
    <d v="2017-12-15T00:00:00"/>
    <n v="5"/>
    <s v="Shipped"/>
    <n v="2"/>
    <n v="841"/>
  </r>
  <r>
    <n v="231255"/>
    <n v="985245"/>
    <x v="2"/>
    <n v="811"/>
    <x v="433"/>
    <x v="433"/>
    <x v="433"/>
    <x v="231"/>
    <x v="2"/>
    <x v="0"/>
    <d v="2017-12-14T00:00:00"/>
    <n v="3"/>
    <s v="Shipped"/>
    <n v="2"/>
    <n v="974"/>
  </r>
  <r>
    <n v="746823"/>
    <n v="985245"/>
    <x v="2"/>
    <n v="329"/>
    <x v="51"/>
    <x v="51"/>
    <x v="51"/>
    <x v="232"/>
    <x v="2"/>
    <x v="0"/>
    <d v="2017-12-14T00:00:00"/>
    <n v="4"/>
    <s v="Shipped"/>
    <n v="2"/>
    <n v="974"/>
  </r>
  <r>
    <n v="451315"/>
    <n v="325698"/>
    <x v="3"/>
    <n v="828"/>
    <x v="434"/>
    <x v="434"/>
    <x v="434"/>
    <x v="231"/>
    <x v="2"/>
    <x v="0"/>
    <d v="2017-12-13T00:00:00"/>
    <n v="2"/>
    <s v="Shipped"/>
    <n v="2"/>
    <n v="1162"/>
  </r>
  <r>
    <n v="204675"/>
    <n v="152689"/>
    <x v="1"/>
    <n v="484"/>
    <x v="406"/>
    <x v="406"/>
    <x v="406"/>
    <x v="233"/>
    <x v="2"/>
    <x v="0"/>
    <d v="2017-12-13T00:00:00"/>
    <n v="5"/>
    <s v="Shipped"/>
    <n v="2"/>
    <n v="841"/>
  </r>
  <r>
    <n v="144951"/>
    <n v="452584"/>
    <x v="4"/>
    <n v="716"/>
    <x v="435"/>
    <x v="435"/>
    <x v="435"/>
    <x v="234"/>
    <x v="2"/>
    <x v="0"/>
    <d v="2017-12-11T00:00:00"/>
    <n v="2"/>
    <s v="Shipped"/>
    <n v="2"/>
    <n v="258"/>
  </r>
  <r>
    <n v="567318"/>
    <n v="325698"/>
    <x v="3"/>
    <n v="291"/>
    <x v="336"/>
    <x v="336"/>
    <x v="336"/>
    <x v="234"/>
    <x v="2"/>
    <x v="0"/>
    <d v="2017-12-11T00:00:00"/>
    <n v="2"/>
    <s v="Shipped"/>
    <n v="2"/>
    <n v="1162"/>
  </r>
  <r>
    <n v="127517"/>
    <n v="325698"/>
    <x v="3"/>
    <n v="264"/>
    <x v="322"/>
    <x v="322"/>
    <x v="322"/>
    <x v="234"/>
    <x v="2"/>
    <x v="0"/>
    <d v="2017-12-11T00:00:00"/>
    <n v="2"/>
    <s v="Shipped"/>
    <n v="2"/>
    <n v="1162"/>
  </r>
  <r>
    <n v="439440"/>
    <n v="452584"/>
    <x v="4"/>
    <n v="199"/>
    <x v="218"/>
    <x v="218"/>
    <x v="218"/>
    <x v="233"/>
    <x v="2"/>
    <x v="0"/>
    <d v="2017-12-10T00:00:00"/>
    <n v="2"/>
    <s v="Shipped"/>
    <n v="2"/>
    <n v="258"/>
  </r>
  <r>
    <n v="258897"/>
    <n v="325698"/>
    <x v="3"/>
    <n v="468"/>
    <x v="436"/>
    <x v="436"/>
    <x v="436"/>
    <x v="233"/>
    <x v="2"/>
    <x v="0"/>
    <d v="2017-12-10T00:00:00"/>
    <n v="2"/>
    <s v="Shipped"/>
    <n v="2"/>
    <n v="1162"/>
  </r>
  <r>
    <n v="962834"/>
    <n v="985245"/>
    <x v="2"/>
    <n v="164"/>
    <x v="437"/>
    <x v="437"/>
    <x v="437"/>
    <x v="235"/>
    <x v="2"/>
    <x v="0"/>
    <d v="2017-12-10T00:00:00"/>
    <n v="4"/>
    <s v="Shipped"/>
    <n v="2"/>
    <n v="974"/>
  </r>
  <r>
    <n v="409682"/>
    <n v="152689"/>
    <x v="1"/>
    <n v="371"/>
    <x v="273"/>
    <x v="273"/>
    <x v="273"/>
    <x v="236"/>
    <x v="2"/>
    <x v="0"/>
    <d v="2017-12-09T00:00:00"/>
    <n v="5"/>
    <s v="Shipped"/>
    <n v="2"/>
    <n v="841"/>
  </r>
  <r>
    <n v="769928"/>
    <n v="325698"/>
    <x v="3"/>
    <n v="532"/>
    <x v="438"/>
    <x v="438"/>
    <x v="438"/>
    <x v="235"/>
    <x v="2"/>
    <x v="0"/>
    <d v="2017-12-08T00:00:00"/>
    <n v="2"/>
    <s v="Shipped"/>
    <n v="2"/>
    <n v="1162"/>
  </r>
  <r>
    <n v="264008"/>
    <n v="785432"/>
    <x v="0"/>
    <n v="454"/>
    <x v="405"/>
    <x v="405"/>
    <x v="405"/>
    <x v="236"/>
    <x v="2"/>
    <x v="0"/>
    <d v="2017-12-08T00:00:00"/>
    <n v="4"/>
    <s v="Shipped"/>
    <n v="2"/>
    <n v="749"/>
  </r>
  <r>
    <n v="851540"/>
    <n v="325698"/>
    <x v="3"/>
    <n v="283"/>
    <x v="439"/>
    <x v="439"/>
    <x v="439"/>
    <x v="236"/>
    <x v="2"/>
    <x v="0"/>
    <d v="2017-12-07T00:00:00"/>
    <n v="3"/>
    <s v="Shipped"/>
    <n v="2"/>
    <n v="1162"/>
  </r>
  <r>
    <n v="939071"/>
    <n v="785432"/>
    <x v="0"/>
    <n v="801"/>
    <x v="388"/>
    <x v="388"/>
    <x v="388"/>
    <x v="237"/>
    <x v="2"/>
    <x v="0"/>
    <d v="2017-12-07T00:00:00"/>
    <n v="5"/>
    <s v="Shipped"/>
    <n v="2"/>
    <n v="749"/>
  </r>
  <r>
    <n v="280732"/>
    <n v="985245"/>
    <x v="2"/>
    <n v="388"/>
    <x v="200"/>
    <x v="200"/>
    <x v="200"/>
    <x v="237"/>
    <x v="2"/>
    <x v="0"/>
    <d v="2017-12-06T00:00:00"/>
    <n v="4"/>
    <s v="Shipped"/>
    <n v="2"/>
    <n v="974"/>
  </r>
  <r>
    <n v="756135"/>
    <n v="785432"/>
    <x v="0"/>
    <n v="867"/>
    <x v="50"/>
    <x v="50"/>
    <x v="50"/>
    <x v="238"/>
    <x v="2"/>
    <x v="0"/>
    <d v="2017-12-06T00:00:00"/>
    <n v="5"/>
    <s v="Shipped"/>
    <n v="2"/>
    <n v="749"/>
  </r>
  <r>
    <n v="871605"/>
    <n v="152689"/>
    <x v="1"/>
    <n v="486"/>
    <x v="440"/>
    <x v="440"/>
    <x v="440"/>
    <x v="238"/>
    <x v="2"/>
    <x v="0"/>
    <d v="2017-12-06T00:00:00"/>
    <n v="5"/>
    <s v="Shipped"/>
    <n v="2"/>
    <n v="841"/>
  </r>
  <r>
    <n v="771452"/>
    <n v="325698"/>
    <x v="3"/>
    <n v="387"/>
    <x v="441"/>
    <x v="441"/>
    <x v="441"/>
    <x v="237"/>
    <x v="2"/>
    <x v="0"/>
    <d v="2017-12-05T00:00:00"/>
    <n v="3"/>
    <s v="Shipped"/>
    <n v="2"/>
    <n v="1162"/>
  </r>
  <r>
    <n v="392541"/>
    <n v="325698"/>
    <x v="3"/>
    <n v="181"/>
    <x v="442"/>
    <x v="442"/>
    <x v="442"/>
    <x v="238"/>
    <x v="2"/>
    <x v="0"/>
    <d v="2017-12-04T00:00:00"/>
    <n v="3"/>
    <s v="Shipped"/>
    <n v="2"/>
    <n v="1162"/>
  </r>
  <r>
    <n v="522454"/>
    <n v="452584"/>
    <x v="4"/>
    <n v="992"/>
    <x v="209"/>
    <x v="209"/>
    <x v="209"/>
    <x v="238"/>
    <x v="2"/>
    <x v="0"/>
    <d v="2017-12-03T00:00:00"/>
    <n v="2"/>
    <s v="Shipped"/>
    <n v="2"/>
    <n v="258"/>
  </r>
  <r>
    <n v="402665"/>
    <n v="325698"/>
    <x v="3"/>
    <n v="198"/>
    <x v="443"/>
    <x v="443"/>
    <x v="443"/>
    <x v="238"/>
    <x v="2"/>
    <x v="0"/>
    <d v="2017-12-03T00:00:00"/>
    <n v="2"/>
    <s v="Shipped"/>
    <n v="2"/>
    <n v="1162"/>
  </r>
  <r>
    <n v="474264"/>
    <n v="152689"/>
    <x v="1"/>
    <n v="466"/>
    <x v="239"/>
    <x v="239"/>
    <x v="239"/>
    <x v="239"/>
    <x v="2"/>
    <x v="1"/>
    <d v="2019-01-05T00:00:00"/>
    <n v="6"/>
    <s v="Shipped"/>
    <n v="1"/>
    <n v="841"/>
  </r>
  <r>
    <n v="478235"/>
    <n v="152689"/>
    <x v="1"/>
    <n v="524"/>
    <x v="444"/>
    <x v="444"/>
    <x v="444"/>
    <x v="240"/>
    <x v="2"/>
    <x v="1"/>
    <d v="2019-01-03T00:00:00"/>
    <n v="5"/>
    <s v="Shipped"/>
    <n v="1"/>
    <n v="841"/>
  </r>
  <r>
    <n v="641929"/>
    <n v="452584"/>
    <x v="4"/>
    <n v="710"/>
    <x v="342"/>
    <x v="342"/>
    <x v="342"/>
    <x v="241"/>
    <x v="2"/>
    <x v="1"/>
    <d v="2019-01-02T00:00:00"/>
    <n v="2"/>
    <s v="Shipped"/>
    <n v="1"/>
    <n v="258"/>
  </r>
  <r>
    <n v="684340"/>
    <n v="985245"/>
    <x v="2"/>
    <n v="868"/>
    <x v="445"/>
    <x v="445"/>
    <x v="445"/>
    <x v="239"/>
    <x v="2"/>
    <x v="1"/>
    <d v="2019-01-02T00:00:00"/>
    <n v="3"/>
    <s v="Shipped"/>
    <n v="1"/>
    <n v="974"/>
  </r>
  <r>
    <n v="278043"/>
    <n v="785432"/>
    <x v="0"/>
    <n v="497"/>
    <x v="227"/>
    <x v="227"/>
    <x v="227"/>
    <x v="240"/>
    <x v="2"/>
    <x v="1"/>
    <d v="2019-01-02T00:00:00"/>
    <n v="4"/>
    <s v="Shipped"/>
    <n v="1"/>
    <n v="749"/>
  </r>
  <r>
    <n v="786770"/>
    <n v="985245"/>
    <x v="2"/>
    <n v="343"/>
    <x v="352"/>
    <x v="352"/>
    <x v="352"/>
    <x v="242"/>
    <x v="2"/>
    <x v="1"/>
    <d v="2019-01-01T00:00:00"/>
    <n v="4"/>
    <s v="Shipped"/>
    <n v="1"/>
    <n v="974"/>
  </r>
  <r>
    <n v="589574"/>
    <n v="985245"/>
    <x v="2"/>
    <n v="369"/>
    <x v="446"/>
    <x v="446"/>
    <x v="446"/>
    <x v="242"/>
    <x v="2"/>
    <x v="1"/>
    <d v="2019-01-01T00:00:00"/>
    <n v="4"/>
    <s v="Shipped"/>
    <n v="1"/>
    <n v="974"/>
  </r>
  <r>
    <n v="487021"/>
    <n v="785432"/>
    <x v="0"/>
    <n v="895"/>
    <x v="96"/>
    <x v="96"/>
    <x v="96"/>
    <x v="242"/>
    <x v="2"/>
    <x v="1"/>
    <d v="2019-01-01T00:00:00"/>
    <n v="4"/>
    <s v="Shipped"/>
    <n v="1"/>
    <n v="749"/>
  </r>
  <r>
    <n v="397607"/>
    <n v="985245"/>
    <x v="2"/>
    <n v="642"/>
    <x v="169"/>
    <x v="169"/>
    <x v="169"/>
    <x v="242"/>
    <x v="2"/>
    <x v="1"/>
    <d v="2018-12-31T00:00:00"/>
    <n v="3"/>
    <s v="Shipped"/>
    <n v="1"/>
    <n v="974"/>
  </r>
  <r>
    <n v="219369"/>
    <n v="985245"/>
    <x v="2"/>
    <n v="83"/>
    <x v="251"/>
    <x v="251"/>
    <x v="251"/>
    <x v="243"/>
    <x v="2"/>
    <x v="1"/>
    <d v="2018-12-31T00:00:00"/>
    <n v="4"/>
    <s v="Shipped"/>
    <n v="1"/>
    <n v="974"/>
  </r>
  <r>
    <n v="602410"/>
    <n v="325698"/>
    <x v="3"/>
    <n v="65"/>
    <x v="428"/>
    <x v="428"/>
    <x v="428"/>
    <x v="242"/>
    <x v="2"/>
    <x v="1"/>
    <d v="2018-12-30T00:00:00"/>
    <n v="2"/>
    <s v="Shipped"/>
    <n v="1"/>
    <n v="1162"/>
  </r>
  <r>
    <n v="422605"/>
    <n v="325698"/>
    <x v="3"/>
    <n v="874"/>
    <x v="422"/>
    <x v="422"/>
    <x v="422"/>
    <x v="243"/>
    <x v="2"/>
    <x v="1"/>
    <d v="2018-12-30T00:00:00"/>
    <n v="3"/>
    <s v="Shipped"/>
    <n v="1"/>
    <n v="1162"/>
  </r>
  <r>
    <n v="715284"/>
    <n v="152689"/>
    <x v="1"/>
    <n v="889"/>
    <x v="447"/>
    <x v="447"/>
    <x v="447"/>
    <x v="244"/>
    <x v="2"/>
    <x v="1"/>
    <d v="2018-12-30T00:00:00"/>
    <n v="5"/>
    <s v="Shipped"/>
    <n v="1"/>
    <n v="841"/>
  </r>
  <r>
    <n v="871564"/>
    <n v="452584"/>
    <x v="4"/>
    <n v="551"/>
    <x v="260"/>
    <x v="260"/>
    <x v="260"/>
    <x v="243"/>
    <x v="2"/>
    <x v="1"/>
    <d v="2018-12-29T00:00:00"/>
    <n v="2"/>
    <s v="Shipped"/>
    <n v="1"/>
    <n v="258"/>
  </r>
  <r>
    <n v="872190"/>
    <n v="985245"/>
    <x v="2"/>
    <n v="213"/>
    <x v="147"/>
    <x v="147"/>
    <x v="147"/>
    <x v="244"/>
    <x v="2"/>
    <x v="1"/>
    <d v="2018-12-29T00:00:00"/>
    <n v="4"/>
    <s v="Shipped"/>
    <n v="1"/>
    <n v="974"/>
  </r>
  <r>
    <n v="573690"/>
    <n v="985245"/>
    <x v="2"/>
    <n v="760"/>
    <x v="448"/>
    <x v="448"/>
    <x v="448"/>
    <x v="244"/>
    <x v="2"/>
    <x v="1"/>
    <d v="2018-12-29T00:00:00"/>
    <n v="4"/>
    <s v="Shipped"/>
    <n v="1"/>
    <n v="974"/>
  </r>
  <r>
    <n v="156934"/>
    <n v="452584"/>
    <x v="4"/>
    <n v="602"/>
    <x v="449"/>
    <x v="449"/>
    <x v="449"/>
    <x v="245"/>
    <x v="2"/>
    <x v="1"/>
    <d v="2018-12-28T00:00:00"/>
    <n v="2"/>
    <s v="Shipped"/>
    <n v="1"/>
    <n v="258"/>
  </r>
  <r>
    <n v="374723"/>
    <n v="325698"/>
    <x v="3"/>
    <n v="224"/>
    <x v="450"/>
    <x v="450"/>
    <x v="450"/>
    <x v="244"/>
    <x v="2"/>
    <x v="1"/>
    <d v="2018-12-27T00:00:00"/>
    <n v="2"/>
    <s v="Shipped"/>
    <n v="1"/>
    <n v="1162"/>
  </r>
  <r>
    <n v="627519"/>
    <n v="152689"/>
    <x v="1"/>
    <n v="764"/>
    <x v="289"/>
    <x v="289"/>
    <x v="289"/>
    <x v="246"/>
    <x v="2"/>
    <x v="1"/>
    <d v="2018-12-27T00:00:00"/>
    <n v="5"/>
    <s v="Shipped"/>
    <n v="1"/>
    <n v="841"/>
  </r>
  <r>
    <n v="298803"/>
    <n v="152689"/>
    <x v="1"/>
    <n v="543"/>
    <x v="451"/>
    <x v="451"/>
    <x v="451"/>
    <x v="246"/>
    <x v="2"/>
    <x v="1"/>
    <d v="2018-12-27T00:00:00"/>
    <n v="5"/>
    <s v="Shipped"/>
    <n v="1"/>
    <n v="841"/>
  </r>
  <r>
    <n v="958705"/>
    <n v="985245"/>
    <x v="2"/>
    <n v="562"/>
    <x v="452"/>
    <x v="452"/>
    <x v="452"/>
    <x v="246"/>
    <x v="2"/>
    <x v="1"/>
    <d v="2018-12-26T00:00:00"/>
    <n v="4"/>
    <s v="Shipped"/>
    <n v="1"/>
    <n v="974"/>
  </r>
  <r>
    <n v="962598"/>
    <n v="152689"/>
    <x v="1"/>
    <n v="850"/>
    <x v="453"/>
    <x v="453"/>
    <x v="453"/>
    <x v="247"/>
    <x v="2"/>
    <x v="1"/>
    <d v="2018-12-25T00:00:00"/>
    <n v="5"/>
    <s v="Shipped"/>
    <n v="1"/>
    <n v="841"/>
  </r>
  <r>
    <n v="440125"/>
    <n v="325698"/>
    <x v="3"/>
    <n v="56"/>
    <x v="454"/>
    <x v="454"/>
    <x v="454"/>
    <x v="246"/>
    <x v="2"/>
    <x v="1"/>
    <d v="2018-12-24T00:00:00"/>
    <n v="2"/>
    <s v="Shipped"/>
    <n v="1"/>
    <n v="1162"/>
  </r>
  <r>
    <n v="172615"/>
    <n v="985245"/>
    <x v="2"/>
    <n v="632"/>
    <x v="455"/>
    <x v="455"/>
    <x v="455"/>
    <x v="248"/>
    <x v="2"/>
    <x v="1"/>
    <d v="2018-12-24T00:00:00"/>
    <n v="3"/>
    <s v="Shipped"/>
    <n v="1"/>
    <n v="974"/>
  </r>
  <r>
    <n v="493567"/>
    <n v="785432"/>
    <x v="0"/>
    <n v="533"/>
    <x v="456"/>
    <x v="456"/>
    <x v="456"/>
    <x v="249"/>
    <x v="2"/>
    <x v="1"/>
    <d v="2018-12-24T00:00:00"/>
    <n v="5"/>
    <s v="Shipped"/>
    <n v="1"/>
    <n v="749"/>
  </r>
  <r>
    <n v="380850"/>
    <n v="152689"/>
    <x v="1"/>
    <n v="73"/>
    <x v="457"/>
    <x v="457"/>
    <x v="457"/>
    <x v="249"/>
    <x v="2"/>
    <x v="1"/>
    <d v="2018-12-24T00:00:00"/>
    <n v="5"/>
    <s v="Shipped"/>
    <n v="1"/>
    <n v="841"/>
  </r>
  <r>
    <n v="670356"/>
    <n v="325698"/>
    <x v="3"/>
    <n v="932"/>
    <x v="412"/>
    <x v="412"/>
    <x v="412"/>
    <x v="248"/>
    <x v="2"/>
    <x v="1"/>
    <d v="2018-12-23T00:00:00"/>
    <n v="2"/>
    <s v="Shipped"/>
    <n v="1"/>
    <n v="1162"/>
  </r>
  <r>
    <n v="862692"/>
    <n v="325698"/>
    <x v="3"/>
    <n v="989"/>
    <x v="302"/>
    <x v="302"/>
    <x v="302"/>
    <x v="248"/>
    <x v="2"/>
    <x v="1"/>
    <d v="2018-12-23T00:00:00"/>
    <n v="2"/>
    <s v="Shipped"/>
    <n v="1"/>
    <n v="1162"/>
  </r>
  <r>
    <n v="241649"/>
    <n v="152689"/>
    <x v="1"/>
    <n v="687"/>
    <x v="301"/>
    <x v="301"/>
    <x v="301"/>
    <x v="250"/>
    <x v="2"/>
    <x v="1"/>
    <d v="2018-12-23T00:00:00"/>
    <n v="5"/>
    <s v="Shipped"/>
    <n v="1"/>
    <n v="841"/>
  </r>
  <r>
    <n v="581611"/>
    <n v="985245"/>
    <x v="2"/>
    <n v="197"/>
    <x v="180"/>
    <x v="180"/>
    <x v="180"/>
    <x v="250"/>
    <x v="2"/>
    <x v="1"/>
    <d v="2018-12-22T00:00:00"/>
    <n v="4"/>
    <s v="Shipped"/>
    <n v="1"/>
    <n v="974"/>
  </r>
  <r>
    <n v="331570"/>
    <n v="985245"/>
    <x v="2"/>
    <n v="310"/>
    <x v="317"/>
    <x v="317"/>
    <x v="317"/>
    <x v="250"/>
    <x v="2"/>
    <x v="1"/>
    <d v="2018-12-22T00:00:00"/>
    <n v="4"/>
    <s v="Shipped"/>
    <n v="1"/>
    <n v="974"/>
  </r>
  <r>
    <n v="812306"/>
    <n v="785432"/>
    <x v="0"/>
    <n v="81"/>
    <x v="343"/>
    <x v="343"/>
    <x v="343"/>
    <x v="251"/>
    <x v="2"/>
    <x v="1"/>
    <d v="2018-12-22T00:00:00"/>
    <n v="5"/>
    <s v="Shipped"/>
    <n v="1"/>
    <n v="749"/>
  </r>
  <r>
    <n v="206703"/>
    <n v="152689"/>
    <x v="1"/>
    <n v="888"/>
    <x v="65"/>
    <x v="65"/>
    <x v="65"/>
    <x v="251"/>
    <x v="2"/>
    <x v="1"/>
    <d v="2018-12-22T00:00:00"/>
    <n v="5"/>
    <s v="Shipped"/>
    <n v="1"/>
    <n v="841"/>
  </r>
  <r>
    <n v="828072"/>
    <n v="152689"/>
    <x v="1"/>
    <n v="294"/>
    <x v="252"/>
    <x v="252"/>
    <x v="252"/>
    <x v="251"/>
    <x v="2"/>
    <x v="1"/>
    <d v="2018-12-22T00:00:00"/>
    <n v="5"/>
    <s v="Shipped"/>
    <n v="1"/>
    <n v="841"/>
  </r>
  <r>
    <n v="892458"/>
    <n v="325698"/>
    <x v="3"/>
    <n v="590"/>
    <x v="458"/>
    <x v="458"/>
    <x v="458"/>
    <x v="249"/>
    <x v="2"/>
    <x v="1"/>
    <d v="2018-12-21T00:00:00"/>
    <n v="2"/>
    <s v="Shipped"/>
    <n v="1"/>
    <n v="1162"/>
  </r>
  <r>
    <n v="619130"/>
    <n v="785432"/>
    <x v="0"/>
    <n v="671"/>
    <x v="309"/>
    <x v="309"/>
    <x v="309"/>
    <x v="252"/>
    <x v="2"/>
    <x v="1"/>
    <d v="2018-12-19T00:00:00"/>
    <n v="4"/>
    <s v="Shipped"/>
    <n v="1"/>
    <n v="749"/>
  </r>
  <r>
    <n v="720134"/>
    <n v="325698"/>
    <x v="3"/>
    <n v="641"/>
    <x v="7"/>
    <x v="7"/>
    <x v="7"/>
    <x v="253"/>
    <x v="2"/>
    <x v="1"/>
    <d v="2018-12-18T00:00:00"/>
    <n v="2"/>
    <s v="Shipped"/>
    <n v="1"/>
    <n v="1162"/>
  </r>
  <r>
    <n v="136405"/>
    <n v="452584"/>
    <x v="4"/>
    <n v="744"/>
    <x v="10"/>
    <x v="10"/>
    <x v="10"/>
    <x v="252"/>
    <x v="2"/>
    <x v="1"/>
    <d v="2018-12-17T00:00:00"/>
    <n v="2"/>
    <s v="Shipped"/>
    <n v="1"/>
    <n v="258"/>
  </r>
  <r>
    <n v="191249"/>
    <n v="325698"/>
    <x v="3"/>
    <n v="246"/>
    <x v="459"/>
    <x v="459"/>
    <x v="459"/>
    <x v="252"/>
    <x v="2"/>
    <x v="1"/>
    <d v="2018-12-17T00:00:00"/>
    <n v="2"/>
    <s v="Shipped"/>
    <n v="1"/>
    <n v="1162"/>
  </r>
  <r>
    <n v="155922"/>
    <n v="985245"/>
    <x v="2"/>
    <n v="564"/>
    <x v="346"/>
    <x v="346"/>
    <x v="346"/>
    <x v="254"/>
    <x v="2"/>
    <x v="1"/>
    <d v="2018-12-17T00:00:00"/>
    <n v="4"/>
    <s v="Shipped"/>
    <n v="1"/>
    <n v="974"/>
  </r>
  <r>
    <n v="642115"/>
    <n v="985245"/>
    <x v="2"/>
    <n v="105"/>
    <x v="164"/>
    <x v="164"/>
    <x v="164"/>
    <x v="254"/>
    <x v="2"/>
    <x v="1"/>
    <d v="2018-12-17T00:00:00"/>
    <n v="4"/>
    <s v="Shipped"/>
    <n v="1"/>
    <n v="974"/>
  </r>
  <r>
    <n v="189173"/>
    <n v="985245"/>
    <x v="2"/>
    <n v="564"/>
    <x v="346"/>
    <x v="346"/>
    <x v="346"/>
    <x v="255"/>
    <x v="2"/>
    <x v="1"/>
    <d v="2018-12-16T00:00:00"/>
    <n v="4"/>
    <s v="Shipped"/>
    <n v="1"/>
    <n v="974"/>
  </r>
  <r>
    <n v="938098"/>
    <n v="985245"/>
    <x v="2"/>
    <n v="662"/>
    <x v="460"/>
    <x v="460"/>
    <x v="460"/>
    <x v="255"/>
    <x v="2"/>
    <x v="1"/>
    <d v="2018-12-16T00:00:00"/>
    <n v="4"/>
    <s v="Shipped"/>
    <n v="1"/>
    <n v="974"/>
  </r>
  <r>
    <n v="526282"/>
    <n v="152689"/>
    <x v="1"/>
    <n v="98"/>
    <x v="298"/>
    <x v="298"/>
    <x v="298"/>
    <x v="256"/>
    <x v="2"/>
    <x v="1"/>
    <d v="2018-12-16T00:00:00"/>
    <n v="5"/>
    <s v="Shipped"/>
    <n v="1"/>
    <n v="841"/>
  </r>
  <r>
    <n v="711636"/>
    <n v="152689"/>
    <x v="1"/>
    <n v="560"/>
    <x v="461"/>
    <x v="461"/>
    <x v="461"/>
    <x v="256"/>
    <x v="2"/>
    <x v="1"/>
    <d v="2018-12-16T00:00:00"/>
    <n v="5"/>
    <s v="Shipped"/>
    <n v="1"/>
    <n v="841"/>
  </r>
  <r>
    <n v="550611"/>
    <n v="152689"/>
    <x v="1"/>
    <n v="185"/>
    <x v="462"/>
    <x v="462"/>
    <x v="462"/>
    <x v="257"/>
    <x v="2"/>
    <x v="1"/>
    <d v="2018-12-16T00:00:00"/>
    <n v="6"/>
    <s v="Shipped"/>
    <n v="1"/>
    <n v="841"/>
  </r>
  <r>
    <n v="272792"/>
    <n v="985245"/>
    <x v="2"/>
    <n v="588"/>
    <x v="463"/>
    <x v="463"/>
    <x v="463"/>
    <x v="255"/>
    <x v="2"/>
    <x v="1"/>
    <d v="2018-12-15T00:00:00"/>
    <n v="3"/>
    <s v="Shipped"/>
    <n v="1"/>
    <n v="974"/>
  </r>
  <r>
    <n v="290830"/>
    <n v="985245"/>
    <x v="2"/>
    <n v="365"/>
    <x v="67"/>
    <x v="67"/>
    <x v="67"/>
    <x v="256"/>
    <x v="2"/>
    <x v="1"/>
    <d v="2018-12-15T00:00:00"/>
    <n v="4"/>
    <s v="Shipped"/>
    <n v="1"/>
    <n v="974"/>
  </r>
  <r>
    <n v="303389"/>
    <n v="785432"/>
    <x v="0"/>
    <n v="549"/>
    <x v="176"/>
    <x v="176"/>
    <x v="176"/>
    <x v="256"/>
    <x v="2"/>
    <x v="1"/>
    <d v="2018-12-15T00:00:00"/>
    <n v="4"/>
    <s v="Shipped"/>
    <n v="1"/>
    <n v="749"/>
  </r>
  <r>
    <n v="992034"/>
    <n v="152689"/>
    <x v="1"/>
    <n v="88"/>
    <x v="12"/>
    <x v="12"/>
    <x v="12"/>
    <x v="257"/>
    <x v="2"/>
    <x v="1"/>
    <d v="2018-12-15T00:00:00"/>
    <n v="5"/>
    <s v="Shipped"/>
    <n v="1"/>
    <n v="841"/>
  </r>
  <r>
    <n v="405505"/>
    <n v="785432"/>
    <x v="0"/>
    <n v="895"/>
    <x v="96"/>
    <x v="96"/>
    <x v="96"/>
    <x v="258"/>
    <x v="2"/>
    <x v="1"/>
    <d v="2018-12-14T00:00:00"/>
    <n v="5"/>
    <s v="Shipped"/>
    <n v="1"/>
    <n v="749"/>
  </r>
  <r>
    <n v="821172"/>
    <n v="985245"/>
    <x v="2"/>
    <n v="840"/>
    <x v="350"/>
    <x v="350"/>
    <x v="350"/>
    <x v="258"/>
    <x v="2"/>
    <x v="1"/>
    <d v="2018-12-13T00:00:00"/>
    <n v="4"/>
    <s v="Shipped"/>
    <n v="1"/>
    <n v="974"/>
  </r>
  <r>
    <n v="276942"/>
    <n v="152689"/>
    <x v="1"/>
    <n v="168"/>
    <x v="152"/>
    <x v="152"/>
    <x v="152"/>
    <x v="259"/>
    <x v="2"/>
    <x v="1"/>
    <d v="2018-12-13T00:00:00"/>
    <n v="5"/>
    <s v="Shipped"/>
    <n v="1"/>
    <n v="841"/>
  </r>
  <r>
    <n v="889422"/>
    <n v="152689"/>
    <x v="1"/>
    <n v="721"/>
    <x v="115"/>
    <x v="115"/>
    <x v="115"/>
    <x v="259"/>
    <x v="2"/>
    <x v="1"/>
    <d v="2018-12-13T00:00:00"/>
    <n v="5"/>
    <s v="Shipped"/>
    <n v="1"/>
    <n v="841"/>
  </r>
  <r>
    <n v="422603"/>
    <n v="785432"/>
    <x v="0"/>
    <n v="862"/>
    <x v="464"/>
    <x v="464"/>
    <x v="464"/>
    <x v="259"/>
    <x v="2"/>
    <x v="1"/>
    <d v="2018-12-12T00:00:00"/>
    <n v="4"/>
    <s v="Shipped"/>
    <n v="1"/>
    <n v="749"/>
  </r>
  <r>
    <n v="262517"/>
    <n v="785432"/>
    <x v="0"/>
    <n v="738"/>
    <x v="465"/>
    <x v="465"/>
    <x v="465"/>
    <x v="260"/>
    <x v="2"/>
    <x v="1"/>
    <d v="2018-12-12T00:00:00"/>
    <n v="5"/>
    <s v="Shipped"/>
    <n v="1"/>
    <n v="749"/>
  </r>
  <r>
    <n v="213386"/>
    <n v="325698"/>
    <x v="3"/>
    <n v="55"/>
    <x v="118"/>
    <x v="118"/>
    <x v="118"/>
    <x v="258"/>
    <x v="2"/>
    <x v="1"/>
    <d v="2018-12-11T00:00:00"/>
    <n v="2"/>
    <s v="Shipped"/>
    <n v="1"/>
    <n v="1162"/>
  </r>
  <r>
    <n v="527471"/>
    <n v="152689"/>
    <x v="1"/>
    <n v="810"/>
    <x v="420"/>
    <x v="420"/>
    <x v="420"/>
    <x v="261"/>
    <x v="2"/>
    <x v="1"/>
    <d v="2018-12-11T00:00:00"/>
    <n v="5"/>
    <s v="Shipped"/>
    <n v="1"/>
    <n v="841"/>
  </r>
  <r>
    <n v="844626"/>
    <n v="985245"/>
    <x v="2"/>
    <n v="410"/>
    <x v="466"/>
    <x v="466"/>
    <x v="466"/>
    <x v="261"/>
    <x v="2"/>
    <x v="1"/>
    <d v="2018-12-10T00:00:00"/>
    <n v="4"/>
    <s v="Shipped"/>
    <n v="1"/>
    <n v="974"/>
  </r>
  <r>
    <n v="173380"/>
    <n v="325698"/>
    <x v="3"/>
    <n v="197"/>
    <x v="180"/>
    <x v="180"/>
    <x v="180"/>
    <x v="260"/>
    <x v="2"/>
    <x v="1"/>
    <d v="2018-12-09T00:00:00"/>
    <n v="2"/>
    <s v="Shipped"/>
    <n v="1"/>
    <n v="1162"/>
  </r>
  <r>
    <n v="118901"/>
    <n v="985245"/>
    <x v="2"/>
    <n v="746"/>
    <x v="467"/>
    <x v="467"/>
    <x v="467"/>
    <x v="262"/>
    <x v="2"/>
    <x v="1"/>
    <d v="2018-12-09T00:00:00"/>
    <n v="4"/>
    <s v="Shipped"/>
    <n v="1"/>
    <n v="974"/>
  </r>
  <r>
    <n v="277170"/>
    <n v="325698"/>
    <x v="3"/>
    <n v="243"/>
    <x v="231"/>
    <x v="231"/>
    <x v="231"/>
    <x v="261"/>
    <x v="2"/>
    <x v="1"/>
    <d v="2018-12-08T00:00:00"/>
    <n v="2"/>
    <s v="Shipped"/>
    <n v="1"/>
    <n v="1162"/>
  </r>
  <r>
    <n v="953749"/>
    <n v="985245"/>
    <x v="2"/>
    <n v="477"/>
    <x v="468"/>
    <x v="468"/>
    <x v="468"/>
    <x v="263"/>
    <x v="2"/>
    <x v="1"/>
    <d v="2018-12-08T00:00:00"/>
    <n v="4"/>
    <s v="Shipped"/>
    <n v="1"/>
    <n v="974"/>
  </r>
  <r>
    <n v="942602"/>
    <n v="325698"/>
    <x v="3"/>
    <n v="951"/>
    <x v="469"/>
    <x v="469"/>
    <x v="469"/>
    <x v="262"/>
    <x v="2"/>
    <x v="1"/>
    <d v="2018-12-07T00:00:00"/>
    <n v="2"/>
    <s v="Shipped"/>
    <n v="1"/>
    <n v="1162"/>
  </r>
  <r>
    <n v="505315"/>
    <n v="985245"/>
    <x v="2"/>
    <n v="247"/>
    <x v="470"/>
    <x v="470"/>
    <x v="470"/>
    <x v="264"/>
    <x v="2"/>
    <x v="1"/>
    <d v="2018-12-07T00:00:00"/>
    <n v="4"/>
    <s v="Shipped"/>
    <n v="1"/>
    <n v="974"/>
  </r>
  <r>
    <n v="159152"/>
    <n v="152689"/>
    <x v="1"/>
    <n v="767"/>
    <x v="332"/>
    <x v="332"/>
    <x v="332"/>
    <x v="265"/>
    <x v="2"/>
    <x v="1"/>
    <d v="2018-12-07T00:00:00"/>
    <n v="5"/>
    <s v="Shipped"/>
    <n v="1"/>
    <n v="841"/>
  </r>
  <r>
    <n v="372717"/>
    <n v="325698"/>
    <x v="3"/>
    <n v="583"/>
    <x v="471"/>
    <x v="471"/>
    <x v="471"/>
    <x v="263"/>
    <x v="2"/>
    <x v="1"/>
    <d v="2018-12-06T00:00:00"/>
    <n v="2"/>
    <s v="Shipped"/>
    <n v="1"/>
    <n v="1162"/>
  </r>
  <r>
    <n v="872410"/>
    <n v="325698"/>
    <x v="3"/>
    <n v="229"/>
    <x v="472"/>
    <x v="472"/>
    <x v="472"/>
    <x v="264"/>
    <x v="2"/>
    <x v="1"/>
    <d v="2018-12-05T00:00:00"/>
    <n v="2"/>
    <s v="Shipped"/>
    <n v="1"/>
    <n v="1162"/>
  </r>
  <r>
    <n v="506922"/>
    <n v="325698"/>
    <x v="3"/>
    <n v="475"/>
    <x v="56"/>
    <x v="56"/>
    <x v="56"/>
    <x v="264"/>
    <x v="2"/>
    <x v="1"/>
    <d v="2018-12-05T00:00:00"/>
    <n v="2"/>
    <s v="Shipped"/>
    <n v="1"/>
    <n v="1162"/>
  </r>
  <r>
    <n v="826820"/>
    <n v="985245"/>
    <x v="2"/>
    <n v="786"/>
    <x v="473"/>
    <x v="473"/>
    <x v="473"/>
    <x v="266"/>
    <x v="2"/>
    <x v="1"/>
    <d v="2018-12-05T00:00:00"/>
    <n v="4"/>
    <s v="Shipped"/>
    <n v="1"/>
    <n v="974"/>
  </r>
  <r>
    <n v="417405"/>
    <n v="325698"/>
    <x v="3"/>
    <n v="101"/>
    <x v="112"/>
    <x v="112"/>
    <x v="112"/>
    <x v="266"/>
    <x v="2"/>
    <x v="1"/>
    <d v="2018-12-03T00:00:00"/>
    <n v="2"/>
    <s v="Shipped"/>
    <n v="1"/>
    <n v="1162"/>
  </r>
  <r>
    <n v="254941"/>
    <n v="785432"/>
    <x v="0"/>
    <n v="441"/>
    <x v="474"/>
    <x v="474"/>
    <x v="474"/>
    <x v="267"/>
    <x v="2"/>
    <x v="2"/>
    <d v="2020-01-04T00:00:00"/>
    <n v="5"/>
    <s v="Shipped"/>
    <n v="1"/>
    <n v="749"/>
  </r>
  <r>
    <n v="135063"/>
    <n v="785432"/>
    <x v="0"/>
    <n v="566"/>
    <x v="300"/>
    <x v="300"/>
    <x v="300"/>
    <x v="268"/>
    <x v="2"/>
    <x v="2"/>
    <d v="2020-01-03T00:00:00"/>
    <n v="5"/>
    <s v="Shipped"/>
    <n v="1"/>
    <n v="749"/>
  </r>
  <r>
    <n v="546482"/>
    <n v="325698"/>
    <x v="3"/>
    <n v="102"/>
    <x v="475"/>
    <x v="475"/>
    <x v="475"/>
    <x v="267"/>
    <x v="2"/>
    <x v="2"/>
    <d v="2020-01-02T00:00:00"/>
    <n v="3"/>
    <s v="Shipped"/>
    <n v="1"/>
    <n v="1162"/>
  </r>
  <r>
    <n v="117498"/>
    <n v="452584"/>
    <x v="4"/>
    <n v="560"/>
    <x v="461"/>
    <x v="461"/>
    <x v="461"/>
    <x v="267"/>
    <x v="2"/>
    <x v="2"/>
    <d v="2020-01-01T00:00:00"/>
    <n v="2"/>
    <s v="Shipped"/>
    <n v="1"/>
    <n v="258"/>
  </r>
  <r>
    <n v="677337"/>
    <n v="325698"/>
    <x v="3"/>
    <n v="432"/>
    <x v="476"/>
    <x v="476"/>
    <x v="476"/>
    <x v="269"/>
    <x v="2"/>
    <x v="2"/>
    <d v="2019-12-30T00:00:00"/>
    <n v="2"/>
    <s v="Shipped"/>
    <n v="1"/>
    <n v="1162"/>
  </r>
  <r>
    <n v="976219"/>
    <n v="785432"/>
    <x v="0"/>
    <n v="377"/>
    <x v="338"/>
    <x v="338"/>
    <x v="338"/>
    <x v="270"/>
    <x v="2"/>
    <x v="2"/>
    <d v="2019-12-30T00:00:00"/>
    <n v="5"/>
    <s v="Shipped"/>
    <n v="1"/>
    <n v="749"/>
  </r>
  <r>
    <n v="842879"/>
    <n v="152689"/>
    <x v="1"/>
    <n v="669"/>
    <x v="477"/>
    <x v="477"/>
    <x v="477"/>
    <x v="270"/>
    <x v="2"/>
    <x v="2"/>
    <d v="2019-12-30T00:00:00"/>
    <n v="5"/>
    <s v="Shipped"/>
    <n v="1"/>
    <n v="841"/>
  </r>
  <r>
    <n v="444253"/>
    <n v="152689"/>
    <x v="1"/>
    <n v="331"/>
    <x v="237"/>
    <x v="237"/>
    <x v="237"/>
    <x v="270"/>
    <x v="2"/>
    <x v="2"/>
    <d v="2019-12-30T00:00:00"/>
    <n v="5"/>
    <s v="Shipped"/>
    <n v="1"/>
    <n v="841"/>
  </r>
  <r>
    <n v="814511"/>
    <n v="152689"/>
    <x v="1"/>
    <n v="419"/>
    <x v="290"/>
    <x v="290"/>
    <x v="290"/>
    <x v="271"/>
    <x v="2"/>
    <x v="2"/>
    <d v="2019-12-29T00:00:00"/>
    <n v="5"/>
    <s v="Shipped"/>
    <n v="1"/>
    <n v="841"/>
  </r>
  <r>
    <n v="449936"/>
    <n v="785432"/>
    <x v="0"/>
    <n v="856"/>
    <x v="478"/>
    <x v="478"/>
    <x v="478"/>
    <x v="272"/>
    <x v="2"/>
    <x v="2"/>
    <d v="2019-12-27T00:00:00"/>
    <n v="4"/>
    <s v="Shipped"/>
    <n v="1"/>
    <n v="749"/>
  </r>
  <r>
    <n v="581638"/>
    <n v="985245"/>
    <x v="2"/>
    <n v="220"/>
    <x v="479"/>
    <x v="479"/>
    <x v="479"/>
    <x v="273"/>
    <x v="2"/>
    <x v="2"/>
    <d v="2019-12-26T00:00:00"/>
    <n v="4"/>
    <s v="Shipped"/>
    <n v="1"/>
    <n v="974"/>
  </r>
  <r>
    <n v="925471"/>
    <n v="985245"/>
    <x v="2"/>
    <n v="932"/>
    <x v="412"/>
    <x v="412"/>
    <x v="412"/>
    <x v="273"/>
    <x v="2"/>
    <x v="2"/>
    <d v="2019-12-26T00:00:00"/>
    <n v="4"/>
    <s v="Shipped"/>
    <n v="1"/>
    <n v="974"/>
  </r>
  <r>
    <n v="540958"/>
    <n v="152689"/>
    <x v="1"/>
    <n v="284"/>
    <x v="480"/>
    <x v="480"/>
    <x v="480"/>
    <x v="274"/>
    <x v="2"/>
    <x v="2"/>
    <d v="2019-12-26T00:00:00"/>
    <n v="5"/>
    <s v="Shipped"/>
    <n v="1"/>
    <n v="841"/>
  </r>
  <r>
    <n v="770586"/>
    <n v="152689"/>
    <x v="1"/>
    <n v="666"/>
    <x v="481"/>
    <x v="481"/>
    <x v="481"/>
    <x v="274"/>
    <x v="2"/>
    <x v="2"/>
    <d v="2019-12-26T00:00:00"/>
    <n v="5"/>
    <s v="Shipped"/>
    <n v="1"/>
    <n v="841"/>
  </r>
  <r>
    <n v="217061"/>
    <n v="325698"/>
    <x v="3"/>
    <n v="696"/>
    <x v="482"/>
    <x v="482"/>
    <x v="482"/>
    <x v="272"/>
    <x v="2"/>
    <x v="2"/>
    <d v="2019-12-25T00:00:00"/>
    <n v="2"/>
    <s v="Shipped"/>
    <n v="1"/>
    <n v="1162"/>
  </r>
  <r>
    <n v="920874"/>
    <n v="325698"/>
    <x v="3"/>
    <n v="758"/>
    <x v="110"/>
    <x v="110"/>
    <x v="110"/>
    <x v="273"/>
    <x v="2"/>
    <x v="2"/>
    <d v="2019-12-25T00:00:00"/>
    <n v="3"/>
    <s v="Shipped"/>
    <n v="1"/>
    <n v="1162"/>
  </r>
  <r>
    <n v="800930"/>
    <n v="152689"/>
    <x v="1"/>
    <n v="123"/>
    <x v="483"/>
    <x v="483"/>
    <x v="483"/>
    <x v="275"/>
    <x v="2"/>
    <x v="2"/>
    <d v="2019-12-25T00:00:00"/>
    <n v="5"/>
    <s v="Shipped"/>
    <n v="1"/>
    <n v="841"/>
  </r>
  <r>
    <n v="497571"/>
    <n v="325698"/>
    <x v="3"/>
    <n v="88"/>
    <x v="12"/>
    <x v="12"/>
    <x v="12"/>
    <x v="274"/>
    <x v="2"/>
    <x v="2"/>
    <d v="2019-12-24T00:00:00"/>
    <n v="3"/>
    <s v="Shipped"/>
    <n v="1"/>
    <n v="1162"/>
  </r>
  <r>
    <n v="590099"/>
    <n v="325698"/>
    <x v="3"/>
    <n v="486"/>
    <x v="440"/>
    <x v="440"/>
    <x v="440"/>
    <x v="274"/>
    <x v="2"/>
    <x v="2"/>
    <d v="2019-12-23T00:00:00"/>
    <n v="2"/>
    <s v="Shipped"/>
    <n v="1"/>
    <n v="1162"/>
  </r>
  <r>
    <n v="749043"/>
    <n v="785432"/>
    <x v="0"/>
    <n v="841"/>
    <x v="315"/>
    <x v="315"/>
    <x v="315"/>
    <x v="276"/>
    <x v="2"/>
    <x v="2"/>
    <d v="2019-12-23T00:00:00"/>
    <n v="5"/>
    <s v="Shipped"/>
    <n v="1"/>
    <n v="749"/>
  </r>
  <r>
    <n v="822138"/>
    <n v="325698"/>
    <x v="3"/>
    <n v="766"/>
    <x v="69"/>
    <x v="69"/>
    <x v="69"/>
    <x v="275"/>
    <x v="2"/>
    <x v="2"/>
    <d v="2019-12-22T00:00:00"/>
    <n v="2"/>
    <s v="Shipped"/>
    <n v="1"/>
    <n v="1162"/>
  </r>
  <r>
    <n v="233649"/>
    <n v="325698"/>
    <x v="3"/>
    <n v="619"/>
    <x v="484"/>
    <x v="484"/>
    <x v="484"/>
    <x v="277"/>
    <x v="2"/>
    <x v="2"/>
    <d v="2019-12-21T00:00:00"/>
    <n v="2"/>
    <s v="Shipped"/>
    <n v="1"/>
    <n v="1162"/>
  </r>
  <r>
    <n v="316393"/>
    <n v="325698"/>
    <x v="3"/>
    <n v="59"/>
    <x v="485"/>
    <x v="485"/>
    <x v="485"/>
    <x v="277"/>
    <x v="2"/>
    <x v="2"/>
    <d v="2019-12-21T00:00:00"/>
    <n v="2"/>
    <s v="Shipped"/>
    <n v="1"/>
    <n v="1162"/>
  </r>
  <r>
    <n v="917373"/>
    <n v="325698"/>
    <x v="3"/>
    <n v="81"/>
    <x v="343"/>
    <x v="343"/>
    <x v="343"/>
    <x v="277"/>
    <x v="2"/>
    <x v="2"/>
    <d v="2019-12-21T00:00:00"/>
    <n v="2"/>
    <s v="Shipped"/>
    <n v="1"/>
    <n v="1162"/>
  </r>
  <r>
    <n v="353461"/>
    <n v="985245"/>
    <x v="2"/>
    <n v="780"/>
    <x v="486"/>
    <x v="486"/>
    <x v="486"/>
    <x v="276"/>
    <x v="2"/>
    <x v="2"/>
    <d v="2019-12-21T00:00:00"/>
    <n v="3"/>
    <s v="Shipped"/>
    <n v="1"/>
    <n v="974"/>
  </r>
  <r>
    <n v="474397"/>
    <n v="152689"/>
    <x v="1"/>
    <n v="745"/>
    <x v="487"/>
    <x v="487"/>
    <x v="487"/>
    <x v="278"/>
    <x v="2"/>
    <x v="2"/>
    <d v="2019-12-20T00:00:00"/>
    <n v="5"/>
    <s v="Shipped"/>
    <n v="1"/>
    <n v="841"/>
  </r>
  <r>
    <n v="985401"/>
    <n v="325698"/>
    <x v="3"/>
    <n v="635"/>
    <x v="488"/>
    <x v="488"/>
    <x v="488"/>
    <x v="279"/>
    <x v="2"/>
    <x v="2"/>
    <d v="2019-12-19T00:00:00"/>
    <n v="3"/>
    <s v="Shipped"/>
    <n v="1"/>
    <n v="1162"/>
  </r>
  <r>
    <n v="982664"/>
    <n v="985245"/>
    <x v="2"/>
    <n v="484"/>
    <x v="406"/>
    <x v="406"/>
    <x v="406"/>
    <x v="278"/>
    <x v="2"/>
    <x v="2"/>
    <d v="2019-12-19T00:00:00"/>
    <n v="4"/>
    <s v="Shipped"/>
    <n v="1"/>
    <n v="974"/>
  </r>
  <r>
    <n v="287367"/>
    <n v="985245"/>
    <x v="2"/>
    <n v="344"/>
    <x v="489"/>
    <x v="489"/>
    <x v="489"/>
    <x v="278"/>
    <x v="2"/>
    <x v="2"/>
    <d v="2019-12-19T00:00:00"/>
    <n v="4"/>
    <s v="Shipped"/>
    <n v="1"/>
    <n v="974"/>
  </r>
  <r>
    <n v="530582"/>
    <n v="985245"/>
    <x v="2"/>
    <n v="944"/>
    <x v="16"/>
    <x v="16"/>
    <x v="16"/>
    <x v="278"/>
    <x v="2"/>
    <x v="2"/>
    <d v="2019-12-19T00:00:00"/>
    <n v="4"/>
    <s v="Shipped"/>
    <n v="1"/>
    <n v="974"/>
  </r>
  <r>
    <n v="933038"/>
    <n v="325698"/>
    <x v="3"/>
    <n v="593"/>
    <x v="490"/>
    <x v="490"/>
    <x v="490"/>
    <x v="279"/>
    <x v="2"/>
    <x v="2"/>
    <d v="2019-12-18T00:00:00"/>
    <n v="2"/>
    <s v="Shipped"/>
    <n v="1"/>
    <n v="1162"/>
  </r>
  <r>
    <n v="273543"/>
    <n v="985245"/>
    <x v="2"/>
    <n v="932"/>
    <x v="412"/>
    <x v="412"/>
    <x v="412"/>
    <x v="280"/>
    <x v="2"/>
    <x v="2"/>
    <d v="2019-12-18T00:00:00"/>
    <n v="4"/>
    <s v="Shipped"/>
    <n v="1"/>
    <n v="974"/>
  </r>
  <r>
    <n v="178573"/>
    <n v="985245"/>
    <x v="2"/>
    <n v="498"/>
    <x v="491"/>
    <x v="491"/>
    <x v="491"/>
    <x v="280"/>
    <x v="2"/>
    <x v="2"/>
    <d v="2019-12-18T00:00:00"/>
    <n v="4"/>
    <s v="Shipped"/>
    <n v="1"/>
    <n v="974"/>
  </r>
  <r>
    <n v="754527"/>
    <n v="985245"/>
    <x v="2"/>
    <n v="516"/>
    <x v="492"/>
    <x v="492"/>
    <x v="492"/>
    <x v="280"/>
    <x v="2"/>
    <x v="2"/>
    <d v="2019-12-18T00:00:00"/>
    <n v="4"/>
    <s v="Shipped"/>
    <n v="1"/>
    <n v="974"/>
  </r>
  <r>
    <n v="904112"/>
    <n v="452584"/>
    <x v="4"/>
    <n v="752"/>
    <x v="493"/>
    <x v="493"/>
    <x v="493"/>
    <x v="278"/>
    <x v="2"/>
    <x v="2"/>
    <d v="2019-12-17T00:00:00"/>
    <n v="2"/>
    <s v="Shipped"/>
    <n v="1"/>
    <n v="258"/>
  </r>
  <r>
    <n v="341040"/>
    <n v="325698"/>
    <x v="3"/>
    <n v="336"/>
    <x v="494"/>
    <x v="494"/>
    <x v="494"/>
    <x v="278"/>
    <x v="2"/>
    <x v="2"/>
    <d v="2019-12-17T00:00:00"/>
    <n v="2"/>
    <s v="Shipped"/>
    <n v="1"/>
    <n v="1162"/>
  </r>
  <r>
    <n v="835654"/>
    <n v="325698"/>
    <x v="3"/>
    <n v="747"/>
    <x v="495"/>
    <x v="495"/>
    <x v="495"/>
    <x v="278"/>
    <x v="2"/>
    <x v="2"/>
    <d v="2019-12-17T00:00:00"/>
    <n v="2"/>
    <s v="Shipped"/>
    <n v="1"/>
    <n v="1162"/>
  </r>
  <r>
    <n v="533657"/>
    <n v="785432"/>
    <x v="0"/>
    <n v="542"/>
    <x v="496"/>
    <x v="496"/>
    <x v="496"/>
    <x v="281"/>
    <x v="2"/>
    <x v="2"/>
    <d v="2019-12-16T00:00:00"/>
    <n v="4"/>
    <s v="Shipped"/>
    <n v="1"/>
    <n v="749"/>
  </r>
  <r>
    <n v="639344"/>
    <n v="325698"/>
    <x v="3"/>
    <n v="304"/>
    <x v="497"/>
    <x v="497"/>
    <x v="497"/>
    <x v="281"/>
    <x v="2"/>
    <x v="2"/>
    <d v="2019-12-15T00:00:00"/>
    <n v="3"/>
    <s v="Shipped"/>
    <n v="1"/>
    <n v="1162"/>
  </r>
  <r>
    <n v="511887"/>
    <n v="985245"/>
    <x v="2"/>
    <n v="412"/>
    <x v="93"/>
    <x v="93"/>
    <x v="93"/>
    <x v="281"/>
    <x v="2"/>
    <x v="2"/>
    <d v="2019-12-15T00:00:00"/>
    <n v="3"/>
    <s v="Shipped"/>
    <n v="1"/>
    <n v="974"/>
  </r>
  <r>
    <n v="468780"/>
    <n v="785432"/>
    <x v="0"/>
    <n v="483"/>
    <x v="324"/>
    <x v="324"/>
    <x v="324"/>
    <x v="282"/>
    <x v="2"/>
    <x v="2"/>
    <d v="2019-12-15T00:00:00"/>
    <n v="4"/>
    <s v="Shipped"/>
    <n v="1"/>
    <n v="749"/>
  </r>
  <r>
    <n v="716846"/>
    <n v="325698"/>
    <x v="3"/>
    <n v="937"/>
    <x v="392"/>
    <x v="392"/>
    <x v="392"/>
    <x v="281"/>
    <x v="2"/>
    <x v="2"/>
    <d v="2019-12-14T00:00:00"/>
    <n v="2"/>
    <s v="Shipped"/>
    <n v="1"/>
    <n v="1162"/>
  </r>
  <r>
    <n v="324961"/>
    <n v="452584"/>
    <x v="4"/>
    <n v="213"/>
    <x v="147"/>
    <x v="147"/>
    <x v="147"/>
    <x v="282"/>
    <x v="2"/>
    <x v="2"/>
    <d v="2019-12-13T00:00:00"/>
    <n v="2"/>
    <s v="Shipped"/>
    <n v="1"/>
    <n v="258"/>
  </r>
  <r>
    <n v="143468"/>
    <n v="325698"/>
    <x v="3"/>
    <n v="894"/>
    <x v="498"/>
    <x v="498"/>
    <x v="498"/>
    <x v="283"/>
    <x v="2"/>
    <x v="2"/>
    <d v="2019-12-13T00:00:00"/>
    <n v="3"/>
    <s v="Shipped"/>
    <n v="1"/>
    <n v="1162"/>
  </r>
  <r>
    <n v="367682"/>
    <n v="325698"/>
    <x v="3"/>
    <n v="804"/>
    <x v="6"/>
    <x v="6"/>
    <x v="6"/>
    <x v="284"/>
    <x v="2"/>
    <x v="2"/>
    <d v="2019-12-12T00:00:00"/>
    <n v="3"/>
    <s v="Shipped"/>
    <n v="1"/>
    <n v="1162"/>
  </r>
  <r>
    <n v="728576"/>
    <n v="985245"/>
    <x v="2"/>
    <n v="429"/>
    <x v="414"/>
    <x v="414"/>
    <x v="414"/>
    <x v="285"/>
    <x v="2"/>
    <x v="2"/>
    <d v="2019-12-12T00:00:00"/>
    <n v="4"/>
    <s v="Shipped"/>
    <n v="1"/>
    <n v="974"/>
  </r>
  <r>
    <n v="976354"/>
    <n v="985245"/>
    <x v="2"/>
    <n v="227"/>
    <x v="381"/>
    <x v="381"/>
    <x v="381"/>
    <x v="285"/>
    <x v="2"/>
    <x v="2"/>
    <d v="2019-12-12T00:00:00"/>
    <n v="4"/>
    <s v="Shipped"/>
    <n v="1"/>
    <n v="974"/>
  </r>
  <r>
    <n v="779652"/>
    <n v="785432"/>
    <x v="0"/>
    <n v="251"/>
    <x v="299"/>
    <x v="299"/>
    <x v="299"/>
    <x v="286"/>
    <x v="2"/>
    <x v="2"/>
    <d v="2019-12-12T00:00:00"/>
    <n v="5"/>
    <s v="Shipped"/>
    <n v="1"/>
    <n v="749"/>
  </r>
  <r>
    <n v="982745"/>
    <n v="325698"/>
    <x v="3"/>
    <n v="861"/>
    <x v="401"/>
    <x v="401"/>
    <x v="401"/>
    <x v="284"/>
    <x v="2"/>
    <x v="2"/>
    <d v="2019-12-11T00:00:00"/>
    <n v="2"/>
    <s v="Shipped"/>
    <n v="1"/>
    <n v="1162"/>
  </r>
  <r>
    <n v="680956"/>
    <n v="325698"/>
    <x v="3"/>
    <n v="598"/>
    <x v="499"/>
    <x v="499"/>
    <x v="499"/>
    <x v="284"/>
    <x v="2"/>
    <x v="2"/>
    <d v="2019-12-11T00:00:00"/>
    <n v="2"/>
    <s v="Shipped"/>
    <n v="1"/>
    <n v="1162"/>
  </r>
  <r>
    <n v="686937"/>
    <n v="452584"/>
    <x v="4"/>
    <n v="922"/>
    <x v="397"/>
    <x v="397"/>
    <x v="397"/>
    <x v="285"/>
    <x v="2"/>
    <x v="2"/>
    <d v="2019-12-10T00:00:00"/>
    <n v="2"/>
    <s v="Shipped"/>
    <n v="1"/>
    <n v="258"/>
  </r>
  <r>
    <n v="619746"/>
    <n v="985245"/>
    <x v="2"/>
    <n v="796"/>
    <x v="369"/>
    <x v="369"/>
    <x v="369"/>
    <x v="286"/>
    <x v="2"/>
    <x v="2"/>
    <d v="2019-12-10T00:00:00"/>
    <n v="3"/>
    <s v="Shipped"/>
    <n v="1"/>
    <n v="974"/>
  </r>
  <r>
    <n v="717541"/>
    <n v="325698"/>
    <x v="3"/>
    <n v="790"/>
    <x v="389"/>
    <x v="389"/>
    <x v="389"/>
    <x v="286"/>
    <x v="2"/>
    <x v="2"/>
    <d v="2019-12-09T00:00:00"/>
    <n v="2"/>
    <s v="Shipped"/>
    <n v="1"/>
    <n v="1162"/>
  </r>
  <r>
    <n v="889527"/>
    <n v="325698"/>
    <x v="3"/>
    <n v="692"/>
    <x v="500"/>
    <x v="500"/>
    <x v="500"/>
    <x v="287"/>
    <x v="2"/>
    <x v="2"/>
    <d v="2019-12-08T00:00:00"/>
    <n v="2"/>
    <s v="Shipped"/>
    <n v="1"/>
    <n v="1162"/>
  </r>
  <r>
    <n v="900019"/>
    <n v="785432"/>
    <x v="0"/>
    <n v="328"/>
    <x v="501"/>
    <x v="501"/>
    <x v="501"/>
    <x v="288"/>
    <x v="2"/>
    <x v="2"/>
    <d v="2019-12-08T00:00:00"/>
    <n v="4"/>
    <s v="Shipped"/>
    <n v="1"/>
    <n v="749"/>
  </r>
  <r>
    <n v="766214"/>
    <n v="785432"/>
    <x v="0"/>
    <n v="718"/>
    <x v="502"/>
    <x v="502"/>
    <x v="502"/>
    <x v="289"/>
    <x v="2"/>
    <x v="2"/>
    <d v="2019-12-08T00:00:00"/>
    <n v="5"/>
    <s v="Shipped"/>
    <n v="1"/>
    <n v="749"/>
  </r>
  <r>
    <n v="848220"/>
    <n v="152689"/>
    <x v="1"/>
    <n v="318"/>
    <x v="325"/>
    <x v="325"/>
    <x v="325"/>
    <x v="289"/>
    <x v="2"/>
    <x v="2"/>
    <d v="2019-12-08T00:00:00"/>
    <n v="5"/>
    <s v="Shipped"/>
    <n v="1"/>
    <n v="841"/>
  </r>
  <r>
    <n v="113536"/>
    <n v="152689"/>
    <x v="1"/>
    <n v="770"/>
    <x v="333"/>
    <x v="333"/>
    <x v="333"/>
    <x v="289"/>
    <x v="2"/>
    <x v="2"/>
    <d v="2019-12-08T00:00:00"/>
    <n v="5"/>
    <s v="Shipped"/>
    <n v="1"/>
    <n v="841"/>
  </r>
  <r>
    <n v="130740"/>
    <n v="452584"/>
    <x v="4"/>
    <n v="345"/>
    <x v="503"/>
    <x v="503"/>
    <x v="503"/>
    <x v="290"/>
    <x v="2"/>
    <x v="2"/>
    <d v="2019-12-07T00:00:00"/>
    <n v="2"/>
    <s v="Shipped"/>
    <n v="1"/>
    <n v="258"/>
  </r>
  <r>
    <n v="278111"/>
    <n v="452584"/>
    <x v="4"/>
    <n v="754"/>
    <x v="504"/>
    <x v="504"/>
    <x v="504"/>
    <x v="288"/>
    <x v="2"/>
    <x v="2"/>
    <d v="2019-12-06T00:00:00"/>
    <n v="2"/>
    <s v="Shipped"/>
    <n v="1"/>
    <n v="258"/>
  </r>
  <r>
    <n v="253636"/>
    <n v="325698"/>
    <x v="3"/>
    <n v="770"/>
    <x v="333"/>
    <x v="333"/>
    <x v="333"/>
    <x v="288"/>
    <x v="2"/>
    <x v="2"/>
    <d v="2019-12-06T00:00:00"/>
    <n v="2"/>
    <s v="Shipped"/>
    <n v="1"/>
    <n v="1162"/>
  </r>
  <r>
    <n v="125749"/>
    <n v="325698"/>
    <x v="3"/>
    <n v="465"/>
    <x v="505"/>
    <x v="505"/>
    <x v="505"/>
    <x v="288"/>
    <x v="2"/>
    <x v="2"/>
    <d v="2019-12-06T00:00:00"/>
    <n v="2"/>
    <s v="Shipped"/>
    <n v="1"/>
    <n v="1162"/>
  </r>
  <r>
    <n v="270489"/>
    <n v="152689"/>
    <x v="1"/>
    <n v="207"/>
    <x v="70"/>
    <x v="70"/>
    <x v="70"/>
    <x v="291"/>
    <x v="2"/>
    <x v="2"/>
    <d v="2019-12-06T00:00:00"/>
    <n v="5"/>
    <s v="Shipped"/>
    <n v="1"/>
    <n v="841"/>
  </r>
  <r>
    <n v="257036"/>
    <n v="325698"/>
    <x v="3"/>
    <n v="366"/>
    <x v="308"/>
    <x v="308"/>
    <x v="308"/>
    <x v="291"/>
    <x v="2"/>
    <x v="2"/>
    <d v="2019-12-03T00:00:00"/>
    <n v="2"/>
    <s v="Shipped"/>
    <n v="1"/>
    <n v="1162"/>
  </r>
  <r>
    <n v="150495"/>
    <n v="325698"/>
    <x v="3"/>
    <n v="653"/>
    <x v="372"/>
    <x v="372"/>
    <x v="372"/>
    <x v="291"/>
    <x v="2"/>
    <x v="2"/>
    <d v="2019-12-03T00:00:00"/>
    <n v="2"/>
    <s v="Shipped"/>
    <n v="1"/>
    <n v="1162"/>
  </r>
  <r>
    <n v="413383"/>
    <n v="152689"/>
    <x v="1"/>
    <n v="936"/>
    <x v="124"/>
    <x v="124"/>
    <x v="124"/>
    <x v="214"/>
    <x v="2"/>
    <x v="0"/>
    <d v="2018-01-05T00:00:00"/>
    <n v="5"/>
    <s v="Shipped"/>
    <n v="2"/>
    <n v="841"/>
  </r>
  <r>
    <n v="751142"/>
    <n v="985245"/>
    <x v="2"/>
    <n v="987"/>
    <x v="339"/>
    <x v="339"/>
    <x v="339"/>
    <x v="214"/>
    <x v="2"/>
    <x v="0"/>
    <d v="2018-01-04T00:00:00"/>
    <n v="4"/>
    <s v="Shipped"/>
    <n v="2"/>
    <n v="974"/>
  </r>
  <r>
    <n v="876056"/>
    <n v="985245"/>
    <x v="2"/>
    <n v="270"/>
    <x v="403"/>
    <x v="403"/>
    <x v="403"/>
    <x v="215"/>
    <x v="2"/>
    <x v="0"/>
    <d v="2018-01-03T00:00:00"/>
    <n v="4"/>
    <s v="Shipped"/>
    <n v="2"/>
    <n v="974"/>
  </r>
  <r>
    <n v="548247"/>
    <n v="985245"/>
    <x v="2"/>
    <n v="925"/>
    <x v="269"/>
    <x v="269"/>
    <x v="269"/>
    <x v="215"/>
    <x v="2"/>
    <x v="0"/>
    <d v="2018-01-03T00:00:00"/>
    <n v="4"/>
    <s v="Shipped"/>
    <n v="2"/>
    <n v="974"/>
  </r>
  <r>
    <n v="626350"/>
    <n v="152689"/>
    <x v="1"/>
    <n v="974"/>
    <x v="404"/>
    <x v="404"/>
    <x v="404"/>
    <x v="216"/>
    <x v="2"/>
    <x v="0"/>
    <d v="2018-01-03T00:00:00"/>
    <n v="5"/>
    <s v="Shipped"/>
    <n v="2"/>
    <n v="841"/>
  </r>
  <r>
    <n v="200181"/>
    <n v="325698"/>
    <x v="3"/>
    <n v="454"/>
    <x v="405"/>
    <x v="405"/>
    <x v="405"/>
    <x v="215"/>
    <x v="2"/>
    <x v="0"/>
    <d v="2018-01-02T00:00:00"/>
    <n v="3"/>
    <s v="Shipped"/>
    <n v="2"/>
    <n v="1162"/>
  </r>
  <r>
    <n v="711368"/>
    <n v="152689"/>
    <x v="1"/>
    <n v="484"/>
    <x v="406"/>
    <x v="406"/>
    <x v="406"/>
    <x v="217"/>
    <x v="2"/>
    <x v="0"/>
    <d v="2018-01-02T00:00:00"/>
    <n v="5"/>
    <s v="Shipped"/>
    <n v="2"/>
    <n v="841"/>
  </r>
  <r>
    <n v="958419"/>
    <n v="325698"/>
    <x v="3"/>
    <n v="269"/>
    <x v="407"/>
    <x v="407"/>
    <x v="407"/>
    <x v="216"/>
    <x v="2"/>
    <x v="0"/>
    <d v="2018-01-01T00:00:00"/>
    <n v="3"/>
    <s v="Shipped"/>
    <n v="2"/>
    <n v="1162"/>
  </r>
  <r>
    <n v="808349"/>
    <n v="985245"/>
    <x v="2"/>
    <n v="396"/>
    <x v="408"/>
    <x v="408"/>
    <x v="408"/>
    <x v="216"/>
    <x v="2"/>
    <x v="0"/>
    <d v="2018-01-01T00:00:00"/>
    <n v="3"/>
    <s v="Shipped"/>
    <n v="2"/>
    <n v="974"/>
  </r>
  <r>
    <n v="392582"/>
    <n v="985245"/>
    <x v="2"/>
    <n v="121"/>
    <x v="409"/>
    <x v="409"/>
    <x v="409"/>
    <x v="217"/>
    <x v="2"/>
    <x v="0"/>
    <d v="2018-01-01T00:00:00"/>
    <n v="4"/>
    <s v="Shipped"/>
    <n v="2"/>
    <n v="974"/>
  </r>
  <r>
    <n v="415147"/>
    <n v="152689"/>
    <x v="1"/>
    <n v="373"/>
    <x v="371"/>
    <x v="371"/>
    <x v="371"/>
    <x v="218"/>
    <x v="2"/>
    <x v="0"/>
    <d v="2018-01-01T00:00:00"/>
    <n v="5"/>
    <s v="Shipped"/>
    <n v="2"/>
    <n v="841"/>
  </r>
  <r>
    <n v="656789"/>
    <n v="325698"/>
    <x v="3"/>
    <n v="118"/>
    <x v="271"/>
    <x v="271"/>
    <x v="271"/>
    <x v="217"/>
    <x v="2"/>
    <x v="0"/>
    <d v="2017-12-30T00:00:00"/>
    <n v="2"/>
    <s v="Shipped"/>
    <n v="2"/>
    <n v="1162"/>
  </r>
  <r>
    <n v="247229"/>
    <n v="325698"/>
    <x v="3"/>
    <n v="137"/>
    <x v="293"/>
    <x v="293"/>
    <x v="293"/>
    <x v="218"/>
    <x v="2"/>
    <x v="0"/>
    <d v="2017-12-30T00:00:00"/>
    <n v="3"/>
    <s v="Shipped"/>
    <n v="2"/>
    <n v="1162"/>
  </r>
  <r>
    <n v="532184"/>
    <n v="985245"/>
    <x v="2"/>
    <n v="574"/>
    <x v="410"/>
    <x v="410"/>
    <x v="410"/>
    <x v="219"/>
    <x v="2"/>
    <x v="0"/>
    <d v="2017-12-30T00:00:00"/>
    <n v="4"/>
    <s v="Shipped"/>
    <n v="2"/>
    <n v="974"/>
  </r>
  <r>
    <n v="412714"/>
    <n v="325698"/>
    <x v="3"/>
    <n v="541"/>
    <x v="411"/>
    <x v="411"/>
    <x v="411"/>
    <x v="218"/>
    <x v="2"/>
    <x v="0"/>
    <d v="2017-12-29T00:00:00"/>
    <n v="2"/>
    <s v="Shipped"/>
    <n v="2"/>
    <n v="1162"/>
  </r>
  <r>
    <n v="771432"/>
    <n v="325698"/>
    <x v="3"/>
    <n v="932"/>
    <x v="412"/>
    <x v="412"/>
    <x v="412"/>
    <x v="218"/>
    <x v="2"/>
    <x v="0"/>
    <d v="2017-12-29T00:00:00"/>
    <n v="2"/>
    <s v="Shipped"/>
    <n v="2"/>
    <n v="1162"/>
  </r>
  <r>
    <n v="363695"/>
    <n v="785432"/>
    <x v="0"/>
    <n v="172"/>
    <x v="314"/>
    <x v="314"/>
    <x v="314"/>
    <x v="220"/>
    <x v="2"/>
    <x v="0"/>
    <d v="2017-12-29T00:00:00"/>
    <n v="5"/>
    <s v="Shipped"/>
    <n v="2"/>
    <n v="749"/>
  </r>
  <r>
    <n v="395821"/>
    <n v="452584"/>
    <x v="4"/>
    <n v="647"/>
    <x v="72"/>
    <x v="72"/>
    <x v="72"/>
    <x v="219"/>
    <x v="2"/>
    <x v="0"/>
    <d v="2017-12-28T00:00:00"/>
    <n v="2"/>
    <s v="Shipped"/>
    <n v="2"/>
    <n v="258"/>
  </r>
  <r>
    <n v="234191"/>
    <n v="325698"/>
    <x v="3"/>
    <n v="660"/>
    <x v="413"/>
    <x v="413"/>
    <x v="413"/>
    <x v="219"/>
    <x v="2"/>
    <x v="0"/>
    <d v="2017-12-28T00:00:00"/>
    <n v="2"/>
    <s v="Shipped"/>
    <n v="2"/>
    <n v="1162"/>
  </r>
  <r>
    <n v="584039"/>
    <n v="325698"/>
    <x v="3"/>
    <n v="907"/>
    <x v="119"/>
    <x v="119"/>
    <x v="119"/>
    <x v="219"/>
    <x v="2"/>
    <x v="0"/>
    <d v="2017-12-28T00:00:00"/>
    <n v="2"/>
    <s v="Shipped"/>
    <n v="2"/>
    <n v="1162"/>
  </r>
  <r>
    <n v="463601"/>
    <n v="325698"/>
    <x v="3"/>
    <n v="429"/>
    <x v="414"/>
    <x v="414"/>
    <x v="414"/>
    <x v="219"/>
    <x v="2"/>
    <x v="0"/>
    <d v="2017-12-28T00:00:00"/>
    <n v="2"/>
    <s v="Shipped"/>
    <n v="2"/>
    <n v="1162"/>
  </r>
  <r>
    <n v="826310"/>
    <n v="325698"/>
    <x v="3"/>
    <n v="645"/>
    <x v="415"/>
    <x v="415"/>
    <x v="415"/>
    <x v="219"/>
    <x v="2"/>
    <x v="0"/>
    <d v="2017-12-28T00:00:00"/>
    <n v="2"/>
    <s v="Shipped"/>
    <n v="2"/>
    <n v="1162"/>
  </r>
  <r>
    <n v="942932"/>
    <n v="985245"/>
    <x v="2"/>
    <n v="260"/>
    <x v="391"/>
    <x v="391"/>
    <x v="391"/>
    <x v="220"/>
    <x v="2"/>
    <x v="0"/>
    <d v="2017-12-27T00:00:00"/>
    <n v="3"/>
    <s v="Shipped"/>
    <n v="2"/>
    <n v="974"/>
  </r>
  <r>
    <n v="661123"/>
    <n v="985245"/>
    <x v="2"/>
    <n v="847"/>
    <x v="416"/>
    <x v="416"/>
    <x v="416"/>
    <x v="220"/>
    <x v="2"/>
    <x v="0"/>
    <d v="2017-12-27T00:00:00"/>
    <n v="3"/>
    <s v="Shipped"/>
    <n v="2"/>
    <n v="974"/>
  </r>
  <r>
    <n v="325363"/>
    <n v="985245"/>
    <x v="2"/>
    <n v="881"/>
    <x v="417"/>
    <x v="417"/>
    <x v="417"/>
    <x v="221"/>
    <x v="2"/>
    <x v="0"/>
    <d v="2017-12-27T00:00:00"/>
    <n v="4"/>
    <s v="Shipped"/>
    <n v="2"/>
    <n v="974"/>
  </r>
  <r>
    <n v="510867"/>
    <n v="985245"/>
    <x v="2"/>
    <n v="183"/>
    <x v="337"/>
    <x v="337"/>
    <x v="337"/>
    <x v="221"/>
    <x v="2"/>
    <x v="0"/>
    <d v="2017-12-27T00:00:00"/>
    <n v="4"/>
    <s v="Shipped"/>
    <n v="2"/>
    <n v="974"/>
  </r>
  <r>
    <n v="528961"/>
    <n v="325698"/>
    <x v="3"/>
    <n v="386"/>
    <x v="418"/>
    <x v="418"/>
    <x v="418"/>
    <x v="221"/>
    <x v="2"/>
    <x v="0"/>
    <d v="2017-12-26T00:00:00"/>
    <n v="3"/>
    <s v="Shipped"/>
    <n v="2"/>
    <n v="1162"/>
  </r>
  <r>
    <n v="245351"/>
    <n v="985245"/>
    <x v="2"/>
    <n v="905"/>
    <x v="419"/>
    <x v="419"/>
    <x v="419"/>
    <x v="222"/>
    <x v="2"/>
    <x v="0"/>
    <d v="2017-12-26T00:00:00"/>
    <n v="4"/>
    <s v="Shipped"/>
    <n v="2"/>
    <n v="974"/>
  </r>
  <r>
    <n v="192645"/>
    <n v="325698"/>
    <x v="3"/>
    <n v="810"/>
    <x v="420"/>
    <x v="420"/>
    <x v="420"/>
    <x v="221"/>
    <x v="2"/>
    <x v="0"/>
    <d v="2017-12-25T00:00:00"/>
    <n v="2"/>
    <s v="Shipped"/>
    <n v="2"/>
    <n v="1162"/>
  </r>
  <r>
    <n v="742364"/>
    <n v="452584"/>
    <x v="4"/>
    <n v="298"/>
    <x v="161"/>
    <x v="161"/>
    <x v="161"/>
    <x v="222"/>
    <x v="2"/>
    <x v="0"/>
    <d v="2017-12-24T00:00:00"/>
    <n v="2"/>
    <s v="Shipped"/>
    <n v="2"/>
    <n v="258"/>
  </r>
  <r>
    <n v="515027"/>
    <n v="152689"/>
    <x v="1"/>
    <n v="151"/>
    <x v="202"/>
    <x v="202"/>
    <x v="202"/>
    <x v="223"/>
    <x v="2"/>
    <x v="0"/>
    <d v="2017-12-24T00:00:00"/>
    <n v="5"/>
    <s v="Shipped"/>
    <n v="2"/>
    <n v="841"/>
  </r>
  <r>
    <n v="481884"/>
    <n v="325698"/>
    <x v="3"/>
    <n v="289"/>
    <x v="421"/>
    <x v="421"/>
    <x v="421"/>
    <x v="224"/>
    <x v="2"/>
    <x v="0"/>
    <d v="2017-12-23T00:00:00"/>
    <n v="2"/>
    <s v="Shipped"/>
    <n v="2"/>
    <n v="1162"/>
  </r>
  <r>
    <n v="843491"/>
    <n v="325698"/>
    <x v="3"/>
    <n v="206"/>
    <x v="172"/>
    <x v="172"/>
    <x v="172"/>
    <x v="224"/>
    <x v="2"/>
    <x v="0"/>
    <d v="2017-12-23T00:00:00"/>
    <n v="2"/>
    <s v="Shipped"/>
    <n v="2"/>
    <n v="1162"/>
  </r>
  <r>
    <n v="141948"/>
    <n v="985245"/>
    <x v="2"/>
    <n v="874"/>
    <x v="422"/>
    <x v="422"/>
    <x v="422"/>
    <x v="223"/>
    <x v="2"/>
    <x v="0"/>
    <d v="2017-12-23T00:00:00"/>
    <n v="4"/>
    <s v="Shipped"/>
    <n v="2"/>
    <n v="974"/>
  </r>
  <r>
    <n v="887683"/>
    <n v="985245"/>
    <x v="2"/>
    <n v="109"/>
    <x v="423"/>
    <x v="423"/>
    <x v="423"/>
    <x v="223"/>
    <x v="2"/>
    <x v="0"/>
    <d v="2017-12-23T00:00:00"/>
    <n v="4"/>
    <s v="Shipped"/>
    <n v="2"/>
    <n v="974"/>
  </r>
  <r>
    <n v="709704"/>
    <n v="985245"/>
    <x v="2"/>
    <n v="879"/>
    <x v="424"/>
    <x v="424"/>
    <x v="424"/>
    <x v="225"/>
    <x v="2"/>
    <x v="0"/>
    <d v="2017-12-22T00:00:00"/>
    <n v="4"/>
    <s v="Shipped"/>
    <n v="2"/>
    <n v="974"/>
  </r>
  <r>
    <n v="241322"/>
    <n v="985245"/>
    <x v="2"/>
    <n v="167"/>
    <x v="425"/>
    <x v="425"/>
    <x v="425"/>
    <x v="225"/>
    <x v="2"/>
    <x v="0"/>
    <d v="2017-12-22T00:00:00"/>
    <n v="4"/>
    <s v="Shipped"/>
    <n v="2"/>
    <n v="974"/>
  </r>
  <r>
    <n v="814674"/>
    <n v="152689"/>
    <x v="1"/>
    <n v="768"/>
    <x v="106"/>
    <x v="106"/>
    <x v="106"/>
    <x v="226"/>
    <x v="2"/>
    <x v="0"/>
    <d v="2017-12-21T00:00:00"/>
    <n v="5"/>
    <s v="Shipped"/>
    <n v="2"/>
    <n v="841"/>
  </r>
  <r>
    <n v="336048"/>
    <n v="152689"/>
    <x v="1"/>
    <n v="762"/>
    <x v="140"/>
    <x v="140"/>
    <x v="140"/>
    <x v="227"/>
    <x v="2"/>
    <x v="0"/>
    <d v="2017-12-20T00:00:00"/>
    <n v="5"/>
    <s v="Shipped"/>
    <n v="2"/>
    <n v="841"/>
  </r>
  <r>
    <n v="701509"/>
    <n v="152689"/>
    <x v="1"/>
    <n v="919"/>
    <x v="426"/>
    <x v="426"/>
    <x v="426"/>
    <x v="227"/>
    <x v="2"/>
    <x v="0"/>
    <d v="2017-12-20T00:00:00"/>
    <n v="5"/>
    <s v="Shipped"/>
    <n v="2"/>
    <n v="841"/>
  </r>
  <r>
    <n v="576307"/>
    <n v="152689"/>
    <x v="1"/>
    <n v="294"/>
    <x v="252"/>
    <x v="252"/>
    <x v="252"/>
    <x v="227"/>
    <x v="2"/>
    <x v="0"/>
    <d v="2017-12-20T00:00:00"/>
    <n v="5"/>
    <s v="Shipped"/>
    <n v="2"/>
    <n v="841"/>
  </r>
  <r>
    <n v="344339"/>
    <n v="152689"/>
    <x v="1"/>
    <n v="877"/>
    <x v="427"/>
    <x v="427"/>
    <x v="427"/>
    <x v="228"/>
    <x v="2"/>
    <x v="0"/>
    <d v="2017-12-20T00:00:00"/>
    <n v="6"/>
    <s v="Shipped"/>
    <n v="2"/>
    <n v="841"/>
  </r>
  <r>
    <n v="881420"/>
    <n v="985245"/>
    <x v="2"/>
    <n v="65"/>
    <x v="428"/>
    <x v="428"/>
    <x v="428"/>
    <x v="227"/>
    <x v="2"/>
    <x v="0"/>
    <d v="2017-12-19T00:00:00"/>
    <n v="4"/>
    <s v="Shipped"/>
    <n v="2"/>
    <n v="974"/>
  </r>
  <r>
    <n v="451231"/>
    <n v="325698"/>
    <x v="3"/>
    <n v="62"/>
    <x v="429"/>
    <x v="429"/>
    <x v="429"/>
    <x v="226"/>
    <x v="2"/>
    <x v="0"/>
    <d v="2017-12-18T00:00:00"/>
    <n v="2"/>
    <s v="Shipped"/>
    <n v="2"/>
    <n v="1162"/>
  </r>
  <r>
    <n v="108434"/>
    <n v="152689"/>
    <x v="1"/>
    <n v="649"/>
    <x v="430"/>
    <x v="430"/>
    <x v="430"/>
    <x v="229"/>
    <x v="2"/>
    <x v="0"/>
    <d v="2017-12-18T00:00:00"/>
    <n v="5"/>
    <s v="Shipped"/>
    <n v="2"/>
    <n v="841"/>
  </r>
  <r>
    <n v="449832"/>
    <n v="785432"/>
    <x v="0"/>
    <n v="570"/>
    <x v="254"/>
    <x v="254"/>
    <x v="254"/>
    <x v="230"/>
    <x v="2"/>
    <x v="0"/>
    <d v="2017-12-17T00:00:00"/>
    <n v="5"/>
    <s v="Shipped"/>
    <n v="2"/>
    <n v="749"/>
  </r>
  <r>
    <n v="890442"/>
    <n v="785432"/>
    <x v="0"/>
    <n v="116"/>
    <x v="282"/>
    <x v="282"/>
    <x v="282"/>
    <x v="231"/>
    <x v="2"/>
    <x v="0"/>
    <d v="2017-12-16T00:00:00"/>
    <n v="5"/>
    <s v="Shipped"/>
    <n v="2"/>
    <n v="749"/>
  </r>
  <r>
    <n v="331556"/>
    <n v="985245"/>
    <x v="2"/>
    <n v="414"/>
    <x v="431"/>
    <x v="431"/>
    <x v="431"/>
    <x v="231"/>
    <x v="2"/>
    <x v="0"/>
    <d v="2017-12-15T00:00:00"/>
    <n v="4"/>
    <s v="Shipped"/>
    <n v="2"/>
    <n v="974"/>
  </r>
  <r>
    <n v="681122"/>
    <n v="152689"/>
    <x v="1"/>
    <n v="802"/>
    <x v="432"/>
    <x v="432"/>
    <x v="432"/>
    <x v="232"/>
    <x v="2"/>
    <x v="0"/>
    <d v="2017-12-15T00:00:00"/>
    <n v="5"/>
    <s v="Shipped"/>
    <n v="2"/>
    <n v="841"/>
  </r>
  <r>
    <n v="231255"/>
    <n v="985245"/>
    <x v="2"/>
    <n v="811"/>
    <x v="433"/>
    <x v="433"/>
    <x v="433"/>
    <x v="231"/>
    <x v="2"/>
    <x v="0"/>
    <d v="2017-12-14T00:00:00"/>
    <n v="3"/>
    <s v="Shipped"/>
    <n v="2"/>
    <n v="974"/>
  </r>
  <r>
    <n v="746823"/>
    <n v="985245"/>
    <x v="2"/>
    <n v="329"/>
    <x v="51"/>
    <x v="51"/>
    <x v="51"/>
    <x v="232"/>
    <x v="2"/>
    <x v="0"/>
    <d v="2017-12-14T00:00:00"/>
    <n v="4"/>
    <s v="Shipped"/>
    <n v="2"/>
    <n v="974"/>
  </r>
  <r>
    <n v="451315"/>
    <n v="325698"/>
    <x v="3"/>
    <n v="828"/>
    <x v="434"/>
    <x v="434"/>
    <x v="434"/>
    <x v="231"/>
    <x v="2"/>
    <x v="0"/>
    <d v="2017-12-13T00:00:00"/>
    <n v="2"/>
    <s v="Shipped"/>
    <n v="2"/>
    <n v="1162"/>
  </r>
  <r>
    <n v="204675"/>
    <n v="152689"/>
    <x v="1"/>
    <n v="484"/>
    <x v="406"/>
    <x v="406"/>
    <x v="406"/>
    <x v="233"/>
    <x v="2"/>
    <x v="0"/>
    <d v="2017-12-13T00:00:00"/>
    <n v="5"/>
    <s v="Shipped"/>
    <n v="2"/>
    <n v="841"/>
  </r>
  <r>
    <n v="144951"/>
    <n v="452584"/>
    <x v="4"/>
    <n v="716"/>
    <x v="435"/>
    <x v="435"/>
    <x v="435"/>
    <x v="234"/>
    <x v="2"/>
    <x v="0"/>
    <d v="2017-12-11T00:00:00"/>
    <n v="2"/>
    <s v="Shipped"/>
    <n v="2"/>
    <n v="258"/>
  </r>
  <r>
    <n v="567318"/>
    <n v="325698"/>
    <x v="3"/>
    <n v="291"/>
    <x v="336"/>
    <x v="336"/>
    <x v="336"/>
    <x v="234"/>
    <x v="2"/>
    <x v="0"/>
    <d v="2017-12-11T00:00:00"/>
    <n v="2"/>
    <s v="Shipped"/>
    <n v="2"/>
    <n v="1162"/>
  </r>
  <r>
    <n v="127517"/>
    <n v="325698"/>
    <x v="3"/>
    <n v="264"/>
    <x v="322"/>
    <x v="322"/>
    <x v="322"/>
    <x v="234"/>
    <x v="2"/>
    <x v="0"/>
    <d v="2017-12-11T00:00:00"/>
    <n v="2"/>
    <s v="Shipped"/>
    <n v="2"/>
    <n v="1162"/>
  </r>
  <r>
    <n v="439440"/>
    <n v="452584"/>
    <x v="4"/>
    <n v="199"/>
    <x v="218"/>
    <x v="218"/>
    <x v="218"/>
    <x v="233"/>
    <x v="2"/>
    <x v="0"/>
    <d v="2017-12-10T00:00:00"/>
    <n v="2"/>
    <s v="Shipped"/>
    <n v="2"/>
    <n v="258"/>
  </r>
  <r>
    <n v="258897"/>
    <n v="325698"/>
    <x v="3"/>
    <n v="468"/>
    <x v="436"/>
    <x v="436"/>
    <x v="436"/>
    <x v="233"/>
    <x v="2"/>
    <x v="0"/>
    <d v="2017-12-10T00:00:00"/>
    <n v="2"/>
    <s v="Shipped"/>
    <n v="2"/>
    <n v="1162"/>
  </r>
  <r>
    <n v="962834"/>
    <n v="985245"/>
    <x v="2"/>
    <n v="164"/>
    <x v="437"/>
    <x v="437"/>
    <x v="437"/>
    <x v="235"/>
    <x v="2"/>
    <x v="0"/>
    <d v="2017-12-10T00:00:00"/>
    <n v="4"/>
    <s v="Shipped"/>
    <n v="2"/>
    <n v="974"/>
  </r>
  <r>
    <n v="409682"/>
    <n v="152689"/>
    <x v="1"/>
    <n v="371"/>
    <x v="273"/>
    <x v="273"/>
    <x v="273"/>
    <x v="236"/>
    <x v="2"/>
    <x v="0"/>
    <d v="2017-12-09T00:00:00"/>
    <n v="5"/>
    <s v="Shipped"/>
    <n v="2"/>
    <n v="841"/>
  </r>
  <r>
    <n v="769928"/>
    <n v="325698"/>
    <x v="3"/>
    <n v="532"/>
    <x v="438"/>
    <x v="438"/>
    <x v="438"/>
    <x v="235"/>
    <x v="2"/>
    <x v="0"/>
    <d v="2017-12-08T00:00:00"/>
    <n v="2"/>
    <s v="Shipped"/>
    <n v="2"/>
    <n v="1162"/>
  </r>
  <r>
    <n v="264008"/>
    <n v="785432"/>
    <x v="0"/>
    <n v="454"/>
    <x v="405"/>
    <x v="405"/>
    <x v="405"/>
    <x v="236"/>
    <x v="2"/>
    <x v="0"/>
    <d v="2017-12-08T00:00:00"/>
    <n v="4"/>
    <s v="Shipped"/>
    <n v="2"/>
    <n v="749"/>
  </r>
  <r>
    <n v="851540"/>
    <n v="325698"/>
    <x v="3"/>
    <n v="283"/>
    <x v="439"/>
    <x v="439"/>
    <x v="439"/>
    <x v="236"/>
    <x v="2"/>
    <x v="0"/>
    <d v="2017-12-07T00:00:00"/>
    <n v="3"/>
    <s v="Shipped"/>
    <n v="2"/>
    <n v="1162"/>
  </r>
  <r>
    <n v="939071"/>
    <n v="785432"/>
    <x v="0"/>
    <n v="801"/>
    <x v="388"/>
    <x v="388"/>
    <x v="388"/>
    <x v="237"/>
    <x v="2"/>
    <x v="0"/>
    <d v="2017-12-07T00:00:00"/>
    <n v="5"/>
    <s v="Shipped"/>
    <n v="2"/>
    <n v="749"/>
  </r>
  <r>
    <n v="280732"/>
    <n v="985245"/>
    <x v="2"/>
    <n v="388"/>
    <x v="200"/>
    <x v="200"/>
    <x v="200"/>
    <x v="237"/>
    <x v="2"/>
    <x v="0"/>
    <d v="2017-12-06T00:00:00"/>
    <n v="4"/>
    <s v="Shipped"/>
    <n v="2"/>
    <n v="974"/>
  </r>
  <r>
    <n v="756135"/>
    <n v="785432"/>
    <x v="0"/>
    <n v="867"/>
    <x v="50"/>
    <x v="50"/>
    <x v="50"/>
    <x v="238"/>
    <x v="2"/>
    <x v="0"/>
    <d v="2017-12-06T00:00:00"/>
    <n v="5"/>
    <s v="Shipped"/>
    <n v="2"/>
    <n v="749"/>
  </r>
  <r>
    <n v="871605"/>
    <n v="152689"/>
    <x v="1"/>
    <n v="486"/>
    <x v="440"/>
    <x v="440"/>
    <x v="440"/>
    <x v="238"/>
    <x v="2"/>
    <x v="0"/>
    <d v="2017-12-06T00:00:00"/>
    <n v="5"/>
    <s v="Shipped"/>
    <n v="2"/>
    <n v="841"/>
  </r>
  <r>
    <n v="771452"/>
    <n v="325698"/>
    <x v="3"/>
    <n v="387"/>
    <x v="441"/>
    <x v="441"/>
    <x v="441"/>
    <x v="237"/>
    <x v="2"/>
    <x v="0"/>
    <d v="2017-12-05T00:00:00"/>
    <n v="3"/>
    <s v="Shipped"/>
    <n v="2"/>
    <n v="1162"/>
  </r>
  <r>
    <n v="392541"/>
    <n v="325698"/>
    <x v="3"/>
    <n v="181"/>
    <x v="442"/>
    <x v="442"/>
    <x v="442"/>
    <x v="238"/>
    <x v="2"/>
    <x v="0"/>
    <d v="2017-12-04T00:00:00"/>
    <n v="3"/>
    <s v="Shipped"/>
    <n v="2"/>
    <n v="1162"/>
  </r>
  <r>
    <n v="522454"/>
    <n v="452584"/>
    <x v="4"/>
    <n v="992"/>
    <x v="209"/>
    <x v="209"/>
    <x v="209"/>
    <x v="238"/>
    <x v="2"/>
    <x v="0"/>
    <d v="2017-12-03T00:00:00"/>
    <n v="2"/>
    <s v="Shipped"/>
    <n v="2"/>
    <n v="258"/>
  </r>
  <r>
    <n v="402665"/>
    <n v="325698"/>
    <x v="3"/>
    <n v="198"/>
    <x v="443"/>
    <x v="443"/>
    <x v="443"/>
    <x v="238"/>
    <x v="2"/>
    <x v="0"/>
    <d v="2017-12-03T00:00:00"/>
    <n v="2"/>
    <s v="Shipped"/>
    <n v="2"/>
    <n v="1162"/>
  </r>
  <r>
    <n v="475703"/>
    <n v="152689"/>
    <x v="1"/>
    <n v="692"/>
    <x v="500"/>
    <x v="500"/>
    <x v="500"/>
    <x v="292"/>
    <x v="3"/>
    <x v="0"/>
    <d v="2017-03-04T00:00:00"/>
    <n v="5"/>
    <s v="Shipped"/>
    <n v="2"/>
    <n v="841"/>
  </r>
  <r>
    <n v="498284"/>
    <n v="985245"/>
    <x v="2"/>
    <n v="235"/>
    <x v="506"/>
    <x v="506"/>
    <x v="506"/>
    <x v="293"/>
    <x v="3"/>
    <x v="0"/>
    <d v="2017-03-03T00:00:00"/>
    <n v="3"/>
    <s v="Shipped"/>
    <n v="2"/>
    <n v="974"/>
  </r>
  <r>
    <n v="242610"/>
    <n v="985245"/>
    <x v="2"/>
    <n v="113"/>
    <x v="507"/>
    <x v="507"/>
    <x v="507"/>
    <x v="292"/>
    <x v="3"/>
    <x v="0"/>
    <d v="2017-03-03T00:00:00"/>
    <n v="4"/>
    <s v="Shipped"/>
    <n v="2"/>
    <n v="974"/>
  </r>
  <r>
    <n v="893340"/>
    <n v="985245"/>
    <x v="2"/>
    <n v="878"/>
    <x v="508"/>
    <x v="508"/>
    <x v="508"/>
    <x v="292"/>
    <x v="3"/>
    <x v="0"/>
    <d v="2017-03-03T00:00:00"/>
    <n v="4"/>
    <s v="Shipped"/>
    <n v="2"/>
    <n v="974"/>
  </r>
  <r>
    <n v="429018"/>
    <n v="152689"/>
    <x v="1"/>
    <n v="919"/>
    <x v="426"/>
    <x v="426"/>
    <x v="426"/>
    <x v="294"/>
    <x v="3"/>
    <x v="0"/>
    <d v="2017-03-03T00:00:00"/>
    <n v="5"/>
    <s v="Shipped"/>
    <n v="2"/>
    <n v="841"/>
  </r>
  <r>
    <n v="845175"/>
    <n v="985245"/>
    <x v="2"/>
    <n v="261"/>
    <x v="193"/>
    <x v="193"/>
    <x v="193"/>
    <x v="294"/>
    <x v="3"/>
    <x v="0"/>
    <d v="2017-03-02T00:00:00"/>
    <n v="4"/>
    <s v="Shipped"/>
    <n v="2"/>
    <n v="974"/>
  </r>
  <r>
    <n v="650612"/>
    <n v="152689"/>
    <x v="1"/>
    <n v="244"/>
    <x v="373"/>
    <x v="373"/>
    <x v="373"/>
    <x v="295"/>
    <x v="3"/>
    <x v="0"/>
    <d v="2017-03-01T00:00:00"/>
    <n v="5"/>
    <s v="Shipped"/>
    <n v="2"/>
    <n v="841"/>
  </r>
  <r>
    <n v="100049"/>
    <n v="152689"/>
    <x v="1"/>
    <n v="402"/>
    <x v="331"/>
    <x v="331"/>
    <x v="331"/>
    <x v="295"/>
    <x v="3"/>
    <x v="0"/>
    <d v="2017-03-01T00:00:00"/>
    <n v="5"/>
    <s v="Shipped"/>
    <n v="2"/>
    <n v="841"/>
  </r>
  <r>
    <n v="451547"/>
    <n v="985245"/>
    <x v="2"/>
    <n v="486"/>
    <x v="440"/>
    <x v="440"/>
    <x v="440"/>
    <x v="296"/>
    <x v="3"/>
    <x v="0"/>
    <d v="2017-02-27T00:00:00"/>
    <n v="4"/>
    <s v="Shipped"/>
    <n v="2"/>
    <n v="974"/>
  </r>
  <r>
    <n v="967460"/>
    <n v="785432"/>
    <x v="0"/>
    <n v="615"/>
    <x v="509"/>
    <x v="509"/>
    <x v="509"/>
    <x v="297"/>
    <x v="3"/>
    <x v="0"/>
    <d v="2017-02-27T00:00:00"/>
    <n v="5"/>
    <s v="Shipped"/>
    <n v="2"/>
    <n v="749"/>
  </r>
  <r>
    <n v="900191"/>
    <n v="325698"/>
    <x v="3"/>
    <n v="809"/>
    <x v="510"/>
    <x v="510"/>
    <x v="510"/>
    <x v="295"/>
    <x v="3"/>
    <x v="0"/>
    <d v="2017-02-26T00:00:00"/>
    <n v="2"/>
    <s v="Shipped"/>
    <n v="2"/>
    <n v="1162"/>
  </r>
  <r>
    <n v="477078"/>
    <n v="985245"/>
    <x v="2"/>
    <n v="641"/>
    <x v="7"/>
    <x v="7"/>
    <x v="7"/>
    <x v="297"/>
    <x v="3"/>
    <x v="0"/>
    <d v="2017-02-26T00:00:00"/>
    <n v="4"/>
    <s v="Shipped"/>
    <n v="2"/>
    <n v="974"/>
  </r>
  <r>
    <n v="388600"/>
    <n v="785432"/>
    <x v="0"/>
    <n v="601"/>
    <x v="511"/>
    <x v="511"/>
    <x v="511"/>
    <x v="297"/>
    <x v="3"/>
    <x v="0"/>
    <d v="2017-02-26T00:00:00"/>
    <n v="4"/>
    <s v="Shipped"/>
    <n v="2"/>
    <n v="749"/>
  </r>
  <r>
    <n v="534745"/>
    <n v="152689"/>
    <x v="1"/>
    <n v="208"/>
    <x v="512"/>
    <x v="512"/>
    <x v="512"/>
    <x v="298"/>
    <x v="3"/>
    <x v="0"/>
    <d v="2017-02-25T00:00:00"/>
    <n v="5"/>
    <s v="Shipped"/>
    <n v="2"/>
    <n v="841"/>
  </r>
  <r>
    <n v="415494"/>
    <n v="325698"/>
    <x v="3"/>
    <n v="235"/>
    <x v="506"/>
    <x v="506"/>
    <x v="506"/>
    <x v="297"/>
    <x v="3"/>
    <x v="0"/>
    <d v="2017-02-24T00:00:00"/>
    <n v="2"/>
    <s v="Shipped"/>
    <n v="2"/>
    <n v="1162"/>
  </r>
  <r>
    <n v="608731"/>
    <n v="985245"/>
    <x v="2"/>
    <n v="569"/>
    <x v="513"/>
    <x v="513"/>
    <x v="513"/>
    <x v="299"/>
    <x v="3"/>
    <x v="0"/>
    <d v="2017-02-23T00:00:00"/>
    <n v="4"/>
    <s v="Shipped"/>
    <n v="2"/>
    <n v="974"/>
  </r>
  <r>
    <n v="850270"/>
    <n v="152689"/>
    <x v="1"/>
    <n v="107"/>
    <x v="514"/>
    <x v="514"/>
    <x v="514"/>
    <x v="300"/>
    <x v="3"/>
    <x v="0"/>
    <d v="2017-02-23T00:00:00"/>
    <n v="5"/>
    <s v="Shipped"/>
    <n v="2"/>
    <n v="841"/>
  </r>
  <r>
    <n v="715297"/>
    <n v="152689"/>
    <x v="1"/>
    <n v="383"/>
    <x v="310"/>
    <x v="310"/>
    <x v="310"/>
    <x v="300"/>
    <x v="3"/>
    <x v="0"/>
    <d v="2017-02-23T00:00:00"/>
    <n v="5"/>
    <s v="Shipped"/>
    <n v="2"/>
    <n v="841"/>
  </r>
  <r>
    <n v="891869"/>
    <n v="785432"/>
    <x v="0"/>
    <n v="195"/>
    <x v="313"/>
    <x v="313"/>
    <x v="313"/>
    <x v="300"/>
    <x v="3"/>
    <x v="0"/>
    <d v="2017-02-22T00:00:00"/>
    <n v="4"/>
    <s v="Shipped"/>
    <n v="2"/>
    <n v="749"/>
  </r>
  <r>
    <n v="656358"/>
    <n v="985245"/>
    <x v="2"/>
    <n v="675"/>
    <x v="191"/>
    <x v="191"/>
    <x v="191"/>
    <x v="301"/>
    <x v="3"/>
    <x v="0"/>
    <d v="2017-02-21T00:00:00"/>
    <n v="4"/>
    <s v="Shipped"/>
    <n v="2"/>
    <n v="974"/>
  </r>
  <r>
    <n v="588884"/>
    <n v="785432"/>
    <x v="0"/>
    <n v="667"/>
    <x v="515"/>
    <x v="515"/>
    <x v="515"/>
    <x v="301"/>
    <x v="3"/>
    <x v="0"/>
    <d v="2017-02-21T00:00:00"/>
    <n v="4"/>
    <s v="Shipped"/>
    <n v="2"/>
    <n v="749"/>
  </r>
  <r>
    <n v="922998"/>
    <n v="325698"/>
    <x v="3"/>
    <n v="194"/>
    <x v="516"/>
    <x v="516"/>
    <x v="516"/>
    <x v="301"/>
    <x v="3"/>
    <x v="0"/>
    <d v="2017-02-19T00:00:00"/>
    <n v="2"/>
    <s v="Shipped"/>
    <n v="2"/>
    <n v="1162"/>
  </r>
  <r>
    <n v="149630"/>
    <n v="152689"/>
    <x v="1"/>
    <n v="887"/>
    <x v="517"/>
    <x v="517"/>
    <x v="517"/>
    <x v="302"/>
    <x v="3"/>
    <x v="0"/>
    <d v="2017-02-19T00:00:00"/>
    <n v="5"/>
    <s v="Shipped"/>
    <n v="2"/>
    <n v="841"/>
  </r>
  <r>
    <n v="243417"/>
    <n v="325698"/>
    <x v="3"/>
    <n v="914"/>
    <x v="174"/>
    <x v="174"/>
    <x v="174"/>
    <x v="303"/>
    <x v="3"/>
    <x v="0"/>
    <d v="2017-02-18T00:00:00"/>
    <n v="2"/>
    <s v="Shipped"/>
    <n v="2"/>
    <n v="1162"/>
  </r>
  <r>
    <n v="329688"/>
    <n v="985245"/>
    <x v="2"/>
    <n v="415"/>
    <x v="518"/>
    <x v="518"/>
    <x v="518"/>
    <x v="302"/>
    <x v="3"/>
    <x v="0"/>
    <d v="2017-02-18T00:00:00"/>
    <n v="4"/>
    <s v="Shipped"/>
    <n v="2"/>
    <n v="974"/>
  </r>
  <r>
    <n v="296492"/>
    <n v="785432"/>
    <x v="0"/>
    <n v="826"/>
    <x v="519"/>
    <x v="519"/>
    <x v="519"/>
    <x v="302"/>
    <x v="3"/>
    <x v="0"/>
    <d v="2017-02-18T00:00:00"/>
    <n v="4"/>
    <s v="Shipped"/>
    <n v="2"/>
    <n v="749"/>
  </r>
  <r>
    <n v="802249"/>
    <n v="325698"/>
    <x v="3"/>
    <n v="535"/>
    <x v="520"/>
    <x v="520"/>
    <x v="520"/>
    <x v="304"/>
    <x v="3"/>
    <x v="0"/>
    <d v="2017-02-17T00:00:00"/>
    <n v="2"/>
    <s v="Shipped"/>
    <n v="2"/>
    <n v="1162"/>
  </r>
  <r>
    <n v="981201"/>
    <n v="785432"/>
    <x v="0"/>
    <n v="500"/>
    <x v="521"/>
    <x v="521"/>
    <x v="521"/>
    <x v="305"/>
    <x v="3"/>
    <x v="0"/>
    <d v="2017-02-17T00:00:00"/>
    <n v="5"/>
    <s v="Shipped"/>
    <n v="2"/>
    <n v="749"/>
  </r>
  <r>
    <n v="916186"/>
    <n v="152689"/>
    <x v="1"/>
    <n v="154"/>
    <x v="522"/>
    <x v="522"/>
    <x v="522"/>
    <x v="306"/>
    <x v="3"/>
    <x v="0"/>
    <d v="2017-02-17T00:00:00"/>
    <n v="6"/>
    <s v="Shipped"/>
    <n v="2"/>
    <n v="841"/>
  </r>
  <r>
    <n v="711118"/>
    <n v="325698"/>
    <x v="3"/>
    <n v="342"/>
    <x v="312"/>
    <x v="312"/>
    <x v="312"/>
    <x v="302"/>
    <x v="3"/>
    <x v="0"/>
    <d v="2017-02-16T00:00:00"/>
    <n v="2"/>
    <s v="Shipped"/>
    <n v="2"/>
    <n v="1162"/>
  </r>
  <r>
    <n v="594808"/>
    <n v="985245"/>
    <x v="2"/>
    <n v="577"/>
    <x v="523"/>
    <x v="523"/>
    <x v="523"/>
    <x v="305"/>
    <x v="3"/>
    <x v="0"/>
    <d v="2017-02-16T00:00:00"/>
    <n v="4"/>
    <s v="Shipped"/>
    <n v="2"/>
    <n v="974"/>
  </r>
  <r>
    <n v="882457"/>
    <n v="325698"/>
    <x v="3"/>
    <n v="832"/>
    <x v="524"/>
    <x v="524"/>
    <x v="524"/>
    <x v="306"/>
    <x v="3"/>
    <x v="0"/>
    <d v="2017-02-13T00:00:00"/>
    <n v="2"/>
    <s v="Shipped"/>
    <n v="2"/>
    <n v="1162"/>
  </r>
  <r>
    <n v="597664"/>
    <n v="985245"/>
    <x v="2"/>
    <n v="845"/>
    <x v="525"/>
    <x v="525"/>
    <x v="525"/>
    <x v="307"/>
    <x v="3"/>
    <x v="0"/>
    <d v="2017-02-13T00:00:00"/>
    <n v="4"/>
    <s v="Shipped"/>
    <n v="2"/>
    <n v="974"/>
  </r>
  <r>
    <n v="466667"/>
    <n v="152689"/>
    <x v="1"/>
    <n v="602"/>
    <x v="449"/>
    <x v="449"/>
    <x v="449"/>
    <x v="308"/>
    <x v="3"/>
    <x v="0"/>
    <d v="2017-02-13T00:00:00"/>
    <n v="5"/>
    <s v="Shipped"/>
    <n v="2"/>
    <n v="841"/>
  </r>
  <r>
    <n v="888053"/>
    <n v="152689"/>
    <x v="1"/>
    <n v="531"/>
    <x v="526"/>
    <x v="526"/>
    <x v="526"/>
    <x v="309"/>
    <x v="3"/>
    <x v="0"/>
    <d v="2017-02-12T00:00:00"/>
    <n v="5"/>
    <s v="Shipped"/>
    <n v="2"/>
    <n v="841"/>
  </r>
  <r>
    <n v="887024"/>
    <n v="985245"/>
    <x v="2"/>
    <n v="237"/>
    <x v="527"/>
    <x v="527"/>
    <x v="527"/>
    <x v="308"/>
    <x v="3"/>
    <x v="0"/>
    <d v="2017-02-11T00:00:00"/>
    <n v="3"/>
    <s v="Shipped"/>
    <n v="2"/>
    <n v="974"/>
  </r>
  <r>
    <n v="393761"/>
    <n v="985245"/>
    <x v="2"/>
    <n v="859"/>
    <x v="528"/>
    <x v="528"/>
    <x v="528"/>
    <x v="309"/>
    <x v="3"/>
    <x v="0"/>
    <d v="2017-02-11T00:00:00"/>
    <n v="4"/>
    <s v="Shipped"/>
    <n v="2"/>
    <n v="974"/>
  </r>
  <r>
    <n v="572130"/>
    <n v="325698"/>
    <x v="3"/>
    <n v="741"/>
    <x v="529"/>
    <x v="529"/>
    <x v="529"/>
    <x v="308"/>
    <x v="3"/>
    <x v="0"/>
    <d v="2017-02-10T00:00:00"/>
    <n v="2"/>
    <s v="Shipped"/>
    <n v="2"/>
    <n v="1162"/>
  </r>
  <r>
    <n v="107998"/>
    <n v="325698"/>
    <x v="3"/>
    <n v="244"/>
    <x v="373"/>
    <x v="373"/>
    <x v="373"/>
    <x v="308"/>
    <x v="3"/>
    <x v="0"/>
    <d v="2017-02-10T00:00:00"/>
    <n v="2"/>
    <s v="Shipped"/>
    <n v="2"/>
    <n v="1162"/>
  </r>
  <r>
    <n v="360419"/>
    <n v="325698"/>
    <x v="3"/>
    <n v="690"/>
    <x v="530"/>
    <x v="530"/>
    <x v="530"/>
    <x v="308"/>
    <x v="3"/>
    <x v="0"/>
    <d v="2017-02-10T00:00:00"/>
    <n v="2"/>
    <s v="Shipped"/>
    <n v="2"/>
    <n v="1162"/>
  </r>
  <r>
    <n v="483934"/>
    <n v="785432"/>
    <x v="0"/>
    <n v="154"/>
    <x v="522"/>
    <x v="522"/>
    <x v="522"/>
    <x v="310"/>
    <x v="3"/>
    <x v="0"/>
    <d v="2017-02-10T00:00:00"/>
    <n v="4"/>
    <s v="Shipped"/>
    <n v="2"/>
    <n v="749"/>
  </r>
  <r>
    <n v="426748"/>
    <n v="325698"/>
    <x v="3"/>
    <n v="402"/>
    <x v="331"/>
    <x v="331"/>
    <x v="331"/>
    <x v="310"/>
    <x v="3"/>
    <x v="0"/>
    <d v="2017-02-09T00:00:00"/>
    <n v="3"/>
    <s v="Shipped"/>
    <n v="2"/>
    <n v="1162"/>
  </r>
  <r>
    <n v="398441"/>
    <n v="985245"/>
    <x v="2"/>
    <n v="102"/>
    <x v="475"/>
    <x v="475"/>
    <x v="475"/>
    <x v="310"/>
    <x v="3"/>
    <x v="0"/>
    <d v="2017-02-09T00:00:00"/>
    <n v="3"/>
    <s v="Shipped"/>
    <n v="2"/>
    <n v="974"/>
  </r>
  <r>
    <n v="778316"/>
    <n v="152689"/>
    <x v="1"/>
    <n v="77"/>
    <x v="531"/>
    <x v="531"/>
    <x v="531"/>
    <x v="311"/>
    <x v="3"/>
    <x v="0"/>
    <d v="2017-02-09T00:00:00"/>
    <n v="5"/>
    <s v="Shipped"/>
    <n v="2"/>
    <n v="841"/>
  </r>
  <r>
    <n v="816358"/>
    <n v="152689"/>
    <x v="1"/>
    <n v="988"/>
    <x v="532"/>
    <x v="532"/>
    <x v="532"/>
    <x v="311"/>
    <x v="3"/>
    <x v="0"/>
    <d v="2017-02-09T00:00:00"/>
    <n v="5"/>
    <s v="Shipped"/>
    <n v="2"/>
    <n v="841"/>
  </r>
  <r>
    <n v="561843"/>
    <n v="785432"/>
    <x v="0"/>
    <n v="606"/>
    <x v="533"/>
    <x v="533"/>
    <x v="533"/>
    <x v="312"/>
    <x v="3"/>
    <x v="0"/>
    <d v="2017-02-08T00:00:00"/>
    <n v="5"/>
    <s v="Shipped"/>
    <n v="2"/>
    <n v="749"/>
  </r>
  <r>
    <n v="100883"/>
    <n v="325698"/>
    <x v="3"/>
    <n v="904"/>
    <x v="534"/>
    <x v="534"/>
    <x v="534"/>
    <x v="313"/>
    <x v="3"/>
    <x v="0"/>
    <d v="2017-02-07T00:00:00"/>
    <n v="2"/>
    <s v="Shipped"/>
    <n v="2"/>
    <n v="1162"/>
  </r>
  <r>
    <n v="657335"/>
    <n v="985245"/>
    <x v="2"/>
    <n v="408"/>
    <x v="535"/>
    <x v="535"/>
    <x v="535"/>
    <x v="312"/>
    <x v="3"/>
    <x v="0"/>
    <d v="2017-02-07T00:00:00"/>
    <n v="4"/>
    <s v="Shipped"/>
    <n v="2"/>
    <n v="974"/>
  </r>
  <r>
    <n v="467347"/>
    <n v="785432"/>
    <x v="0"/>
    <n v="538"/>
    <x v="159"/>
    <x v="159"/>
    <x v="159"/>
    <x v="312"/>
    <x v="3"/>
    <x v="0"/>
    <d v="2017-02-07T00:00:00"/>
    <n v="4"/>
    <s v="Shipped"/>
    <n v="2"/>
    <n v="749"/>
  </r>
  <r>
    <n v="574844"/>
    <n v="325698"/>
    <x v="3"/>
    <n v="145"/>
    <x v="536"/>
    <x v="536"/>
    <x v="536"/>
    <x v="311"/>
    <x v="3"/>
    <x v="0"/>
    <d v="2017-02-06T00:00:00"/>
    <n v="2"/>
    <s v="Shipped"/>
    <n v="2"/>
    <n v="1162"/>
  </r>
  <r>
    <n v="373393"/>
    <n v="985245"/>
    <x v="2"/>
    <n v="624"/>
    <x v="537"/>
    <x v="537"/>
    <x v="537"/>
    <x v="314"/>
    <x v="3"/>
    <x v="0"/>
    <d v="2017-02-06T00:00:00"/>
    <n v="4"/>
    <s v="Shipped"/>
    <n v="2"/>
    <n v="974"/>
  </r>
  <r>
    <n v="111160"/>
    <n v="985245"/>
    <x v="2"/>
    <n v="720"/>
    <x v="538"/>
    <x v="538"/>
    <x v="538"/>
    <x v="315"/>
    <x v="3"/>
    <x v="0"/>
    <d v="2017-02-05T00:00:00"/>
    <n v="4"/>
    <s v="Shipped"/>
    <n v="2"/>
    <n v="974"/>
  </r>
  <r>
    <n v="623274"/>
    <n v="325698"/>
    <x v="3"/>
    <n v="957"/>
    <x v="539"/>
    <x v="539"/>
    <x v="539"/>
    <x v="314"/>
    <x v="3"/>
    <x v="0"/>
    <d v="2017-02-04T00:00:00"/>
    <n v="2"/>
    <s v="Shipped"/>
    <n v="2"/>
    <n v="1162"/>
  </r>
  <r>
    <n v="803158"/>
    <n v="985245"/>
    <x v="2"/>
    <n v="436"/>
    <x v="540"/>
    <x v="540"/>
    <x v="540"/>
    <x v="315"/>
    <x v="3"/>
    <x v="0"/>
    <d v="2017-02-04T00:00:00"/>
    <n v="3"/>
    <s v="Shipped"/>
    <n v="2"/>
    <n v="974"/>
  </r>
  <r>
    <n v="500142"/>
    <n v="325698"/>
    <x v="3"/>
    <n v="83"/>
    <x v="251"/>
    <x v="251"/>
    <x v="251"/>
    <x v="315"/>
    <x v="3"/>
    <x v="0"/>
    <d v="2017-02-03T00:00:00"/>
    <n v="2"/>
    <s v="Shipped"/>
    <n v="2"/>
    <n v="1162"/>
  </r>
  <r>
    <n v="540176"/>
    <n v="152689"/>
    <x v="1"/>
    <n v="833"/>
    <x v="541"/>
    <x v="541"/>
    <x v="541"/>
    <x v="316"/>
    <x v="3"/>
    <x v="1"/>
    <d v="2018-03-05T00:00:00"/>
    <n v="5"/>
    <s v="Shipped"/>
    <n v="1"/>
    <n v="841"/>
  </r>
  <r>
    <n v="494699"/>
    <n v="785432"/>
    <x v="0"/>
    <n v="440"/>
    <x v="542"/>
    <x v="542"/>
    <x v="542"/>
    <x v="316"/>
    <x v="3"/>
    <x v="1"/>
    <d v="2018-03-04T00:00:00"/>
    <n v="4"/>
    <s v="Shipped"/>
    <n v="1"/>
    <n v="749"/>
  </r>
  <r>
    <n v="493977"/>
    <n v="325698"/>
    <x v="3"/>
    <n v="547"/>
    <x v="543"/>
    <x v="543"/>
    <x v="543"/>
    <x v="316"/>
    <x v="3"/>
    <x v="1"/>
    <d v="2018-03-03T00:00:00"/>
    <n v="3"/>
    <s v="Shipped"/>
    <n v="1"/>
    <n v="1162"/>
  </r>
  <r>
    <n v="558569"/>
    <n v="785432"/>
    <x v="0"/>
    <n v="511"/>
    <x v="544"/>
    <x v="544"/>
    <x v="544"/>
    <x v="317"/>
    <x v="3"/>
    <x v="1"/>
    <d v="2018-03-03T00:00:00"/>
    <n v="4"/>
    <s v="Shipped"/>
    <n v="1"/>
    <n v="749"/>
  </r>
  <r>
    <n v="455328"/>
    <n v="152689"/>
    <x v="1"/>
    <n v="497"/>
    <x v="227"/>
    <x v="227"/>
    <x v="227"/>
    <x v="318"/>
    <x v="3"/>
    <x v="1"/>
    <d v="2018-03-03T00:00:00"/>
    <n v="5"/>
    <s v="Shipped"/>
    <n v="1"/>
    <n v="841"/>
  </r>
  <r>
    <n v="424485"/>
    <n v="152689"/>
    <x v="1"/>
    <n v="204"/>
    <x v="15"/>
    <x v="15"/>
    <x v="15"/>
    <x v="318"/>
    <x v="3"/>
    <x v="1"/>
    <d v="2018-03-03T00:00:00"/>
    <n v="5"/>
    <s v="Shipped"/>
    <n v="1"/>
    <n v="841"/>
  </r>
  <r>
    <n v="328176"/>
    <n v="985245"/>
    <x v="2"/>
    <n v="714"/>
    <x v="137"/>
    <x v="137"/>
    <x v="137"/>
    <x v="318"/>
    <x v="3"/>
    <x v="1"/>
    <d v="2018-03-02T00:00:00"/>
    <n v="4"/>
    <s v="Shipped"/>
    <n v="1"/>
    <n v="974"/>
  </r>
  <r>
    <n v="645799"/>
    <n v="325698"/>
    <x v="3"/>
    <n v="901"/>
    <x v="92"/>
    <x v="92"/>
    <x v="92"/>
    <x v="317"/>
    <x v="3"/>
    <x v="1"/>
    <d v="2018-03-01T00:00:00"/>
    <n v="2"/>
    <s v="Shipped"/>
    <n v="1"/>
    <n v="1162"/>
  </r>
  <r>
    <n v="616425"/>
    <n v="325698"/>
    <x v="3"/>
    <n v="485"/>
    <x v="545"/>
    <x v="545"/>
    <x v="545"/>
    <x v="318"/>
    <x v="3"/>
    <x v="1"/>
    <d v="2018-03-01T00:00:00"/>
    <n v="3"/>
    <s v="Shipped"/>
    <n v="1"/>
    <n v="1162"/>
  </r>
  <r>
    <n v="567191"/>
    <n v="985245"/>
    <x v="2"/>
    <n v="396"/>
    <x v="408"/>
    <x v="408"/>
    <x v="408"/>
    <x v="319"/>
    <x v="3"/>
    <x v="1"/>
    <d v="2018-02-28T00:00:00"/>
    <n v="3"/>
    <s v="Shipped"/>
    <n v="1"/>
    <n v="974"/>
  </r>
  <r>
    <n v="710159"/>
    <n v="985245"/>
    <x v="2"/>
    <n v="68"/>
    <x v="546"/>
    <x v="546"/>
    <x v="546"/>
    <x v="320"/>
    <x v="3"/>
    <x v="1"/>
    <d v="2018-02-28T00:00:00"/>
    <n v="4"/>
    <s v="Shipped"/>
    <n v="1"/>
    <n v="974"/>
  </r>
  <r>
    <n v="939494"/>
    <n v="985245"/>
    <x v="2"/>
    <n v="536"/>
    <x v="547"/>
    <x v="547"/>
    <x v="547"/>
    <x v="320"/>
    <x v="3"/>
    <x v="1"/>
    <d v="2018-02-28T00:00:00"/>
    <n v="4"/>
    <s v="Shipped"/>
    <n v="1"/>
    <n v="974"/>
  </r>
  <r>
    <n v="546211"/>
    <n v="152689"/>
    <x v="1"/>
    <n v="918"/>
    <x v="548"/>
    <x v="548"/>
    <x v="548"/>
    <x v="321"/>
    <x v="3"/>
    <x v="1"/>
    <d v="2018-02-28T00:00:00"/>
    <n v="5"/>
    <s v="Shipped"/>
    <n v="1"/>
    <n v="841"/>
  </r>
  <r>
    <n v="790375"/>
    <n v="325698"/>
    <x v="3"/>
    <n v="682"/>
    <x v="306"/>
    <x v="306"/>
    <x v="306"/>
    <x v="319"/>
    <x v="3"/>
    <x v="1"/>
    <d v="2018-02-27T00:00:00"/>
    <n v="2"/>
    <s v="Shipped"/>
    <n v="1"/>
    <n v="1162"/>
  </r>
  <r>
    <n v="580883"/>
    <n v="325698"/>
    <x v="3"/>
    <n v="378"/>
    <x v="0"/>
    <x v="0"/>
    <x v="0"/>
    <x v="319"/>
    <x v="3"/>
    <x v="1"/>
    <d v="2018-02-27T00:00:00"/>
    <n v="2"/>
    <s v="Shipped"/>
    <n v="1"/>
    <n v="1162"/>
  </r>
  <r>
    <n v="815823"/>
    <n v="325698"/>
    <x v="3"/>
    <n v="630"/>
    <x v="223"/>
    <x v="223"/>
    <x v="223"/>
    <x v="320"/>
    <x v="3"/>
    <x v="1"/>
    <d v="2018-02-27T00:00:00"/>
    <n v="3"/>
    <s v="Shipped"/>
    <n v="1"/>
    <n v="1162"/>
  </r>
  <r>
    <n v="352924"/>
    <n v="785432"/>
    <x v="0"/>
    <n v="641"/>
    <x v="7"/>
    <x v="7"/>
    <x v="7"/>
    <x v="321"/>
    <x v="3"/>
    <x v="1"/>
    <d v="2018-02-27T00:00:00"/>
    <n v="4"/>
    <s v="Shipped"/>
    <n v="1"/>
    <n v="749"/>
  </r>
  <r>
    <n v="317414"/>
    <n v="452584"/>
    <x v="4"/>
    <n v="919"/>
    <x v="426"/>
    <x v="426"/>
    <x v="426"/>
    <x v="320"/>
    <x v="3"/>
    <x v="1"/>
    <d v="2018-02-26T00:00:00"/>
    <n v="2"/>
    <s v="Shipped"/>
    <n v="1"/>
    <n v="258"/>
  </r>
  <r>
    <n v="452675"/>
    <n v="985245"/>
    <x v="2"/>
    <n v="999"/>
    <x v="549"/>
    <x v="549"/>
    <x v="549"/>
    <x v="321"/>
    <x v="3"/>
    <x v="1"/>
    <d v="2018-02-26T00:00:00"/>
    <n v="3"/>
    <s v="Shipped"/>
    <n v="1"/>
    <n v="974"/>
  </r>
  <r>
    <n v="847828"/>
    <n v="152689"/>
    <x v="1"/>
    <n v="746"/>
    <x v="467"/>
    <x v="467"/>
    <x v="467"/>
    <x v="322"/>
    <x v="3"/>
    <x v="1"/>
    <d v="2018-02-26T00:00:00"/>
    <n v="5"/>
    <s v="Shipped"/>
    <n v="1"/>
    <n v="841"/>
  </r>
  <r>
    <n v="460840"/>
    <n v="152689"/>
    <x v="1"/>
    <n v="325"/>
    <x v="54"/>
    <x v="54"/>
    <x v="54"/>
    <x v="322"/>
    <x v="3"/>
    <x v="1"/>
    <d v="2018-02-26T00:00:00"/>
    <n v="5"/>
    <s v="Shipped"/>
    <n v="1"/>
    <n v="841"/>
  </r>
  <r>
    <n v="638090"/>
    <n v="325698"/>
    <x v="3"/>
    <n v="583"/>
    <x v="471"/>
    <x v="471"/>
    <x v="471"/>
    <x v="321"/>
    <x v="3"/>
    <x v="1"/>
    <d v="2018-02-25T00:00:00"/>
    <n v="2"/>
    <s v="Shipped"/>
    <n v="1"/>
    <n v="1162"/>
  </r>
  <r>
    <n v="822661"/>
    <n v="325698"/>
    <x v="3"/>
    <n v="887"/>
    <x v="517"/>
    <x v="517"/>
    <x v="517"/>
    <x v="323"/>
    <x v="3"/>
    <x v="1"/>
    <d v="2018-02-25T00:00:00"/>
    <n v="3"/>
    <s v="Shipped"/>
    <n v="1"/>
    <n v="1162"/>
  </r>
  <r>
    <n v="525042"/>
    <n v="325698"/>
    <x v="3"/>
    <n v="151"/>
    <x v="202"/>
    <x v="202"/>
    <x v="202"/>
    <x v="323"/>
    <x v="3"/>
    <x v="1"/>
    <d v="2018-02-25T00:00:00"/>
    <n v="3"/>
    <s v="Shipped"/>
    <n v="1"/>
    <n v="1162"/>
  </r>
  <r>
    <n v="572539"/>
    <n v="985245"/>
    <x v="2"/>
    <n v="84"/>
    <x v="14"/>
    <x v="14"/>
    <x v="14"/>
    <x v="322"/>
    <x v="3"/>
    <x v="1"/>
    <d v="2018-02-25T00:00:00"/>
    <n v="4"/>
    <s v="Shipped"/>
    <n v="1"/>
    <n v="974"/>
  </r>
  <r>
    <n v="874872"/>
    <n v="985245"/>
    <x v="2"/>
    <n v="68"/>
    <x v="546"/>
    <x v="546"/>
    <x v="546"/>
    <x v="322"/>
    <x v="3"/>
    <x v="1"/>
    <d v="2018-02-25T00:00:00"/>
    <n v="4"/>
    <s v="Shipped"/>
    <n v="1"/>
    <n v="974"/>
  </r>
  <r>
    <n v="682239"/>
    <n v="785432"/>
    <x v="0"/>
    <n v="839"/>
    <x v="550"/>
    <x v="550"/>
    <x v="550"/>
    <x v="324"/>
    <x v="3"/>
    <x v="1"/>
    <d v="2018-02-25T00:00:00"/>
    <n v="5"/>
    <s v="Shipped"/>
    <n v="1"/>
    <n v="749"/>
  </r>
  <r>
    <n v="368063"/>
    <n v="452584"/>
    <x v="4"/>
    <n v="368"/>
    <x v="551"/>
    <x v="551"/>
    <x v="551"/>
    <x v="323"/>
    <x v="3"/>
    <x v="1"/>
    <d v="2018-02-24T00:00:00"/>
    <n v="2"/>
    <s v="Shipped"/>
    <n v="1"/>
    <n v="258"/>
  </r>
  <r>
    <n v="153486"/>
    <n v="985245"/>
    <x v="2"/>
    <n v="271"/>
    <x v="552"/>
    <x v="552"/>
    <x v="552"/>
    <x v="322"/>
    <x v="3"/>
    <x v="1"/>
    <d v="2018-02-24T00:00:00"/>
    <n v="3"/>
    <s v="Shipped"/>
    <n v="1"/>
    <n v="974"/>
  </r>
  <r>
    <n v="304547"/>
    <n v="985245"/>
    <x v="2"/>
    <n v="323"/>
    <x v="553"/>
    <x v="553"/>
    <x v="553"/>
    <x v="325"/>
    <x v="3"/>
    <x v="1"/>
    <d v="2018-02-23T00:00:00"/>
    <n v="4"/>
    <s v="Shipped"/>
    <n v="1"/>
    <n v="974"/>
  </r>
  <r>
    <n v="383522"/>
    <n v="152689"/>
    <x v="1"/>
    <n v="168"/>
    <x v="152"/>
    <x v="152"/>
    <x v="152"/>
    <x v="326"/>
    <x v="3"/>
    <x v="1"/>
    <d v="2018-02-23T00:00:00"/>
    <n v="5"/>
    <s v="Shipped"/>
    <n v="1"/>
    <n v="841"/>
  </r>
  <r>
    <n v="606350"/>
    <n v="452584"/>
    <x v="4"/>
    <n v="824"/>
    <x v="554"/>
    <x v="554"/>
    <x v="554"/>
    <x v="324"/>
    <x v="3"/>
    <x v="1"/>
    <d v="2018-02-22T00:00:00"/>
    <n v="2"/>
    <s v="Shipped"/>
    <n v="1"/>
    <n v="258"/>
  </r>
  <r>
    <n v="698262"/>
    <n v="985245"/>
    <x v="2"/>
    <n v="91"/>
    <x v="262"/>
    <x v="262"/>
    <x v="262"/>
    <x v="326"/>
    <x v="3"/>
    <x v="1"/>
    <d v="2018-02-22T00:00:00"/>
    <n v="4"/>
    <s v="Shipped"/>
    <n v="1"/>
    <n v="974"/>
  </r>
  <r>
    <n v="738057"/>
    <n v="785432"/>
    <x v="0"/>
    <n v="444"/>
    <x v="185"/>
    <x v="185"/>
    <x v="185"/>
    <x v="327"/>
    <x v="3"/>
    <x v="1"/>
    <d v="2018-02-22T00:00:00"/>
    <n v="5"/>
    <s v="Shipped"/>
    <n v="1"/>
    <n v="749"/>
  </r>
  <r>
    <n v="985378"/>
    <n v="785432"/>
    <x v="0"/>
    <n v="966"/>
    <x v="351"/>
    <x v="351"/>
    <x v="351"/>
    <x v="327"/>
    <x v="3"/>
    <x v="1"/>
    <d v="2018-02-22T00:00:00"/>
    <n v="5"/>
    <s v="Shipped"/>
    <n v="1"/>
    <n v="749"/>
  </r>
  <r>
    <n v="985253"/>
    <n v="152689"/>
    <x v="1"/>
    <n v="185"/>
    <x v="462"/>
    <x v="462"/>
    <x v="462"/>
    <x v="327"/>
    <x v="3"/>
    <x v="1"/>
    <d v="2018-02-22T00:00:00"/>
    <n v="5"/>
    <s v="Shipped"/>
    <n v="1"/>
    <n v="841"/>
  </r>
  <r>
    <n v="106052"/>
    <n v="325698"/>
    <x v="3"/>
    <n v="482"/>
    <x v="89"/>
    <x v="89"/>
    <x v="89"/>
    <x v="325"/>
    <x v="3"/>
    <x v="1"/>
    <d v="2018-02-21T00:00:00"/>
    <n v="2"/>
    <s v="Shipped"/>
    <n v="1"/>
    <n v="1162"/>
  </r>
  <r>
    <n v="136953"/>
    <n v="152689"/>
    <x v="1"/>
    <n v="167"/>
    <x v="425"/>
    <x v="425"/>
    <x v="425"/>
    <x v="328"/>
    <x v="3"/>
    <x v="1"/>
    <d v="2018-02-20T00:00:00"/>
    <n v="5"/>
    <s v="Shipped"/>
    <n v="1"/>
    <n v="841"/>
  </r>
  <r>
    <n v="298345"/>
    <n v="325698"/>
    <x v="3"/>
    <n v="733"/>
    <x v="555"/>
    <x v="555"/>
    <x v="555"/>
    <x v="329"/>
    <x v="3"/>
    <x v="1"/>
    <d v="2018-02-19T00:00:00"/>
    <n v="3"/>
    <s v="Shipped"/>
    <n v="1"/>
    <n v="1162"/>
  </r>
  <r>
    <n v="801595"/>
    <n v="785432"/>
    <x v="0"/>
    <n v="408"/>
    <x v="535"/>
    <x v="535"/>
    <x v="535"/>
    <x v="330"/>
    <x v="3"/>
    <x v="1"/>
    <d v="2018-02-19T00:00:00"/>
    <n v="5"/>
    <s v="Shipped"/>
    <n v="1"/>
    <n v="749"/>
  </r>
  <r>
    <n v="655588"/>
    <n v="325698"/>
    <x v="3"/>
    <n v="583"/>
    <x v="471"/>
    <x v="471"/>
    <x v="471"/>
    <x v="329"/>
    <x v="3"/>
    <x v="1"/>
    <d v="2018-02-18T00:00:00"/>
    <n v="2"/>
    <s v="Shipped"/>
    <n v="1"/>
    <n v="1162"/>
  </r>
  <r>
    <n v="697130"/>
    <n v="325698"/>
    <x v="3"/>
    <n v="60"/>
    <x v="241"/>
    <x v="241"/>
    <x v="241"/>
    <x v="328"/>
    <x v="3"/>
    <x v="1"/>
    <d v="2018-02-18T00:00:00"/>
    <n v="3"/>
    <s v="Shipped"/>
    <n v="1"/>
    <n v="1162"/>
  </r>
  <r>
    <n v="832283"/>
    <n v="785432"/>
    <x v="0"/>
    <n v="65"/>
    <x v="428"/>
    <x v="428"/>
    <x v="428"/>
    <x v="330"/>
    <x v="3"/>
    <x v="1"/>
    <d v="2018-02-18T00:00:00"/>
    <n v="4"/>
    <s v="Shipped"/>
    <n v="1"/>
    <n v="749"/>
  </r>
  <r>
    <n v="416364"/>
    <n v="325698"/>
    <x v="3"/>
    <n v="838"/>
    <x v="556"/>
    <x v="556"/>
    <x v="556"/>
    <x v="330"/>
    <x v="3"/>
    <x v="1"/>
    <d v="2018-02-16T00:00:00"/>
    <n v="2"/>
    <s v="Shipped"/>
    <n v="1"/>
    <n v="1162"/>
  </r>
  <r>
    <n v="589088"/>
    <n v="985245"/>
    <x v="2"/>
    <n v="149"/>
    <x v="557"/>
    <x v="557"/>
    <x v="557"/>
    <x v="331"/>
    <x v="3"/>
    <x v="1"/>
    <d v="2018-02-16T00:00:00"/>
    <n v="4"/>
    <s v="Shipped"/>
    <n v="1"/>
    <n v="974"/>
  </r>
  <r>
    <n v="533629"/>
    <n v="785432"/>
    <x v="0"/>
    <n v="598"/>
    <x v="499"/>
    <x v="499"/>
    <x v="499"/>
    <x v="332"/>
    <x v="3"/>
    <x v="1"/>
    <d v="2018-02-16T00:00:00"/>
    <n v="5"/>
    <s v="Shipped"/>
    <n v="1"/>
    <n v="749"/>
  </r>
  <r>
    <n v="668385"/>
    <n v="152689"/>
    <x v="1"/>
    <n v="70"/>
    <x v="130"/>
    <x v="130"/>
    <x v="130"/>
    <x v="332"/>
    <x v="3"/>
    <x v="1"/>
    <d v="2018-02-16T00:00:00"/>
    <n v="5"/>
    <s v="Shipped"/>
    <n v="1"/>
    <n v="841"/>
  </r>
  <r>
    <n v="490039"/>
    <n v="325698"/>
    <x v="3"/>
    <n v="550"/>
    <x v="558"/>
    <x v="558"/>
    <x v="558"/>
    <x v="331"/>
    <x v="3"/>
    <x v="1"/>
    <d v="2018-02-14T00:00:00"/>
    <n v="2"/>
    <s v="Shipped"/>
    <n v="1"/>
    <n v="1162"/>
  </r>
  <r>
    <n v="469137"/>
    <n v="325698"/>
    <x v="3"/>
    <n v="794"/>
    <x v="91"/>
    <x v="91"/>
    <x v="91"/>
    <x v="331"/>
    <x v="3"/>
    <x v="1"/>
    <d v="2018-02-14T00:00:00"/>
    <n v="2"/>
    <s v="Shipped"/>
    <n v="1"/>
    <n v="1162"/>
  </r>
  <r>
    <n v="714217"/>
    <n v="785432"/>
    <x v="0"/>
    <n v="346"/>
    <x v="80"/>
    <x v="80"/>
    <x v="80"/>
    <x v="333"/>
    <x v="3"/>
    <x v="1"/>
    <d v="2018-02-14T00:00:00"/>
    <n v="5"/>
    <s v="Shipped"/>
    <n v="1"/>
    <n v="749"/>
  </r>
  <r>
    <n v="411170"/>
    <n v="152689"/>
    <x v="1"/>
    <n v="757"/>
    <x v="559"/>
    <x v="559"/>
    <x v="559"/>
    <x v="333"/>
    <x v="3"/>
    <x v="1"/>
    <d v="2018-02-14T00:00:00"/>
    <n v="5"/>
    <s v="Shipped"/>
    <n v="1"/>
    <n v="841"/>
  </r>
  <r>
    <n v="315516"/>
    <n v="452584"/>
    <x v="4"/>
    <n v="239"/>
    <x v="560"/>
    <x v="560"/>
    <x v="560"/>
    <x v="334"/>
    <x v="3"/>
    <x v="1"/>
    <d v="2018-02-12T00:00:00"/>
    <n v="2"/>
    <s v="Shipped"/>
    <n v="1"/>
    <n v="258"/>
  </r>
  <r>
    <n v="420196"/>
    <n v="785432"/>
    <x v="0"/>
    <n v="797"/>
    <x v="95"/>
    <x v="95"/>
    <x v="95"/>
    <x v="335"/>
    <x v="3"/>
    <x v="1"/>
    <d v="2018-02-12T00:00:00"/>
    <n v="4"/>
    <s v="Shipped"/>
    <n v="1"/>
    <n v="749"/>
  </r>
  <r>
    <n v="912732"/>
    <n v="152689"/>
    <x v="1"/>
    <n v="179"/>
    <x v="238"/>
    <x v="238"/>
    <x v="238"/>
    <x v="336"/>
    <x v="3"/>
    <x v="1"/>
    <d v="2018-02-12T00:00:00"/>
    <n v="5"/>
    <s v="Shipped"/>
    <n v="1"/>
    <n v="841"/>
  </r>
  <r>
    <n v="891302"/>
    <n v="452584"/>
    <x v="4"/>
    <n v="604"/>
    <x v="561"/>
    <x v="561"/>
    <x v="561"/>
    <x v="335"/>
    <x v="3"/>
    <x v="1"/>
    <d v="2018-02-10T00:00:00"/>
    <n v="2"/>
    <s v="Shipped"/>
    <n v="1"/>
    <n v="258"/>
  </r>
  <r>
    <n v="581098"/>
    <n v="985245"/>
    <x v="2"/>
    <n v="747"/>
    <x v="495"/>
    <x v="495"/>
    <x v="495"/>
    <x v="337"/>
    <x v="3"/>
    <x v="1"/>
    <d v="2018-02-10T00:00:00"/>
    <n v="4"/>
    <s v="Shipped"/>
    <n v="1"/>
    <n v="974"/>
  </r>
  <r>
    <n v="515746"/>
    <n v="985245"/>
    <x v="2"/>
    <n v="114"/>
    <x v="264"/>
    <x v="264"/>
    <x v="264"/>
    <x v="337"/>
    <x v="3"/>
    <x v="1"/>
    <d v="2018-02-10T00:00:00"/>
    <n v="4"/>
    <s v="Shipped"/>
    <n v="1"/>
    <n v="974"/>
  </r>
  <r>
    <n v="790181"/>
    <n v="785432"/>
    <x v="0"/>
    <n v="788"/>
    <x v="390"/>
    <x v="390"/>
    <x v="390"/>
    <x v="337"/>
    <x v="3"/>
    <x v="1"/>
    <d v="2018-02-10T00:00:00"/>
    <n v="4"/>
    <s v="Shipped"/>
    <n v="1"/>
    <n v="749"/>
  </r>
  <r>
    <n v="560867"/>
    <n v="985245"/>
    <x v="2"/>
    <n v="349"/>
    <x v="354"/>
    <x v="354"/>
    <x v="354"/>
    <x v="338"/>
    <x v="3"/>
    <x v="1"/>
    <d v="2018-02-08T00:00:00"/>
    <n v="4"/>
    <s v="Shipped"/>
    <n v="1"/>
    <n v="974"/>
  </r>
  <r>
    <n v="662667"/>
    <n v="152689"/>
    <x v="1"/>
    <n v="431"/>
    <x v="562"/>
    <x v="562"/>
    <x v="562"/>
    <x v="339"/>
    <x v="3"/>
    <x v="1"/>
    <d v="2018-02-08T00:00:00"/>
    <n v="5"/>
    <s v="Shipped"/>
    <n v="1"/>
    <n v="841"/>
  </r>
  <r>
    <n v="523221"/>
    <n v="452584"/>
    <x v="4"/>
    <n v="118"/>
    <x v="271"/>
    <x v="271"/>
    <x v="271"/>
    <x v="340"/>
    <x v="3"/>
    <x v="1"/>
    <d v="2018-02-07T00:00:00"/>
    <n v="2"/>
    <s v="Shipped"/>
    <n v="1"/>
    <n v="258"/>
  </r>
  <r>
    <n v="558041"/>
    <n v="152689"/>
    <x v="1"/>
    <n v="375"/>
    <x v="143"/>
    <x v="143"/>
    <x v="143"/>
    <x v="341"/>
    <x v="3"/>
    <x v="1"/>
    <d v="2018-02-07T00:00:00"/>
    <n v="5"/>
    <s v="Shipped"/>
    <n v="1"/>
    <n v="841"/>
  </r>
  <r>
    <n v="340755"/>
    <n v="452584"/>
    <x v="4"/>
    <n v="477"/>
    <x v="468"/>
    <x v="468"/>
    <x v="468"/>
    <x v="338"/>
    <x v="3"/>
    <x v="1"/>
    <d v="2018-02-06T00:00:00"/>
    <n v="2"/>
    <s v="Shipped"/>
    <n v="1"/>
    <n v="258"/>
  </r>
  <r>
    <n v="403145"/>
    <n v="785432"/>
    <x v="0"/>
    <n v="472"/>
    <x v="40"/>
    <x v="40"/>
    <x v="40"/>
    <x v="342"/>
    <x v="3"/>
    <x v="1"/>
    <d v="2018-02-06T00:00:00"/>
    <n v="5"/>
    <s v="Shipped"/>
    <n v="1"/>
    <n v="749"/>
  </r>
  <r>
    <n v="717225"/>
    <n v="152689"/>
    <x v="1"/>
    <n v="756"/>
    <x v="563"/>
    <x v="563"/>
    <x v="563"/>
    <x v="342"/>
    <x v="3"/>
    <x v="1"/>
    <d v="2018-02-06T00:00:00"/>
    <n v="5"/>
    <s v="Shipped"/>
    <n v="1"/>
    <n v="841"/>
  </r>
  <r>
    <n v="889816"/>
    <n v="325698"/>
    <x v="3"/>
    <n v="660"/>
    <x v="413"/>
    <x v="413"/>
    <x v="413"/>
    <x v="339"/>
    <x v="3"/>
    <x v="1"/>
    <d v="2018-02-05T00:00:00"/>
    <n v="2"/>
    <s v="Shipped"/>
    <n v="1"/>
    <n v="1162"/>
  </r>
  <r>
    <n v="182741"/>
    <n v="325698"/>
    <x v="3"/>
    <n v="751"/>
    <x v="564"/>
    <x v="564"/>
    <x v="564"/>
    <x v="339"/>
    <x v="3"/>
    <x v="1"/>
    <d v="2018-02-05T00:00:00"/>
    <n v="2"/>
    <s v="Shipped"/>
    <n v="1"/>
    <n v="1162"/>
  </r>
  <r>
    <n v="415315"/>
    <n v="985245"/>
    <x v="2"/>
    <n v="340"/>
    <x v="565"/>
    <x v="565"/>
    <x v="565"/>
    <x v="342"/>
    <x v="3"/>
    <x v="1"/>
    <d v="2018-02-05T00:00:00"/>
    <n v="4"/>
    <s v="Shipped"/>
    <n v="1"/>
    <n v="974"/>
  </r>
  <r>
    <n v="534987"/>
    <n v="325698"/>
    <x v="3"/>
    <n v="338"/>
    <x v="88"/>
    <x v="88"/>
    <x v="88"/>
    <x v="341"/>
    <x v="3"/>
    <x v="1"/>
    <d v="2018-02-04T00:00:00"/>
    <n v="2"/>
    <s v="Shipped"/>
    <n v="1"/>
    <n v="1162"/>
  </r>
  <r>
    <n v="126686"/>
    <n v="325698"/>
    <x v="3"/>
    <n v="498"/>
    <x v="491"/>
    <x v="491"/>
    <x v="491"/>
    <x v="341"/>
    <x v="3"/>
    <x v="1"/>
    <d v="2018-02-04T00:00:00"/>
    <n v="2"/>
    <s v="Shipped"/>
    <n v="1"/>
    <n v="1162"/>
  </r>
  <r>
    <n v="913358"/>
    <n v="325698"/>
    <x v="3"/>
    <n v="447"/>
    <x v="566"/>
    <x v="566"/>
    <x v="566"/>
    <x v="342"/>
    <x v="3"/>
    <x v="1"/>
    <d v="2018-02-03T00:00:00"/>
    <n v="2"/>
    <s v="Shipped"/>
    <n v="1"/>
    <n v="1162"/>
  </r>
  <r>
    <n v="281469"/>
    <n v="152689"/>
    <x v="1"/>
    <n v="836"/>
    <x v="286"/>
    <x v="286"/>
    <x v="286"/>
    <x v="343"/>
    <x v="3"/>
    <x v="2"/>
    <d v="2019-03-05T00:00:00"/>
    <n v="6"/>
    <s v="Shipped"/>
    <n v="1"/>
    <n v="841"/>
  </r>
  <r>
    <n v="549519"/>
    <n v="985245"/>
    <x v="2"/>
    <n v="502"/>
    <x v="163"/>
    <x v="163"/>
    <x v="163"/>
    <x v="344"/>
    <x v="3"/>
    <x v="2"/>
    <d v="2019-03-04T00:00:00"/>
    <n v="4"/>
    <s v="Shipped"/>
    <n v="1"/>
    <n v="974"/>
  </r>
  <r>
    <n v="150266"/>
    <n v="785432"/>
    <x v="0"/>
    <n v="776"/>
    <x v="170"/>
    <x v="170"/>
    <x v="170"/>
    <x v="343"/>
    <x v="3"/>
    <x v="2"/>
    <d v="2019-03-04T00:00:00"/>
    <n v="5"/>
    <s v="Shipped"/>
    <n v="1"/>
    <n v="749"/>
  </r>
  <r>
    <n v="218938"/>
    <n v="785432"/>
    <x v="0"/>
    <n v="952"/>
    <x v="171"/>
    <x v="171"/>
    <x v="171"/>
    <x v="343"/>
    <x v="3"/>
    <x v="2"/>
    <d v="2019-03-03T00:00:00"/>
    <n v="4"/>
    <s v="Shipped"/>
    <n v="1"/>
    <n v="749"/>
  </r>
  <r>
    <n v="918689"/>
    <n v="152689"/>
    <x v="1"/>
    <n v="605"/>
    <x v="567"/>
    <x v="567"/>
    <x v="567"/>
    <x v="345"/>
    <x v="3"/>
    <x v="2"/>
    <d v="2019-03-03T00:00:00"/>
    <n v="5"/>
    <s v="Shipped"/>
    <n v="1"/>
    <n v="841"/>
  </r>
  <r>
    <n v="500976"/>
    <n v="325698"/>
    <x v="3"/>
    <n v="141"/>
    <x v="568"/>
    <x v="568"/>
    <x v="568"/>
    <x v="344"/>
    <x v="3"/>
    <x v="2"/>
    <d v="2019-03-02T00:00:00"/>
    <n v="2"/>
    <s v="Shipped"/>
    <n v="1"/>
    <n v="1162"/>
  </r>
  <r>
    <n v="612308"/>
    <n v="985245"/>
    <x v="2"/>
    <n v="114"/>
    <x v="264"/>
    <x v="264"/>
    <x v="264"/>
    <x v="343"/>
    <x v="3"/>
    <x v="2"/>
    <d v="2019-03-02T00:00:00"/>
    <n v="3"/>
    <s v="Shipped"/>
    <n v="1"/>
    <n v="974"/>
  </r>
  <r>
    <n v="362910"/>
    <n v="785432"/>
    <x v="0"/>
    <n v="573"/>
    <x v="569"/>
    <x v="569"/>
    <x v="569"/>
    <x v="346"/>
    <x v="3"/>
    <x v="2"/>
    <d v="2019-03-02T00:00:00"/>
    <n v="5"/>
    <s v="Shipped"/>
    <n v="1"/>
    <n v="749"/>
  </r>
  <r>
    <n v="757424"/>
    <n v="325698"/>
    <x v="3"/>
    <n v="674"/>
    <x v="570"/>
    <x v="570"/>
    <x v="570"/>
    <x v="345"/>
    <x v="3"/>
    <x v="2"/>
    <d v="2019-03-01T00:00:00"/>
    <n v="3"/>
    <s v="Shipped"/>
    <n v="1"/>
    <n v="1162"/>
  </r>
  <r>
    <n v="264236"/>
    <n v="152689"/>
    <x v="1"/>
    <n v="319"/>
    <x v="571"/>
    <x v="571"/>
    <x v="571"/>
    <x v="347"/>
    <x v="3"/>
    <x v="2"/>
    <d v="2019-03-01T00:00:00"/>
    <n v="5"/>
    <s v="Shipped"/>
    <n v="1"/>
    <n v="841"/>
  </r>
  <r>
    <n v="724638"/>
    <n v="325698"/>
    <x v="3"/>
    <n v="260"/>
    <x v="391"/>
    <x v="391"/>
    <x v="391"/>
    <x v="345"/>
    <x v="3"/>
    <x v="2"/>
    <d v="2019-02-28T00:00:00"/>
    <n v="2"/>
    <s v="Shipped"/>
    <n v="1"/>
    <n v="1162"/>
  </r>
  <r>
    <n v="757907"/>
    <n v="985245"/>
    <x v="2"/>
    <n v="226"/>
    <x v="212"/>
    <x v="212"/>
    <x v="212"/>
    <x v="347"/>
    <x v="3"/>
    <x v="2"/>
    <d v="2019-02-28T00:00:00"/>
    <n v="4"/>
    <s v="Shipped"/>
    <n v="1"/>
    <n v="974"/>
  </r>
  <r>
    <n v="811570"/>
    <n v="985245"/>
    <x v="2"/>
    <n v="584"/>
    <x v="125"/>
    <x v="125"/>
    <x v="125"/>
    <x v="348"/>
    <x v="3"/>
    <x v="2"/>
    <d v="2019-02-27T00:00:00"/>
    <n v="4"/>
    <s v="Shipped"/>
    <n v="1"/>
    <n v="974"/>
  </r>
  <r>
    <n v="514558"/>
    <n v="985245"/>
    <x v="2"/>
    <n v="412"/>
    <x v="93"/>
    <x v="93"/>
    <x v="93"/>
    <x v="348"/>
    <x v="3"/>
    <x v="2"/>
    <d v="2019-02-27T00:00:00"/>
    <n v="4"/>
    <s v="Shipped"/>
    <n v="1"/>
    <n v="974"/>
  </r>
  <r>
    <n v="948938"/>
    <n v="152689"/>
    <x v="1"/>
    <n v="771"/>
    <x v="132"/>
    <x v="132"/>
    <x v="132"/>
    <x v="349"/>
    <x v="3"/>
    <x v="2"/>
    <d v="2019-02-27T00:00:00"/>
    <n v="5"/>
    <s v="Shipped"/>
    <n v="1"/>
    <n v="841"/>
  </r>
  <r>
    <n v="930362"/>
    <n v="325698"/>
    <x v="3"/>
    <n v="510"/>
    <x v="344"/>
    <x v="344"/>
    <x v="344"/>
    <x v="349"/>
    <x v="3"/>
    <x v="2"/>
    <d v="2019-02-25T00:00:00"/>
    <n v="3"/>
    <s v="Shipped"/>
    <n v="1"/>
    <n v="1162"/>
  </r>
  <r>
    <n v="547092"/>
    <n v="152689"/>
    <x v="1"/>
    <n v="745"/>
    <x v="487"/>
    <x v="487"/>
    <x v="487"/>
    <x v="350"/>
    <x v="3"/>
    <x v="2"/>
    <d v="2019-02-24T00:00:00"/>
    <n v="5"/>
    <s v="Shipped"/>
    <n v="1"/>
    <n v="841"/>
  </r>
  <r>
    <n v="349672"/>
    <n v="325698"/>
    <x v="3"/>
    <n v="175"/>
    <x v="43"/>
    <x v="43"/>
    <x v="43"/>
    <x v="351"/>
    <x v="3"/>
    <x v="2"/>
    <d v="2019-02-22T00:00:00"/>
    <n v="2"/>
    <s v="Shipped"/>
    <n v="1"/>
    <n v="1162"/>
  </r>
  <r>
    <n v="906635"/>
    <n v="325698"/>
    <x v="3"/>
    <n v="336"/>
    <x v="494"/>
    <x v="494"/>
    <x v="494"/>
    <x v="350"/>
    <x v="3"/>
    <x v="2"/>
    <d v="2019-02-21T00:00:00"/>
    <n v="2"/>
    <s v="Shipped"/>
    <n v="1"/>
    <n v="1162"/>
  </r>
  <r>
    <n v="377820"/>
    <n v="325698"/>
    <x v="3"/>
    <n v="69"/>
    <x v="45"/>
    <x v="45"/>
    <x v="45"/>
    <x v="350"/>
    <x v="3"/>
    <x v="2"/>
    <d v="2019-02-21T00:00:00"/>
    <n v="2"/>
    <s v="Shipped"/>
    <n v="1"/>
    <n v="1162"/>
  </r>
  <r>
    <n v="942899"/>
    <n v="325698"/>
    <x v="3"/>
    <n v="696"/>
    <x v="482"/>
    <x v="482"/>
    <x v="482"/>
    <x v="352"/>
    <x v="3"/>
    <x v="2"/>
    <d v="2019-02-21T00:00:00"/>
    <n v="3"/>
    <s v="Shipped"/>
    <n v="1"/>
    <n v="1162"/>
  </r>
  <r>
    <n v="383634"/>
    <n v="785432"/>
    <x v="0"/>
    <n v="81"/>
    <x v="343"/>
    <x v="343"/>
    <x v="343"/>
    <x v="353"/>
    <x v="3"/>
    <x v="2"/>
    <d v="2019-02-21T00:00:00"/>
    <n v="5"/>
    <s v="Shipped"/>
    <n v="1"/>
    <n v="749"/>
  </r>
  <r>
    <n v="804600"/>
    <n v="785432"/>
    <x v="0"/>
    <n v="597"/>
    <x v="44"/>
    <x v="44"/>
    <x v="44"/>
    <x v="353"/>
    <x v="3"/>
    <x v="2"/>
    <d v="2019-02-21T00:00:00"/>
    <n v="5"/>
    <s v="Shipped"/>
    <n v="1"/>
    <n v="749"/>
  </r>
  <r>
    <n v="786939"/>
    <n v="152689"/>
    <x v="1"/>
    <n v="360"/>
    <x v="572"/>
    <x v="572"/>
    <x v="572"/>
    <x v="353"/>
    <x v="3"/>
    <x v="2"/>
    <d v="2019-02-21T00:00:00"/>
    <n v="5"/>
    <s v="Shipped"/>
    <n v="1"/>
    <n v="841"/>
  </r>
  <r>
    <n v="481162"/>
    <n v="152689"/>
    <x v="1"/>
    <n v="380"/>
    <x v="573"/>
    <x v="573"/>
    <x v="573"/>
    <x v="353"/>
    <x v="3"/>
    <x v="2"/>
    <d v="2019-02-21T00:00:00"/>
    <n v="5"/>
    <s v="Shipped"/>
    <n v="1"/>
    <n v="841"/>
  </r>
  <r>
    <n v="149805"/>
    <n v="785432"/>
    <x v="0"/>
    <n v="999"/>
    <x v="549"/>
    <x v="549"/>
    <x v="549"/>
    <x v="354"/>
    <x v="3"/>
    <x v="2"/>
    <d v="2019-02-20T00:00:00"/>
    <n v="5"/>
    <s v="Shipped"/>
    <n v="1"/>
    <n v="749"/>
  </r>
  <r>
    <n v="212570"/>
    <n v="325698"/>
    <x v="3"/>
    <n v="680"/>
    <x v="284"/>
    <x v="284"/>
    <x v="284"/>
    <x v="355"/>
    <x v="3"/>
    <x v="2"/>
    <d v="2019-02-19T00:00:00"/>
    <n v="2"/>
    <s v="Shipped"/>
    <n v="1"/>
    <n v="1162"/>
  </r>
  <r>
    <n v="220231"/>
    <n v="152689"/>
    <x v="1"/>
    <n v="118"/>
    <x v="271"/>
    <x v="271"/>
    <x v="271"/>
    <x v="356"/>
    <x v="3"/>
    <x v="2"/>
    <d v="2019-02-19T00:00:00"/>
    <n v="5"/>
    <s v="Shipped"/>
    <n v="1"/>
    <n v="841"/>
  </r>
  <r>
    <n v="275536"/>
    <n v="325698"/>
    <x v="3"/>
    <n v="464"/>
    <x v="574"/>
    <x v="574"/>
    <x v="574"/>
    <x v="353"/>
    <x v="3"/>
    <x v="2"/>
    <d v="2019-02-18T00:00:00"/>
    <n v="2"/>
    <s v="Shipped"/>
    <n v="1"/>
    <n v="1162"/>
  </r>
  <r>
    <n v="916823"/>
    <n v="985245"/>
    <x v="2"/>
    <n v="672"/>
    <x v="270"/>
    <x v="270"/>
    <x v="270"/>
    <x v="354"/>
    <x v="3"/>
    <x v="2"/>
    <d v="2019-02-18T00:00:00"/>
    <n v="3"/>
    <s v="Shipped"/>
    <n v="1"/>
    <n v="974"/>
  </r>
  <r>
    <n v="416139"/>
    <n v="785432"/>
    <x v="0"/>
    <n v="216"/>
    <x v="575"/>
    <x v="575"/>
    <x v="575"/>
    <x v="357"/>
    <x v="3"/>
    <x v="2"/>
    <d v="2019-02-17T00:00:00"/>
    <n v="5"/>
    <s v="Shipped"/>
    <n v="1"/>
    <n v="749"/>
  </r>
  <r>
    <n v="833985"/>
    <n v="152689"/>
    <x v="1"/>
    <n v="393"/>
    <x v="576"/>
    <x v="576"/>
    <x v="576"/>
    <x v="358"/>
    <x v="3"/>
    <x v="2"/>
    <d v="2019-02-17T00:00:00"/>
    <n v="6"/>
    <s v="Shipped"/>
    <n v="1"/>
    <n v="841"/>
  </r>
  <r>
    <n v="103190"/>
    <n v="152689"/>
    <x v="1"/>
    <n v="526"/>
    <x v="577"/>
    <x v="577"/>
    <x v="577"/>
    <x v="359"/>
    <x v="3"/>
    <x v="2"/>
    <d v="2019-02-15T00:00:00"/>
    <n v="5"/>
    <s v="Shipped"/>
    <n v="1"/>
    <n v="841"/>
  </r>
  <r>
    <n v="899744"/>
    <n v="325698"/>
    <x v="3"/>
    <n v="580"/>
    <x v="578"/>
    <x v="578"/>
    <x v="578"/>
    <x v="357"/>
    <x v="3"/>
    <x v="2"/>
    <d v="2019-02-14T00:00:00"/>
    <n v="2"/>
    <s v="Shipped"/>
    <n v="1"/>
    <n v="1162"/>
  </r>
  <r>
    <n v="157482"/>
    <n v="785432"/>
    <x v="0"/>
    <n v="756"/>
    <x v="563"/>
    <x v="563"/>
    <x v="563"/>
    <x v="360"/>
    <x v="3"/>
    <x v="2"/>
    <d v="2019-02-14T00:00:00"/>
    <n v="5"/>
    <s v="Shipped"/>
    <n v="1"/>
    <n v="749"/>
  </r>
  <r>
    <n v="874147"/>
    <n v="152689"/>
    <x v="1"/>
    <n v="352"/>
    <x v="579"/>
    <x v="579"/>
    <x v="579"/>
    <x v="360"/>
    <x v="3"/>
    <x v="2"/>
    <d v="2019-02-14T00:00:00"/>
    <n v="5"/>
    <s v="Shipped"/>
    <n v="1"/>
    <n v="841"/>
  </r>
  <r>
    <n v="812247"/>
    <n v="985245"/>
    <x v="2"/>
    <n v="349"/>
    <x v="354"/>
    <x v="354"/>
    <x v="354"/>
    <x v="360"/>
    <x v="3"/>
    <x v="2"/>
    <d v="2019-02-13T00:00:00"/>
    <n v="4"/>
    <s v="Shipped"/>
    <n v="1"/>
    <n v="974"/>
  </r>
  <r>
    <n v="361053"/>
    <n v="985245"/>
    <x v="2"/>
    <n v="571"/>
    <x v="320"/>
    <x v="320"/>
    <x v="320"/>
    <x v="360"/>
    <x v="3"/>
    <x v="2"/>
    <d v="2019-02-13T00:00:00"/>
    <n v="4"/>
    <s v="Shipped"/>
    <n v="1"/>
    <n v="974"/>
  </r>
  <r>
    <n v="809054"/>
    <n v="785432"/>
    <x v="0"/>
    <n v="887"/>
    <x v="517"/>
    <x v="517"/>
    <x v="517"/>
    <x v="360"/>
    <x v="3"/>
    <x v="2"/>
    <d v="2019-02-13T00:00:00"/>
    <n v="4"/>
    <s v="Shipped"/>
    <n v="1"/>
    <n v="749"/>
  </r>
  <r>
    <n v="374033"/>
    <n v="452584"/>
    <x v="4"/>
    <n v="261"/>
    <x v="193"/>
    <x v="193"/>
    <x v="193"/>
    <x v="359"/>
    <x v="3"/>
    <x v="2"/>
    <d v="2019-02-12T00:00:00"/>
    <n v="2"/>
    <s v="Shipped"/>
    <n v="1"/>
    <n v="258"/>
  </r>
  <r>
    <n v="206263"/>
    <n v="985245"/>
    <x v="2"/>
    <n v="703"/>
    <x v="41"/>
    <x v="41"/>
    <x v="41"/>
    <x v="361"/>
    <x v="3"/>
    <x v="2"/>
    <d v="2019-02-12T00:00:00"/>
    <n v="4"/>
    <s v="Shipped"/>
    <n v="1"/>
    <n v="974"/>
  </r>
  <r>
    <n v="772376"/>
    <n v="152689"/>
    <x v="1"/>
    <n v="73"/>
    <x v="457"/>
    <x v="457"/>
    <x v="457"/>
    <x v="362"/>
    <x v="3"/>
    <x v="2"/>
    <d v="2019-02-12T00:00:00"/>
    <n v="5"/>
    <s v="Shipped"/>
    <n v="1"/>
    <n v="841"/>
  </r>
  <r>
    <n v="919521"/>
    <n v="325698"/>
    <x v="3"/>
    <n v="409"/>
    <x v="580"/>
    <x v="580"/>
    <x v="580"/>
    <x v="360"/>
    <x v="3"/>
    <x v="2"/>
    <d v="2019-02-11T00:00:00"/>
    <n v="2"/>
    <s v="Shipped"/>
    <n v="1"/>
    <n v="1162"/>
  </r>
  <r>
    <n v="951167"/>
    <n v="985245"/>
    <x v="2"/>
    <n v="855"/>
    <x v="581"/>
    <x v="581"/>
    <x v="581"/>
    <x v="361"/>
    <x v="3"/>
    <x v="2"/>
    <d v="2019-02-11T00:00:00"/>
    <n v="3"/>
    <s v="Shipped"/>
    <n v="1"/>
    <n v="974"/>
  </r>
  <r>
    <n v="163588"/>
    <n v="452584"/>
    <x v="4"/>
    <n v="484"/>
    <x v="406"/>
    <x v="406"/>
    <x v="406"/>
    <x v="361"/>
    <x v="3"/>
    <x v="2"/>
    <d v="2019-02-10T00:00:00"/>
    <n v="2"/>
    <s v="Shipped"/>
    <n v="1"/>
    <n v="258"/>
  </r>
  <r>
    <n v="306196"/>
    <n v="325698"/>
    <x v="3"/>
    <n v="784"/>
    <x v="329"/>
    <x v="329"/>
    <x v="329"/>
    <x v="361"/>
    <x v="3"/>
    <x v="2"/>
    <d v="2019-02-10T00:00:00"/>
    <n v="2"/>
    <s v="Shipped"/>
    <n v="1"/>
    <n v="1162"/>
  </r>
  <r>
    <n v="894053"/>
    <n v="325698"/>
    <x v="3"/>
    <n v="844"/>
    <x v="33"/>
    <x v="33"/>
    <x v="33"/>
    <x v="361"/>
    <x v="3"/>
    <x v="2"/>
    <d v="2019-02-10T00:00:00"/>
    <n v="2"/>
    <s v="Shipped"/>
    <n v="1"/>
    <n v="1162"/>
  </r>
  <r>
    <n v="626518"/>
    <n v="985245"/>
    <x v="2"/>
    <n v="782"/>
    <x v="582"/>
    <x v="582"/>
    <x v="582"/>
    <x v="363"/>
    <x v="3"/>
    <x v="2"/>
    <d v="2019-02-10T00:00:00"/>
    <n v="4"/>
    <s v="Shipped"/>
    <n v="1"/>
    <n v="974"/>
  </r>
  <r>
    <n v="214995"/>
    <n v="152689"/>
    <x v="1"/>
    <n v="324"/>
    <x v="295"/>
    <x v="295"/>
    <x v="295"/>
    <x v="364"/>
    <x v="3"/>
    <x v="2"/>
    <d v="2019-02-10T00:00:00"/>
    <n v="5"/>
    <s v="Shipped"/>
    <n v="1"/>
    <n v="841"/>
  </r>
  <r>
    <n v="152372"/>
    <n v="785432"/>
    <x v="0"/>
    <n v="640"/>
    <x v="583"/>
    <x v="583"/>
    <x v="583"/>
    <x v="364"/>
    <x v="3"/>
    <x v="2"/>
    <d v="2019-02-09T00:00:00"/>
    <n v="4"/>
    <s v="Shipped"/>
    <n v="1"/>
    <n v="749"/>
  </r>
  <r>
    <n v="863178"/>
    <n v="325698"/>
    <x v="3"/>
    <n v="404"/>
    <x v="68"/>
    <x v="68"/>
    <x v="68"/>
    <x v="363"/>
    <x v="3"/>
    <x v="2"/>
    <d v="2019-02-08T00:00:00"/>
    <n v="2"/>
    <s v="Shipped"/>
    <n v="1"/>
    <n v="1162"/>
  </r>
  <r>
    <n v="904579"/>
    <n v="325698"/>
    <x v="3"/>
    <n v="776"/>
    <x v="170"/>
    <x v="170"/>
    <x v="170"/>
    <x v="364"/>
    <x v="3"/>
    <x v="2"/>
    <d v="2019-02-08T00:00:00"/>
    <n v="3"/>
    <s v="Shipped"/>
    <n v="1"/>
    <n v="1162"/>
  </r>
  <r>
    <n v="630962"/>
    <n v="985245"/>
    <x v="2"/>
    <n v="289"/>
    <x v="421"/>
    <x v="421"/>
    <x v="421"/>
    <x v="365"/>
    <x v="3"/>
    <x v="2"/>
    <d v="2019-02-08T00:00:00"/>
    <n v="4"/>
    <s v="Shipped"/>
    <n v="1"/>
    <n v="974"/>
  </r>
  <r>
    <n v="331281"/>
    <n v="985245"/>
    <x v="2"/>
    <n v="562"/>
    <x v="452"/>
    <x v="452"/>
    <x v="452"/>
    <x v="365"/>
    <x v="3"/>
    <x v="2"/>
    <d v="2019-02-08T00:00:00"/>
    <n v="4"/>
    <s v="Shipped"/>
    <n v="1"/>
    <n v="974"/>
  </r>
  <r>
    <n v="953703"/>
    <n v="985245"/>
    <x v="2"/>
    <n v="463"/>
    <x v="584"/>
    <x v="584"/>
    <x v="584"/>
    <x v="365"/>
    <x v="3"/>
    <x v="2"/>
    <d v="2019-02-08T00:00:00"/>
    <n v="4"/>
    <s v="Shipped"/>
    <n v="1"/>
    <n v="974"/>
  </r>
  <r>
    <n v="831452"/>
    <n v="152689"/>
    <x v="1"/>
    <n v="116"/>
    <x v="282"/>
    <x v="282"/>
    <x v="282"/>
    <x v="366"/>
    <x v="3"/>
    <x v="2"/>
    <d v="2019-02-08T00:00:00"/>
    <n v="5"/>
    <s v="Shipped"/>
    <n v="1"/>
    <n v="841"/>
  </r>
  <r>
    <n v="453729"/>
    <n v="325698"/>
    <x v="3"/>
    <n v="528"/>
    <x v="148"/>
    <x v="148"/>
    <x v="148"/>
    <x v="364"/>
    <x v="3"/>
    <x v="2"/>
    <d v="2019-02-07T00:00:00"/>
    <n v="2"/>
    <s v="Shipped"/>
    <n v="1"/>
    <n v="1162"/>
  </r>
  <r>
    <n v="498224"/>
    <n v="785432"/>
    <x v="0"/>
    <n v="658"/>
    <x v="210"/>
    <x v="210"/>
    <x v="210"/>
    <x v="367"/>
    <x v="3"/>
    <x v="2"/>
    <d v="2019-02-07T00:00:00"/>
    <n v="5"/>
    <s v="Shipped"/>
    <n v="1"/>
    <n v="749"/>
  </r>
  <r>
    <n v="818603"/>
    <n v="152689"/>
    <x v="1"/>
    <n v="157"/>
    <x v="585"/>
    <x v="585"/>
    <x v="585"/>
    <x v="367"/>
    <x v="3"/>
    <x v="2"/>
    <d v="2019-02-07T00:00:00"/>
    <n v="5"/>
    <s v="Shipped"/>
    <n v="1"/>
    <n v="841"/>
  </r>
  <r>
    <n v="159992"/>
    <n v="452584"/>
    <x v="4"/>
    <n v="183"/>
    <x v="337"/>
    <x v="337"/>
    <x v="337"/>
    <x v="365"/>
    <x v="3"/>
    <x v="2"/>
    <d v="2019-02-06T00:00:00"/>
    <n v="2"/>
    <s v="Shipped"/>
    <n v="1"/>
    <n v="258"/>
  </r>
  <r>
    <n v="954406"/>
    <n v="785432"/>
    <x v="0"/>
    <n v="326"/>
    <x v="586"/>
    <x v="586"/>
    <x v="586"/>
    <x v="368"/>
    <x v="3"/>
    <x v="2"/>
    <d v="2019-02-06T00:00:00"/>
    <n v="5"/>
    <s v="Shipped"/>
    <n v="1"/>
    <n v="749"/>
  </r>
  <r>
    <n v="822001"/>
    <n v="152689"/>
    <x v="1"/>
    <n v="635"/>
    <x v="488"/>
    <x v="488"/>
    <x v="488"/>
    <x v="368"/>
    <x v="3"/>
    <x v="2"/>
    <d v="2019-02-06T00:00:00"/>
    <n v="5"/>
    <s v="Shipped"/>
    <n v="1"/>
    <n v="841"/>
  </r>
  <r>
    <n v="949751"/>
    <n v="325698"/>
    <x v="3"/>
    <n v="749"/>
    <x v="587"/>
    <x v="587"/>
    <x v="587"/>
    <x v="366"/>
    <x v="3"/>
    <x v="2"/>
    <d v="2019-02-05T00:00:00"/>
    <n v="2"/>
    <s v="Shipped"/>
    <n v="1"/>
    <n v="1162"/>
  </r>
  <r>
    <n v="957938"/>
    <n v="452584"/>
    <x v="4"/>
    <n v="306"/>
    <x v="64"/>
    <x v="64"/>
    <x v="64"/>
    <x v="367"/>
    <x v="3"/>
    <x v="2"/>
    <d v="2019-02-04T00:00:00"/>
    <n v="2"/>
    <s v="Shipped"/>
    <n v="1"/>
    <n v="258"/>
  </r>
  <r>
    <n v="513342"/>
    <n v="325698"/>
    <x v="3"/>
    <n v="579"/>
    <x v="588"/>
    <x v="588"/>
    <x v="588"/>
    <x v="369"/>
    <x v="3"/>
    <x v="3"/>
    <d v="2020-03-02T00:00:00"/>
    <n v="2"/>
    <s v="Shipped"/>
    <n v="1"/>
    <n v="1162"/>
  </r>
  <r>
    <n v="949009"/>
    <n v="785432"/>
    <x v="0"/>
    <n v="528"/>
    <x v="148"/>
    <x v="148"/>
    <x v="148"/>
    <x v="370"/>
    <x v="3"/>
    <x v="3"/>
    <d v="2020-03-02T00:00:00"/>
    <n v="5"/>
    <s v="Shipped"/>
    <n v="1"/>
    <n v="749"/>
  </r>
  <r>
    <n v="317562"/>
    <n v="985245"/>
    <x v="2"/>
    <n v="50"/>
    <x v="589"/>
    <x v="589"/>
    <x v="589"/>
    <x v="370"/>
    <x v="3"/>
    <x v="3"/>
    <d v="2020-03-01T00:00:00"/>
    <n v="4"/>
    <s v="Shipped"/>
    <n v="1"/>
    <n v="974"/>
  </r>
  <r>
    <n v="450083"/>
    <n v="985245"/>
    <x v="2"/>
    <n v="183"/>
    <x v="337"/>
    <x v="337"/>
    <x v="337"/>
    <x v="370"/>
    <x v="3"/>
    <x v="3"/>
    <d v="2020-03-01T00:00:00"/>
    <n v="4"/>
    <s v="Shipped"/>
    <n v="1"/>
    <n v="974"/>
  </r>
  <r>
    <n v="805581"/>
    <n v="985245"/>
    <x v="2"/>
    <n v="110"/>
    <x v="590"/>
    <x v="590"/>
    <x v="590"/>
    <x v="370"/>
    <x v="3"/>
    <x v="3"/>
    <d v="2020-02-29T00:00:00"/>
    <n v="3"/>
    <s v="Shipped"/>
    <n v="1"/>
    <n v="974"/>
  </r>
  <r>
    <n v="440770"/>
    <n v="985245"/>
    <x v="2"/>
    <n v="133"/>
    <x v="591"/>
    <x v="591"/>
    <x v="591"/>
    <x v="371"/>
    <x v="3"/>
    <x v="3"/>
    <d v="2020-02-29T00:00:00"/>
    <n v="4"/>
    <s v="Shipped"/>
    <n v="1"/>
    <n v="974"/>
  </r>
  <r>
    <n v="969316"/>
    <n v="785432"/>
    <x v="0"/>
    <n v="434"/>
    <x v="157"/>
    <x v="157"/>
    <x v="157"/>
    <x v="372"/>
    <x v="3"/>
    <x v="3"/>
    <d v="2020-02-29T00:00:00"/>
    <n v="5"/>
    <s v="Shipped"/>
    <n v="1"/>
    <n v="749"/>
  </r>
  <r>
    <n v="682658"/>
    <n v="152689"/>
    <x v="1"/>
    <n v="625"/>
    <x v="592"/>
    <x v="592"/>
    <x v="592"/>
    <x v="373"/>
    <x v="3"/>
    <x v="3"/>
    <d v="2020-02-29T00:00:00"/>
    <n v="6"/>
    <s v="Shipped"/>
    <n v="1"/>
    <n v="841"/>
  </r>
  <r>
    <n v="498260"/>
    <n v="985245"/>
    <x v="2"/>
    <n v="607"/>
    <x v="593"/>
    <x v="593"/>
    <x v="593"/>
    <x v="372"/>
    <x v="3"/>
    <x v="3"/>
    <d v="2020-02-28T00:00:00"/>
    <n v="4"/>
    <s v="Shipped"/>
    <n v="1"/>
    <n v="974"/>
  </r>
  <r>
    <n v="700857"/>
    <n v="452584"/>
    <x v="4"/>
    <n v="737"/>
    <x v="181"/>
    <x v="181"/>
    <x v="181"/>
    <x v="371"/>
    <x v="3"/>
    <x v="3"/>
    <d v="2020-02-27T00:00:00"/>
    <n v="2"/>
    <s v="Shipped"/>
    <n v="1"/>
    <n v="258"/>
  </r>
  <r>
    <n v="375115"/>
    <n v="325698"/>
    <x v="3"/>
    <n v="668"/>
    <x v="594"/>
    <x v="594"/>
    <x v="594"/>
    <x v="371"/>
    <x v="3"/>
    <x v="3"/>
    <d v="2020-02-27T00:00:00"/>
    <n v="2"/>
    <s v="Shipped"/>
    <n v="1"/>
    <n v="1162"/>
  </r>
  <r>
    <n v="222957"/>
    <n v="325698"/>
    <x v="3"/>
    <n v="706"/>
    <x v="595"/>
    <x v="595"/>
    <x v="595"/>
    <x v="371"/>
    <x v="3"/>
    <x v="3"/>
    <d v="2020-02-27T00:00:00"/>
    <n v="2"/>
    <s v="Shipped"/>
    <n v="1"/>
    <n v="1162"/>
  </r>
  <r>
    <n v="341318"/>
    <n v="325698"/>
    <x v="3"/>
    <n v="445"/>
    <x v="596"/>
    <x v="596"/>
    <x v="596"/>
    <x v="372"/>
    <x v="3"/>
    <x v="3"/>
    <d v="2020-02-26T00:00:00"/>
    <n v="2"/>
    <s v="Shipped"/>
    <n v="1"/>
    <n v="1162"/>
  </r>
  <r>
    <n v="804780"/>
    <n v="325698"/>
    <x v="3"/>
    <n v="890"/>
    <x v="22"/>
    <x v="22"/>
    <x v="22"/>
    <x v="373"/>
    <x v="3"/>
    <x v="3"/>
    <d v="2020-02-26T00:00:00"/>
    <n v="3"/>
    <s v="Shipped"/>
    <n v="1"/>
    <n v="1162"/>
  </r>
  <r>
    <n v="259314"/>
    <n v="152689"/>
    <x v="1"/>
    <n v="545"/>
    <x v="75"/>
    <x v="75"/>
    <x v="75"/>
    <x v="374"/>
    <x v="3"/>
    <x v="3"/>
    <d v="2020-02-26T00:00:00"/>
    <n v="5"/>
    <s v="Shipped"/>
    <n v="1"/>
    <n v="841"/>
  </r>
  <r>
    <n v="310764"/>
    <n v="325698"/>
    <x v="3"/>
    <n v="549"/>
    <x v="176"/>
    <x v="176"/>
    <x v="176"/>
    <x v="373"/>
    <x v="3"/>
    <x v="3"/>
    <d v="2020-02-25T00:00:00"/>
    <n v="2"/>
    <s v="Shipped"/>
    <n v="1"/>
    <n v="1162"/>
  </r>
  <r>
    <n v="131682"/>
    <n v="985245"/>
    <x v="2"/>
    <n v="114"/>
    <x v="264"/>
    <x v="264"/>
    <x v="264"/>
    <x v="374"/>
    <x v="3"/>
    <x v="3"/>
    <d v="2020-02-25T00:00:00"/>
    <n v="4"/>
    <s v="Shipped"/>
    <n v="1"/>
    <n v="974"/>
  </r>
  <r>
    <n v="802709"/>
    <n v="785432"/>
    <x v="0"/>
    <n v="377"/>
    <x v="338"/>
    <x v="338"/>
    <x v="338"/>
    <x v="375"/>
    <x v="3"/>
    <x v="3"/>
    <d v="2020-02-25T00:00:00"/>
    <n v="5"/>
    <s v="Shipped"/>
    <n v="1"/>
    <n v="749"/>
  </r>
  <r>
    <n v="432100"/>
    <n v="325698"/>
    <x v="3"/>
    <n v="458"/>
    <x v="280"/>
    <x v="280"/>
    <x v="280"/>
    <x v="376"/>
    <x v="3"/>
    <x v="3"/>
    <d v="2020-02-24T00:00:00"/>
    <n v="2"/>
    <s v="Shipped"/>
    <n v="1"/>
    <n v="1162"/>
  </r>
  <r>
    <n v="850734"/>
    <n v="325698"/>
    <x v="3"/>
    <n v="605"/>
    <x v="567"/>
    <x v="567"/>
    <x v="567"/>
    <x v="376"/>
    <x v="3"/>
    <x v="3"/>
    <d v="2020-02-24T00:00:00"/>
    <n v="2"/>
    <s v="Shipped"/>
    <n v="1"/>
    <n v="1162"/>
  </r>
  <r>
    <n v="750278"/>
    <n v="325698"/>
    <x v="3"/>
    <n v="623"/>
    <x v="246"/>
    <x v="246"/>
    <x v="246"/>
    <x v="376"/>
    <x v="3"/>
    <x v="3"/>
    <d v="2020-02-24T00:00:00"/>
    <n v="2"/>
    <s v="Shipped"/>
    <n v="1"/>
    <n v="1162"/>
  </r>
  <r>
    <n v="945519"/>
    <n v="152689"/>
    <x v="1"/>
    <n v="492"/>
    <x v="597"/>
    <x v="597"/>
    <x v="597"/>
    <x v="377"/>
    <x v="3"/>
    <x v="3"/>
    <d v="2020-02-24T00:00:00"/>
    <n v="5"/>
    <s v="Shipped"/>
    <n v="1"/>
    <n v="841"/>
  </r>
  <r>
    <n v="302424"/>
    <n v="785432"/>
    <x v="0"/>
    <n v="961"/>
    <x v="108"/>
    <x v="108"/>
    <x v="108"/>
    <x v="378"/>
    <x v="3"/>
    <x v="3"/>
    <d v="2020-02-23T00:00:00"/>
    <n v="5"/>
    <s v="Shipped"/>
    <n v="1"/>
    <n v="749"/>
  </r>
  <r>
    <n v="282889"/>
    <n v="152689"/>
    <x v="1"/>
    <n v="826"/>
    <x v="519"/>
    <x v="519"/>
    <x v="519"/>
    <x v="378"/>
    <x v="3"/>
    <x v="3"/>
    <d v="2020-02-23T00:00:00"/>
    <n v="5"/>
    <s v="Shipped"/>
    <n v="1"/>
    <n v="841"/>
  </r>
  <r>
    <n v="235471"/>
    <n v="325698"/>
    <x v="3"/>
    <n v="837"/>
    <x v="598"/>
    <x v="598"/>
    <x v="598"/>
    <x v="375"/>
    <x v="3"/>
    <x v="3"/>
    <d v="2020-02-22T00:00:00"/>
    <n v="2"/>
    <s v="Shipped"/>
    <n v="1"/>
    <n v="1162"/>
  </r>
  <r>
    <n v="842629"/>
    <n v="985245"/>
    <x v="2"/>
    <n v="214"/>
    <x v="599"/>
    <x v="599"/>
    <x v="599"/>
    <x v="378"/>
    <x v="3"/>
    <x v="3"/>
    <d v="2020-02-22T00:00:00"/>
    <n v="4"/>
    <s v="Shipped"/>
    <n v="1"/>
    <n v="974"/>
  </r>
  <r>
    <n v="338721"/>
    <n v="785432"/>
    <x v="0"/>
    <n v="300"/>
    <x v="367"/>
    <x v="367"/>
    <x v="367"/>
    <x v="379"/>
    <x v="3"/>
    <x v="3"/>
    <d v="2020-02-22T00:00:00"/>
    <n v="5"/>
    <s v="Shipped"/>
    <n v="1"/>
    <n v="749"/>
  </r>
  <r>
    <n v="231482"/>
    <n v="152689"/>
    <x v="1"/>
    <n v="669"/>
    <x v="477"/>
    <x v="477"/>
    <x v="477"/>
    <x v="379"/>
    <x v="3"/>
    <x v="3"/>
    <d v="2020-02-22T00:00:00"/>
    <n v="5"/>
    <s v="Shipped"/>
    <n v="1"/>
    <n v="841"/>
  </r>
  <r>
    <n v="697621"/>
    <n v="325698"/>
    <x v="3"/>
    <n v="845"/>
    <x v="525"/>
    <x v="525"/>
    <x v="525"/>
    <x v="377"/>
    <x v="3"/>
    <x v="3"/>
    <d v="2020-02-21T00:00:00"/>
    <n v="2"/>
    <s v="Shipped"/>
    <n v="1"/>
    <n v="1162"/>
  </r>
  <r>
    <n v="534136"/>
    <n v="785432"/>
    <x v="0"/>
    <n v="111"/>
    <x v="600"/>
    <x v="600"/>
    <x v="600"/>
    <x v="379"/>
    <x v="3"/>
    <x v="3"/>
    <d v="2020-02-21T00:00:00"/>
    <n v="4"/>
    <s v="Shipped"/>
    <n v="1"/>
    <n v="749"/>
  </r>
  <r>
    <n v="855934"/>
    <n v="325698"/>
    <x v="3"/>
    <n v="618"/>
    <x v="601"/>
    <x v="601"/>
    <x v="601"/>
    <x v="379"/>
    <x v="3"/>
    <x v="3"/>
    <d v="2020-02-19T00:00:00"/>
    <n v="2"/>
    <s v="Shipped"/>
    <n v="1"/>
    <n v="1162"/>
  </r>
  <r>
    <n v="565417"/>
    <n v="785432"/>
    <x v="0"/>
    <n v="472"/>
    <x v="40"/>
    <x v="40"/>
    <x v="40"/>
    <x v="380"/>
    <x v="3"/>
    <x v="3"/>
    <d v="2020-02-19T00:00:00"/>
    <n v="5"/>
    <s v="Shipped"/>
    <n v="1"/>
    <n v="749"/>
  </r>
  <r>
    <n v="713020"/>
    <n v="325698"/>
    <x v="3"/>
    <n v="486"/>
    <x v="440"/>
    <x v="440"/>
    <x v="440"/>
    <x v="381"/>
    <x v="3"/>
    <x v="3"/>
    <d v="2020-02-18T00:00:00"/>
    <n v="2"/>
    <s v="Shipped"/>
    <n v="1"/>
    <n v="1162"/>
  </r>
  <r>
    <n v="329127"/>
    <n v="152689"/>
    <x v="1"/>
    <n v="913"/>
    <x v="28"/>
    <x v="28"/>
    <x v="28"/>
    <x v="382"/>
    <x v="3"/>
    <x v="3"/>
    <d v="2020-02-18T00:00:00"/>
    <n v="5"/>
    <s v="Shipped"/>
    <n v="1"/>
    <n v="841"/>
  </r>
  <r>
    <n v="397238"/>
    <n v="325698"/>
    <x v="3"/>
    <n v="596"/>
    <x v="602"/>
    <x v="602"/>
    <x v="602"/>
    <x v="383"/>
    <x v="3"/>
    <x v="3"/>
    <d v="2020-02-17T00:00:00"/>
    <n v="2"/>
    <s v="Shipped"/>
    <n v="1"/>
    <n v="1162"/>
  </r>
  <r>
    <n v="668846"/>
    <n v="785432"/>
    <x v="0"/>
    <n v="228"/>
    <x v="603"/>
    <x v="603"/>
    <x v="603"/>
    <x v="382"/>
    <x v="3"/>
    <x v="3"/>
    <d v="2020-02-17T00:00:00"/>
    <n v="4"/>
    <s v="Shipped"/>
    <n v="1"/>
    <n v="749"/>
  </r>
  <r>
    <n v="663142"/>
    <n v="152689"/>
    <x v="1"/>
    <n v="150"/>
    <x v="604"/>
    <x v="604"/>
    <x v="604"/>
    <x v="384"/>
    <x v="3"/>
    <x v="3"/>
    <d v="2020-02-17T00:00:00"/>
    <n v="5"/>
    <s v="Shipped"/>
    <n v="1"/>
    <n v="841"/>
  </r>
  <r>
    <n v="926175"/>
    <n v="152689"/>
    <x v="1"/>
    <n v="586"/>
    <x v="605"/>
    <x v="605"/>
    <x v="605"/>
    <x v="384"/>
    <x v="3"/>
    <x v="3"/>
    <d v="2020-02-17T00:00:00"/>
    <n v="5"/>
    <s v="Shipped"/>
    <n v="1"/>
    <n v="841"/>
  </r>
  <r>
    <n v="912560"/>
    <n v="152689"/>
    <x v="1"/>
    <n v="327"/>
    <x v="376"/>
    <x v="376"/>
    <x v="376"/>
    <x v="384"/>
    <x v="3"/>
    <x v="3"/>
    <d v="2020-02-17T00:00:00"/>
    <n v="5"/>
    <s v="Shipped"/>
    <n v="1"/>
    <n v="841"/>
  </r>
  <r>
    <n v="235610"/>
    <n v="785432"/>
    <x v="0"/>
    <n v="203"/>
    <x v="368"/>
    <x v="368"/>
    <x v="368"/>
    <x v="385"/>
    <x v="3"/>
    <x v="3"/>
    <d v="2020-02-16T00:00:00"/>
    <n v="5"/>
    <s v="Shipped"/>
    <n v="1"/>
    <n v="749"/>
  </r>
  <r>
    <n v="335368"/>
    <n v="325698"/>
    <x v="3"/>
    <n v="327"/>
    <x v="376"/>
    <x v="376"/>
    <x v="376"/>
    <x v="382"/>
    <x v="3"/>
    <x v="3"/>
    <d v="2020-02-15T00:00:00"/>
    <n v="2"/>
    <s v="Shipped"/>
    <n v="1"/>
    <n v="1162"/>
  </r>
  <r>
    <n v="658237"/>
    <n v="152689"/>
    <x v="1"/>
    <n v="130"/>
    <x v="261"/>
    <x v="261"/>
    <x v="261"/>
    <x v="386"/>
    <x v="3"/>
    <x v="3"/>
    <d v="2020-02-15T00:00:00"/>
    <n v="5"/>
    <s v="Shipped"/>
    <n v="1"/>
    <n v="841"/>
  </r>
  <r>
    <n v="136212"/>
    <n v="325698"/>
    <x v="3"/>
    <n v="472"/>
    <x v="40"/>
    <x v="40"/>
    <x v="40"/>
    <x v="384"/>
    <x v="3"/>
    <x v="3"/>
    <d v="2020-02-14T00:00:00"/>
    <n v="2"/>
    <s v="Shipped"/>
    <n v="1"/>
    <n v="1162"/>
  </r>
  <r>
    <n v="881762"/>
    <n v="985245"/>
    <x v="2"/>
    <n v="129"/>
    <x v="382"/>
    <x v="382"/>
    <x v="382"/>
    <x v="385"/>
    <x v="3"/>
    <x v="3"/>
    <d v="2020-02-14T00:00:00"/>
    <n v="3"/>
    <s v="Shipped"/>
    <n v="1"/>
    <n v="974"/>
  </r>
  <r>
    <n v="572245"/>
    <n v="985245"/>
    <x v="2"/>
    <n v="995"/>
    <x v="272"/>
    <x v="272"/>
    <x v="272"/>
    <x v="386"/>
    <x v="3"/>
    <x v="3"/>
    <d v="2020-02-14T00:00:00"/>
    <n v="4"/>
    <s v="Shipped"/>
    <n v="1"/>
    <n v="974"/>
  </r>
  <r>
    <n v="253217"/>
    <n v="985245"/>
    <x v="2"/>
    <n v="273"/>
    <x v="104"/>
    <x v="104"/>
    <x v="104"/>
    <x v="386"/>
    <x v="3"/>
    <x v="3"/>
    <d v="2020-02-14T00:00:00"/>
    <n v="4"/>
    <s v="Shipped"/>
    <n v="1"/>
    <n v="974"/>
  </r>
  <r>
    <n v="442909"/>
    <n v="985245"/>
    <x v="2"/>
    <n v="633"/>
    <x v="606"/>
    <x v="606"/>
    <x v="606"/>
    <x v="387"/>
    <x v="3"/>
    <x v="3"/>
    <d v="2020-02-13T00:00:00"/>
    <n v="4"/>
    <s v="Shipped"/>
    <n v="1"/>
    <n v="974"/>
  </r>
  <r>
    <n v="825602"/>
    <n v="325698"/>
    <x v="3"/>
    <n v="933"/>
    <x v="607"/>
    <x v="607"/>
    <x v="607"/>
    <x v="387"/>
    <x v="3"/>
    <x v="3"/>
    <d v="2020-02-11T00:00:00"/>
    <n v="2"/>
    <s v="Shipped"/>
    <n v="1"/>
    <n v="1162"/>
  </r>
  <r>
    <n v="103614"/>
    <n v="152689"/>
    <x v="1"/>
    <n v="644"/>
    <x v="13"/>
    <x v="13"/>
    <x v="13"/>
    <x v="388"/>
    <x v="3"/>
    <x v="3"/>
    <d v="2020-02-11T00:00:00"/>
    <n v="5"/>
    <s v="Shipped"/>
    <n v="1"/>
    <n v="841"/>
  </r>
  <r>
    <n v="203725"/>
    <n v="325698"/>
    <x v="3"/>
    <n v="747"/>
    <x v="495"/>
    <x v="495"/>
    <x v="495"/>
    <x v="389"/>
    <x v="3"/>
    <x v="3"/>
    <d v="2020-02-10T00:00:00"/>
    <n v="2"/>
    <s v="Shipped"/>
    <n v="1"/>
    <n v="1162"/>
  </r>
  <r>
    <n v="157449"/>
    <n v="985245"/>
    <x v="2"/>
    <n v="534"/>
    <x v="234"/>
    <x v="234"/>
    <x v="234"/>
    <x v="390"/>
    <x v="3"/>
    <x v="3"/>
    <d v="2020-02-10T00:00:00"/>
    <n v="3"/>
    <s v="Shipped"/>
    <n v="1"/>
    <n v="974"/>
  </r>
  <r>
    <n v="285891"/>
    <n v="785432"/>
    <x v="0"/>
    <n v="382"/>
    <x v="283"/>
    <x v="283"/>
    <x v="283"/>
    <x v="388"/>
    <x v="3"/>
    <x v="3"/>
    <d v="2020-02-10T00:00:00"/>
    <n v="4"/>
    <s v="Shipped"/>
    <n v="1"/>
    <n v="749"/>
  </r>
  <r>
    <n v="444570"/>
    <n v="452584"/>
    <x v="4"/>
    <n v="191"/>
    <x v="608"/>
    <x v="608"/>
    <x v="608"/>
    <x v="390"/>
    <x v="3"/>
    <x v="3"/>
    <d v="2020-02-09T00:00:00"/>
    <n v="2"/>
    <s v="Shipped"/>
    <n v="1"/>
    <n v="258"/>
  </r>
  <r>
    <n v="925608"/>
    <n v="985245"/>
    <x v="2"/>
    <n v="550"/>
    <x v="558"/>
    <x v="558"/>
    <x v="558"/>
    <x v="388"/>
    <x v="3"/>
    <x v="3"/>
    <d v="2020-02-09T00:00:00"/>
    <n v="3"/>
    <s v="Shipped"/>
    <n v="1"/>
    <n v="974"/>
  </r>
  <r>
    <n v="971586"/>
    <n v="785432"/>
    <x v="0"/>
    <n v="183"/>
    <x v="337"/>
    <x v="337"/>
    <x v="337"/>
    <x v="391"/>
    <x v="3"/>
    <x v="3"/>
    <d v="2020-02-09T00:00:00"/>
    <n v="4"/>
    <s v="Shipped"/>
    <n v="1"/>
    <n v="749"/>
  </r>
  <r>
    <n v="113464"/>
    <n v="152689"/>
    <x v="1"/>
    <n v="551"/>
    <x v="260"/>
    <x v="260"/>
    <x v="260"/>
    <x v="392"/>
    <x v="3"/>
    <x v="3"/>
    <d v="2020-02-09T00:00:00"/>
    <n v="5"/>
    <s v="Shipped"/>
    <n v="1"/>
    <n v="841"/>
  </r>
  <r>
    <n v="121840"/>
    <n v="152689"/>
    <x v="1"/>
    <n v="75"/>
    <x v="609"/>
    <x v="609"/>
    <x v="609"/>
    <x v="393"/>
    <x v="3"/>
    <x v="3"/>
    <d v="2020-02-09T00:00:00"/>
    <n v="6"/>
    <s v="Shipped"/>
    <n v="1"/>
    <n v="841"/>
  </r>
  <r>
    <n v="344202"/>
    <n v="785432"/>
    <x v="0"/>
    <n v="295"/>
    <x v="610"/>
    <x v="610"/>
    <x v="610"/>
    <x v="393"/>
    <x v="3"/>
    <x v="3"/>
    <d v="2020-02-08T00:00:00"/>
    <n v="5"/>
    <s v="Shipped"/>
    <n v="1"/>
    <n v="749"/>
  </r>
  <r>
    <n v="549690"/>
    <n v="785432"/>
    <x v="0"/>
    <n v="280"/>
    <x v="182"/>
    <x v="182"/>
    <x v="182"/>
    <x v="394"/>
    <x v="3"/>
    <x v="3"/>
    <d v="2020-02-07T00:00:00"/>
    <n v="5"/>
    <s v="Shipped"/>
    <n v="1"/>
    <n v="749"/>
  </r>
  <r>
    <n v="128794"/>
    <n v="152689"/>
    <x v="1"/>
    <n v="189"/>
    <x v="201"/>
    <x v="201"/>
    <x v="201"/>
    <x v="394"/>
    <x v="3"/>
    <x v="3"/>
    <d v="2020-02-07T00:00:00"/>
    <n v="5"/>
    <s v="Shipped"/>
    <n v="1"/>
    <n v="841"/>
  </r>
  <r>
    <n v="378622"/>
    <n v="325698"/>
    <x v="3"/>
    <n v="175"/>
    <x v="43"/>
    <x v="43"/>
    <x v="43"/>
    <x v="393"/>
    <x v="3"/>
    <x v="3"/>
    <d v="2020-02-05T00:00:00"/>
    <n v="2"/>
    <s v="Shipped"/>
    <n v="1"/>
    <n v="1162"/>
  </r>
  <r>
    <n v="475703"/>
    <n v="152689"/>
    <x v="1"/>
    <n v="692"/>
    <x v="500"/>
    <x v="500"/>
    <x v="500"/>
    <x v="292"/>
    <x v="3"/>
    <x v="0"/>
    <d v="2017-03-04T00:00:00"/>
    <n v="5"/>
    <s v="Shipped"/>
    <n v="2"/>
    <n v="841"/>
  </r>
  <r>
    <n v="498284"/>
    <n v="985245"/>
    <x v="2"/>
    <n v="235"/>
    <x v="506"/>
    <x v="506"/>
    <x v="506"/>
    <x v="293"/>
    <x v="3"/>
    <x v="0"/>
    <d v="2017-03-03T00:00:00"/>
    <n v="3"/>
    <s v="Shipped"/>
    <n v="2"/>
    <n v="974"/>
  </r>
  <r>
    <n v="242610"/>
    <n v="985245"/>
    <x v="2"/>
    <n v="113"/>
    <x v="507"/>
    <x v="507"/>
    <x v="507"/>
    <x v="292"/>
    <x v="3"/>
    <x v="0"/>
    <d v="2017-03-03T00:00:00"/>
    <n v="4"/>
    <s v="Shipped"/>
    <n v="2"/>
    <n v="974"/>
  </r>
  <r>
    <n v="893340"/>
    <n v="985245"/>
    <x v="2"/>
    <n v="878"/>
    <x v="508"/>
    <x v="508"/>
    <x v="508"/>
    <x v="292"/>
    <x v="3"/>
    <x v="0"/>
    <d v="2017-03-03T00:00:00"/>
    <n v="4"/>
    <s v="Shipped"/>
    <n v="2"/>
    <n v="974"/>
  </r>
  <r>
    <n v="429018"/>
    <n v="152689"/>
    <x v="1"/>
    <n v="919"/>
    <x v="426"/>
    <x v="426"/>
    <x v="426"/>
    <x v="294"/>
    <x v="3"/>
    <x v="0"/>
    <d v="2017-03-03T00:00:00"/>
    <n v="5"/>
    <s v="Shipped"/>
    <n v="2"/>
    <n v="841"/>
  </r>
  <r>
    <n v="845175"/>
    <n v="985245"/>
    <x v="2"/>
    <n v="261"/>
    <x v="193"/>
    <x v="193"/>
    <x v="193"/>
    <x v="294"/>
    <x v="3"/>
    <x v="0"/>
    <d v="2017-03-02T00:00:00"/>
    <n v="4"/>
    <s v="Shipped"/>
    <n v="2"/>
    <n v="974"/>
  </r>
  <r>
    <n v="650612"/>
    <n v="152689"/>
    <x v="1"/>
    <n v="244"/>
    <x v="373"/>
    <x v="373"/>
    <x v="373"/>
    <x v="295"/>
    <x v="3"/>
    <x v="0"/>
    <d v="2017-03-01T00:00:00"/>
    <n v="5"/>
    <s v="Shipped"/>
    <n v="2"/>
    <n v="841"/>
  </r>
  <r>
    <n v="100049"/>
    <n v="152689"/>
    <x v="1"/>
    <n v="402"/>
    <x v="331"/>
    <x v="331"/>
    <x v="331"/>
    <x v="295"/>
    <x v="3"/>
    <x v="0"/>
    <d v="2017-03-01T00:00:00"/>
    <n v="5"/>
    <s v="Shipped"/>
    <n v="2"/>
    <n v="841"/>
  </r>
  <r>
    <n v="451547"/>
    <n v="985245"/>
    <x v="2"/>
    <n v="486"/>
    <x v="440"/>
    <x v="440"/>
    <x v="440"/>
    <x v="296"/>
    <x v="3"/>
    <x v="0"/>
    <d v="2017-02-27T00:00:00"/>
    <n v="4"/>
    <s v="Shipped"/>
    <n v="2"/>
    <n v="974"/>
  </r>
  <r>
    <n v="967460"/>
    <n v="785432"/>
    <x v="0"/>
    <n v="615"/>
    <x v="509"/>
    <x v="509"/>
    <x v="509"/>
    <x v="297"/>
    <x v="3"/>
    <x v="0"/>
    <d v="2017-02-27T00:00:00"/>
    <n v="5"/>
    <s v="Shipped"/>
    <n v="2"/>
    <n v="749"/>
  </r>
  <r>
    <n v="900191"/>
    <n v="325698"/>
    <x v="3"/>
    <n v="809"/>
    <x v="510"/>
    <x v="510"/>
    <x v="510"/>
    <x v="295"/>
    <x v="3"/>
    <x v="0"/>
    <d v="2017-02-26T00:00:00"/>
    <n v="2"/>
    <s v="Shipped"/>
    <n v="2"/>
    <n v="1162"/>
  </r>
  <r>
    <n v="477078"/>
    <n v="985245"/>
    <x v="2"/>
    <n v="641"/>
    <x v="7"/>
    <x v="7"/>
    <x v="7"/>
    <x v="297"/>
    <x v="3"/>
    <x v="0"/>
    <d v="2017-02-26T00:00:00"/>
    <n v="4"/>
    <s v="Shipped"/>
    <n v="2"/>
    <n v="974"/>
  </r>
  <r>
    <n v="388600"/>
    <n v="785432"/>
    <x v="0"/>
    <n v="601"/>
    <x v="511"/>
    <x v="511"/>
    <x v="511"/>
    <x v="297"/>
    <x v="3"/>
    <x v="0"/>
    <d v="2017-02-26T00:00:00"/>
    <n v="4"/>
    <s v="Shipped"/>
    <n v="2"/>
    <n v="749"/>
  </r>
  <r>
    <n v="534745"/>
    <n v="152689"/>
    <x v="1"/>
    <n v="208"/>
    <x v="512"/>
    <x v="512"/>
    <x v="512"/>
    <x v="298"/>
    <x v="3"/>
    <x v="0"/>
    <d v="2017-02-25T00:00:00"/>
    <n v="5"/>
    <s v="Shipped"/>
    <n v="2"/>
    <n v="841"/>
  </r>
  <r>
    <n v="415494"/>
    <n v="325698"/>
    <x v="3"/>
    <n v="235"/>
    <x v="506"/>
    <x v="506"/>
    <x v="506"/>
    <x v="297"/>
    <x v="3"/>
    <x v="0"/>
    <d v="2017-02-24T00:00:00"/>
    <n v="2"/>
    <s v="Shipped"/>
    <n v="2"/>
    <n v="1162"/>
  </r>
  <r>
    <n v="608731"/>
    <n v="985245"/>
    <x v="2"/>
    <n v="569"/>
    <x v="513"/>
    <x v="513"/>
    <x v="513"/>
    <x v="299"/>
    <x v="3"/>
    <x v="0"/>
    <d v="2017-02-23T00:00:00"/>
    <n v="4"/>
    <s v="Shipped"/>
    <n v="2"/>
    <n v="974"/>
  </r>
  <r>
    <n v="850270"/>
    <n v="152689"/>
    <x v="1"/>
    <n v="107"/>
    <x v="514"/>
    <x v="514"/>
    <x v="514"/>
    <x v="300"/>
    <x v="3"/>
    <x v="0"/>
    <d v="2017-02-23T00:00:00"/>
    <n v="5"/>
    <s v="Shipped"/>
    <n v="2"/>
    <n v="841"/>
  </r>
  <r>
    <n v="715297"/>
    <n v="152689"/>
    <x v="1"/>
    <n v="383"/>
    <x v="310"/>
    <x v="310"/>
    <x v="310"/>
    <x v="300"/>
    <x v="3"/>
    <x v="0"/>
    <d v="2017-02-23T00:00:00"/>
    <n v="5"/>
    <s v="Shipped"/>
    <n v="2"/>
    <n v="841"/>
  </r>
  <r>
    <n v="891869"/>
    <n v="785432"/>
    <x v="0"/>
    <n v="195"/>
    <x v="313"/>
    <x v="313"/>
    <x v="313"/>
    <x v="300"/>
    <x v="3"/>
    <x v="0"/>
    <d v="2017-02-22T00:00:00"/>
    <n v="4"/>
    <s v="Shipped"/>
    <n v="2"/>
    <n v="749"/>
  </r>
  <r>
    <n v="656358"/>
    <n v="985245"/>
    <x v="2"/>
    <n v="675"/>
    <x v="191"/>
    <x v="191"/>
    <x v="191"/>
    <x v="301"/>
    <x v="3"/>
    <x v="0"/>
    <d v="2017-02-21T00:00:00"/>
    <n v="4"/>
    <s v="Shipped"/>
    <n v="2"/>
    <n v="974"/>
  </r>
  <r>
    <n v="588884"/>
    <n v="785432"/>
    <x v="0"/>
    <n v="667"/>
    <x v="515"/>
    <x v="515"/>
    <x v="515"/>
    <x v="301"/>
    <x v="3"/>
    <x v="0"/>
    <d v="2017-02-21T00:00:00"/>
    <n v="4"/>
    <s v="Shipped"/>
    <n v="2"/>
    <n v="749"/>
  </r>
  <r>
    <n v="922998"/>
    <n v="325698"/>
    <x v="3"/>
    <n v="194"/>
    <x v="516"/>
    <x v="516"/>
    <x v="516"/>
    <x v="301"/>
    <x v="3"/>
    <x v="0"/>
    <d v="2017-02-19T00:00:00"/>
    <n v="2"/>
    <s v="Shipped"/>
    <n v="2"/>
    <n v="1162"/>
  </r>
  <r>
    <n v="149630"/>
    <n v="152689"/>
    <x v="1"/>
    <n v="887"/>
    <x v="517"/>
    <x v="517"/>
    <x v="517"/>
    <x v="302"/>
    <x v="3"/>
    <x v="0"/>
    <d v="2017-02-19T00:00:00"/>
    <n v="5"/>
    <s v="Shipped"/>
    <n v="2"/>
    <n v="841"/>
  </r>
  <r>
    <n v="243417"/>
    <n v="325698"/>
    <x v="3"/>
    <n v="914"/>
    <x v="174"/>
    <x v="174"/>
    <x v="174"/>
    <x v="303"/>
    <x v="3"/>
    <x v="0"/>
    <d v="2017-02-18T00:00:00"/>
    <n v="2"/>
    <s v="Shipped"/>
    <n v="2"/>
    <n v="1162"/>
  </r>
  <r>
    <n v="329688"/>
    <n v="985245"/>
    <x v="2"/>
    <n v="415"/>
    <x v="518"/>
    <x v="518"/>
    <x v="518"/>
    <x v="302"/>
    <x v="3"/>
    <x v="0"/>
    <d v="2017-02-18T00:00:00"/>
    <n v="4"/>
    <s v="Shipped"/>
    <n v="2"/>
    <n v="974"/>
  </r>
  <r>
    <n v="296492"/>
    <n v="785432"/>
    <x v="0"/>
    <n v="826"/>
    <x v="519"/>
    <x v="519"/>
    <x v="519"/>
    <x v="302"/>
    <x v="3"/>
    <x v="0"/>
    <d v="2017-02-18T00:00:00"/>
    <n v="4"/>
    <s v="Shipped"/>
    <n v="2"/>
    <n v="749"/>
  </r>
  <r>
    <n v="802249"/>
    <n v="325698"/>
    <x v="3"/>
    <n v="535"/>
    <x v="520"/>
    <x v="520"/>
    <x v="520"/>
    <x v="304"/>
    <x v="3"/>
    <x v="0"/>
    <d v="2017-02-17T00:00:00"/>
    <n v="2"/>
    <s v="Shipped"/>
    <n v="2"/>
    <n v="1162"/>
  </r>
  <r>
    <n v="981201"/>
    <n v="785432"/>
    <x v="0"/>
    <n v="500"/>
    <x v="521"/>
    <x v="521"/>
    <x v="521"/>
    <x v="305"/>
    <x v="3"/>
    <x v="0"/>
    <d v="2017-02-17T00:00:00"/>
    <n v="5"/>
    <s v="Shipped"/>
    <n v="2"/>
    <n v="749"/>
  </r>
  <r>
    <n v="916186"/>
    <n v="152689"/>
    <x v="1"/>
    <n v="154"/>
    <x v="522"/>
    <x v="522"/>
    <x v="522"/>
    <x v="306"/>
    <x v="3"/>
    <x v="0"/>
    <d v="2017-02-17T00:00:00"/>
    <n v="6"/>
    <s v="Shipped"/>
    <n v="2"/>
    <n v="841"/>
  </r>
  <r>
    <n v="711118"/>
    <n v="325698"/>
    <x v="3"/>
    <n v="342"/>
    <x v="312"/>
    <x v="312"/>
    <x v="312"/>
    <x v="302"/>
    <x v="3"/>
    <x v="0"/>
    <d v="2017-02-16T00:00:00"/>
    <n v="2"/>
    <s v="Shipped"/>
    <n v="2"/>
    <n v="1162"/>
  </r>
  <r>
    <n v="594808"/>
    <n v="985245"/>
    <x v="2"/>
    <n v="577"/>
    <x v="523"/>
    <x v="523"/>
    <x v="523"/>
    <x v="305"/>
    <x v="3"/>
    <x v="0"/>
    <d v="2017-02-16T00:00:00"/>
    <n v="4"/>
    <s v="Shipped"/>
    <n v="2"/>
    <n v="974"/>
  </r>
  <r>
    <n v="882457"/>
    <n v="325698"/>
    <x v="3"/>
    <n v="832"/>
    <x v="524"/>
    <x v="524"/>
    <x v="524"/>
    <x v="306"/>
    <x v="3"/>
    <x v="0"/>
    <d v="2017-02-13T00:00:00"/>
    <n v="2"/>
    <s v="Shipped"/>
    <n v="2"/>
    <n v="1162"/>
  </r>
  <r>
    <n v="597664"/>
    <n v="985245"/>
    <x v="2"/>
    <n v="845"/>
    <x v="525"/>
    <x v="525"/>
    <x v="525"/>
    <x v="307"/>
    <x v="3"/>
    <x v="0"/>
    <d v="2017-02-13T00:00:00"/>
    <n v="4"/>
    <s v="Shipped"/>
    <n v="2"/>
    <n v="974"/>
  </r>
  <r>
    <n v="466667"/>
    <n v="152689"/>
    <x v="1"/>
    <n v="602"/>
    <x v="449"/>
    <x v="449"/>
    <x v="449"/>
    <x v="308"/>
    <x v="3"/>
    <x v="0"/>
    <d v="2017-02-13T00:00:00"/>
    <n v="5"/>
    <s v="Shipped"/>
    <n v="2"/>
    <n v="841"/>
  </r>
  <r>
    <n v="888053"/>
    <n v="152689"/>
    <x v="1"/>
    <n v="531"/>
    <x v="526"/>
    <x v="526"/>
    <x v="526"/>
    <x v="309"/>
    <x v="3"/>
    <x v="0"/>
    <d v="2017-02-12T00:00:00"/>
    <n v="5"/>
    <s v="Shipped"/>
    <n v="2"/>
    <n v="841"/>
  </r>
  <r>
    <n v="887024"/>
    <n v="985245"/>
    <x v="2"/>
    <n v="237"/>
    <x v="527"/>
    <x v="527"/>
    <x v="527"/>
    <x v="308"/>
    <x v="3"/>
    <x v="0"/>
    <d v="2017-02-11T00:00:00"/>
    <n v="3"/>
    <s v="Shipped"/>
    <n v="2"/>
    <n v="974"/>
  </r>
  <r>
    <n v="393761"/>
    <n v="985245"/>
    <x v="2"/>
    <n v="859"/>
    <x v="528"/>
    <x v="528"/>
    <x v="528"/>
    <x v="309"/>
    <x v="3"/>
    <x v="0"/>
    <d v="2017-02-11T00:00:00"/>
    <n v="4"/>
    <s v="Shipped"/>
    <n v="2"/>
    <n v="974"/>
  </r>
  <r>
    <n v="572130"/>
    <n v="325698"/>
    <x v="3"/>
    <n v="741"/>
    <x v="529"/>
    <x v="529"/>
    <x v="529"/>
    <x v="308"/>
    <x v="3"/>
    <x v="0"/>
    <d v="2017-02-10T00:00:00"/>
    <n v="2"/>
    <s v="Shipped"/>
    <n v="2"/>
    <n v="1162"/>
  </r>
  <r>
    <n v="107998"/>
    <n v="325698"/>
    <x v="3"/>
    <n v="244"/>
    <x v="373"/>
    <x v="373"/>
    <x v="373"/>
    <x v="308"/>
    <x v="3"/>
    <x v="0"/>
    <d v="2017-02-10T00:00:00"/>
    <n v="2"/>
    <s v="Shipped"/>
    <n v="2"/>
    <n v="1162"/>
  </r>
  <r>
    <n v="360419"/>
    <n v="325698"/>
    <x v="3"/>
    <n v="690"/>
    <x v="530"/>
    <x v="530"/>
    <x v="530"/>
    <x v="308"/>
    <x v="3"/>
    <x v="0"/>
    <d v="2017-02-10T00:00:00"/>
    <n v="2"/>
    <s v="Shipped"/>
    <n v="2"/>
    <n v="1162"/>
  </r>
  <r>
    <n v="483934"/>
    <n v="785432"/>
    <x v="0"/>
    <n v="154"/>
    <x v="522"/>
    <x v="522"/>
    <x v="522"/>
    <x v="310"/>
    <x v="3"/>
    <x v="0"/>
    <d v="2017-02-10T00:00:00"/>
    <n v="4"/>
    <s v="Shipped"/>
    <n v="2"/>
    <n v="749"/>
  </r>
  <r>
    <n v="426748"/>
    <n v="325698"/>
    <x v="3"/>
    <n v="402"/>
    <x v="331"/>
    <x v="331"/>
    <x v="331"/>
    <x v="310"/>
    <x v="3"/>
    <x v="0"/>
    <d v="2017-02-09T00:00:00"/>
    <n v="3"/>
    <s v="Shipped"/>
    <n v="2"/>
    <n v="1162"/>
  </r>
  <r>
    <n v="398441"/>
    <n v="985245"/>
    <x v="2"/>
    <n v="102"/>
    <x v="475"/>
    <x v="475"/>
    <x v="475"/>
    <x v="310"/>
    <x v="3"/>
    <x v="0"/>
    <d v="2017-02-09T00:00:00"/>
    <n v="3"/>
    <s v="Shipped"/>
    <n v="2"/>
    <n v="974"/>
  </r>
  <r>
    <n v="778316"/>
    <n v="152689"/>
    <x v="1"/>
    <n v="77"/>
    <x v="531"/>
    <x v="531"/>
    <x v="531"/>
    <x v="311"/>
    <x v="3"/>
    <x v="0"/>
    <d v="2017-02-09T00:00:00"/>
    <n v="5"/>
    <s v="Shipped"/>
    <n v="2"/>
    <n v="841"/>
  </r>
  <r>
    <n v="816358"/>
    <n v="152689"/>
    <x v="1"/>
    <n v="988"/>
    <x v="532"/>
    <x v="532"/>
    <x v="532"/>
    <x v="311"/>
    <x v="3"/>
    <x v="0"/>
    <d v="2017-02-09T00:00:00"/>
    <n v="5"/>
    <s v="Shipped"/>
    <n v="2"/>
    <n v="841"/>
  </r>
  <r>
    <n v="561843"/>
    <n v="785432"/>
    <x v="0"/>
    <n v="606"/>
    <x v="533"/>
    <x v="533"/>
    <x v="533"/>
    <x v="312"/>
    <x v="3"/>
    <x v="0"/>
    <d v="2017-02-08T00:00:00"/>
    <n v="5"/>
    <s v="Shipped"/>
    <n v="2"/>
    <n v="749"/>
  </r>
  <r>
    <n v="100883"/>
    <n v="325698"/>
    <x v="3"/>
    <n v="904"/>
    <x v="534"/>
    <x v="534"/>
    <x v="534"/>
    <x v="313"/>
    <x v="3"/>
    <x v="0"/>
    <d v="2017-02-07T00:00:00"/>
    <n v="2"/>
    <s v="Shipped"/>
    <n v="2"/>
    <n v="1162"/>
  </r>
  <r>
    <n v="657335"/>
    <n v="985245"/>
    <x v="2"/>
    <n v="408"/>
    <x v="535"/>
    <x v="535"/>
    <x v="535"/>
    <x v="312"/>
    <x v="3"/>
    <x v="0"/>
    <d v="2017-02-07T00:00:00"/>
    <n v="4"/>
    <s v="Shipped"/>
    <n v="2"/>
    <n v="974"/>
  </r>
  <r>
    <n v="467347"/>
    <n v="785432"/>
    <x v="0"/>
    <n v="538"/>
    <x v="159"/>
    <x v="159"/>
    <x v="159"/>
    <x v="312"/>
    <x v="3"/>
    <x v="0"/>
    <d v="2017-02-07T00:00:00"/>
    <n v="4"/>
    <s v="Shipped"/>
    <n v="2"/>
    <n v="749"/>
  </r>
  <r>
    <n v="574844"/>
    <n v="325698"/>
    <x v="3"/>
    <n v="145"/>
    <x v="536"/>
    <x v="536"/>
    <x v="536"/>
    <x v="311"/>
    <x v="3"/>
    <x v="0"/>
    <d v="2017-02-06T00:00:00"/>
    <n v="2"/>
    <s v="Shipped"/>
    <n v="2"/>
    <n v="1162"/>
  </r>
  <r>
    <n v="373393"/>
    <n v="985245"/>
    <x v="2"/>
    <n v="624"/>
    <x v="537"/>
    <x v="537"/>
    <x v="537"/>
    <x v="314"/>
    <x v="3"/>
    <x v="0"/>
    <d v="2017-02-06T00:00:00"/>
    <n v="4"/>
    <s v="Shipped"/>
    <n v="2"/>
    <n v="974"/>
  </r>
  <r>
    <n v="111160"/>
    <n v="985245"/>
    <x v="2"/>
    <n v="720"/>
    <x v="538"/>
    <x v="538"/>
    <x v="538"/>
    <x v="315"/>
    <x v="3"/>
    <x v="0"/>
    <d v="2017-02-05T00:00:00"/>
    <n v="4"/>
    <s v="Shipped"/>
    <n v="2"/>
    <n v="974"/>
  </r>
  <r>
    <n v="623274"/>
    <n v="325698"/>
    <x v="3"/>
    <n v="957"/>
    <x v="539"/>
    <x v="539"/>
    <x v="539"/>
    <x v="314"/>
    <x v="3"/>
    <x v="0"/>
    <d v="2017-02-04T00:00:00"/>
    <n v="2"/>
    <s v="Shipped"/>
    <n v="2"/>
    <n v="1162"/>
  </r>
  <r>
    <n v="803158"/>
    <n v="985245"/>
    <x v="2"/>
    <n v="436"/>
    <x v="540"/>
    <x v="540"/>
    <x v="540"/>
    <x v="315"/>
    <x v="3"/>
    <x v="0"/>
    <d v="2017-02-04T00:00:00"/>
    <n v="3"/>
    <s v="Shipped"/>
    <n v="2"/>
    <n v="974"/>
  </r>
  <r>
    <n v="500142"/>
    <n v="325698"/>
    <x v="3"/>
    <n v="83"/>
    <x v="251"/>
    <x v="251"/>
    <x v="251"/>
    <x v="315"/>
    <x v="3"/>
    <x v="0"/>
    <d v="2017-02-03T00:00:00"/>
    <n v="2"/>
    <s v="Shipped"/>
    <n v="2"/>
    <n v="1162"/>
  </r>
  <r>
    <n v="946257"/>
    <n v="325698"/>
    <x v="3"/>
    <n v="749"/>
    <x v="587"/>
    <x v="587"/>
    <x v="587"/>
    <x v="395"/>
    <x v="4"/>
    <x v="0"/>
    <d v="2017-02-03T00:00:00"/>
    <n v="3"/>
    <s v="Shipped"/>
    <n v="2"/>
    <n v="1162"/>
  </r>
  <r>
    <n v="718795"/>
    <n v="152689"/>
    <x v="1"/>
    <n v="692"/>
    <x v="500"/>
    <x v="500"/>
    <x v="500"/>
    <x v="396"/>
    <x v="4"/>
    <x v="0"/>
    <d v="2017-02-03T00:00:00"/>
    <n v="5"/>
    <s v="Shipped"/>
    <n v="2"/>
    <n v="841"/>
  </r>
  <r>
    <n v="579421"/>
    <n v="325698"/>
    <x v="3"/>
    <n v="305"/>
    <x v="611"/>
    <x v="611"/>
    <x v="611"/>
    <x v="397"/>
    <x v="4"/>
    <x v="0"/>
    <d v="2017-02-02T00:00:00"/>
    <n v="3"/>
    <s v="Shipped"/>
    <n v="2"/>
    <n v="1162"/>
  </r>
  <r>
    <n v="511387"/>
    <n v="152689"/>
    <x v="1"/>
    <n v="824"/>
    <x v="554"/>
    <x v="554"/>
    <x v="554"/>
    <x v="398"/>
    <x v="4"/>
    <x v="0"/>
    <d v="2017-02-02T00:00:00"/>
    <n v="5"/>
    <s v="Shipped"/>
    <n v="2"/>
    <n v="841"/>
  </r>
  <r>
    <n v="781517"/>
    <n v="325698"/>
    <x v="3"/>
    <n v="171"/>
    <x v="321"/>
    <x v="321"/>
    <x v="321"/>
    <x v="397"/>
    <x v="4"/>
    <x v="0"/>
    <d v="2017-02-01T00:00:00"/>
    <n v="2"/>
    <s v="Shipped"/>
    <n v="2"/>
    <n v="1162"/>
  </r>
  <r>
    <n v="707730"/>
    <n v="785432"/>
    <x v="0"/>
    <n v="588"/>
    <x v="463"/>
    <x v="463"/>
    <x v="463"/>
    <x v="398"/>
    <x v="4"/>
    <x v="0"/>
    <d v="2017-02-01T00:00:00"/>
    <n v="4"/>
    <s v="Shipped"/>
    <n v="2"/>
    <n v="749"/>
  </r>
  <r>
    <n v="212191"/>
    <n v="152689"/>
    <x v="1"/>
    <n v="492"/>
    <x v="597"/>
    <x v="597"/>
    <x v="597"/>
    <x v="399"/>
    <x v="4"/>
    <x v="0"/>
    <d v="2017-02-01T00:00:00"/>
    <n v="5"/>
    <s v="Shipped"/>
    <n v="2"/>
    <n v="841"/>
  </r>
  <r>
    <n v="907719"/>
    <n v="152689"/>
    <x v="1"/>
    <n v="408"/>
    <x v="535"/>
    <x v="535"/>
    <x v="535"/>
    <x v="400"/>
    <x v="4"/>
    <x v="0"/>
    <d v="2017-01-31T00:00:00"/>
    <n v="5"/>
    <s v="Shipped"/>
    <n v="2"/>
    <n v="841"/>
  </r>
  <r>
    <n v="341458"/>
    <n v="152689"/>
    <x v="1"/>
    <n v="366"/>
    <x v="308"/>
    <x v="308"/>
    <x v="308"/>
    <x v="401"/>
    <x v="4"/>
    <x v="0"/>
    <d v="2017-01-30T00:00:00"/>
    <n v="5"/>
    <s v="Shipped"/>
    <n v="2"/>
    <n v="841"/>
  </r>
  <r>
    <n v="691990"/>
    <n v="985245"/>
    <x v="2"/>
    <n v="60"/>
    <x v="241"/>
    <x v="241"/>
    <x v="241"/>
    <x v="401"/>
    <x v="4"/>
    <x v="0"/>
    <d v="2017-01-29T00:00:00"/>
    <n v="4"/>
    <s v="Shipped"/>
    <n v="2"/>
    <n v="974"/>
  </r>
  <r>
    <n v="440213"/>
    <n v="985245"/>
    <x v="2"/>
    <n v="241"/>
    <x v="131"/>
    <x v="131"/>
    <x v="131"/>
    <x v="402"/>
    <x v="4"/>
    <x v="0"/>
    <d v="2017-01-28T00:00:00"/>
    <n v="4"/>
    <s v="Shipped"/>
    <n v="2"/>
    <n v="974"/>
  </r>
  <r>
    <n v="110057"/>
    <n v="325698"/>
    <x v="3"/>
    <n v="382"/>
    <x v="283"/>
    <x v="283"/>
    <x v="283"/>
    <x v="402"/>
    <x v="4"/>
    <x v="0"/>
    <d v="2017-01-26T00:00:00"/>
    <n v="2"/>
    <s v="Shipped"/>
    <n v="2"/>
    <n v="1162"/>
  </r>
  <r>
    <n v="307926"/>
    <n v="985245"/>
    <x v="2"/>
    <n v="587"/>
    <x v="612"/>
    <x v="612"/>
    <x v="612"/>
    <x v="403"/>
    <x v="4"/>
    <x v="0"/>
    <d v="2017-01-26T00:00:00"/>
    <n v="4"/>
    <s v="Shipped"/>
    <n v="2"/>
    <n v="974"/>
  </r>
  <r>
    <n v="272875"/>
    <n v="152689"/>
    <x v="1"/>
    <n v="181"/>
    <x v="442"/>
    <x v="442"/>
    <x v="442"/>
    <x v="404"/>
    <x v="4"/>
    <x v="0"/>
    <d v="2017-01-26T00:00:00"/>
    <n v="5"/>
    <s v="Shipped"/>
    <n v="2"/>
    <n v="841"/>
  </r>
  <r>
    <n v="756865"/>
    <n v="985245"/>
    <x v="2"/>
    <n v="225"/>
    <x v="266"/>
    <x v="266"/>
    <x v="266"/>
    <x v="403"/>
    <x v="4"/>
    <x v="0"/>
    <d v="2017-01-25T00:00:00"/>
    <n v="3"/>
    <s v="Shipped"/>
    <n v="2"/>
    <n v="974"/>
  </r>
  <r>
    <n v="271912"/>
    <n v="785432"/>
    <x v="0"/>
    <n v="491"/>
    <x v="62"/>
    <x v="62"/>
    <x v="62"/>
    <x v="404"/>
    <x v="4"/>
    <x v="0"/>
    <d v="2017-01-25T00:00:00"/>
    <n v="4"/>
    <s v="Shipped"/>
    <n v="2"/>
    <n v="749"/>
  </r>
  <r>
    <n v="718417"/>
    <n v="152689"/>
    <x v="1"/>
    <n v="175"/>
    <x v="43"/>
    <x v="43"/>
    <x v="43"/>
    <x v="405"/>
    <x v="4"/>
    <x v="0"/>
    <d v="2017-01-25T00:00:00"/>
    <n v="5"/>
    <s v="Shipped"/>
    <n v="2"/>
    <n v="841"/>
  </r>
  <r>
    <n v="880376"/>
    <n v="325698"/>
    <x v="3"/>
    <n v="567"/>
    <x v="613"/>
    <x v="613"/>
    <x v="613"/>
    <x v="403"/>
    <x v="4"/>
    <x v="0"/>
    <d v="2017-01-24T00:00:00"/>
    <n v="2"/>
    <s v="Shipped"/>
    <n v="2"/>
    <n v="1162"/>
  </r>
  <r>
    <n v="269119"/>
    <n v="785432"/>
    <x v="0"/>
    <n v="162"/>
    <x v="614"/>
    <x v="614"/>
    <x v="614"/>
    <x v="405"/>
    <x v="4"/>
    <x v="0"/>
    <d v="2017-01-24T00:00:00"/>
    <n v="4"/>
    <s v="Shipped"/>
    <n v="2"/>
    <n v="749"/>
  </r>
  <r>
    <n v="582146"/>
    <n v="985245"/>
    <x v="2"/>
    <n v="327"/>
    <x v="376"/>
    <x v="376"/>
    <x v="376"/>
    <x v="406"/>
    <x v="4"/>
    <x v="0"/>
    <d v="2017-01-23T00:00:00"/>
    <n v="4"/>
    <s v="Shipped"/>
    <n v="2"/>
    <n v="974"/>
  </r>
  <r>
    <n v="872577"/>
    <n v="785432"/>
    <x v="0"/>
    <n v="270"/>
    <x v="403"/>
    <x v="403"/>
    <x v="403"/>
    <x v="407"/>
    <x v="4"/>
    <x v="0"/>
    <d v="2017-01-23T00:00:00"/>
    <n v="5"/>
    <s v="Shipped"/>
    <n v="2"/>
    <n v="749"/>
  </r>
  <r>
    <n v="828647"/>
    <n v="985245"/>
    <x v="2"/>
    <n v="726"/>
    <x v="615"/>
    <x v="615"/>
    <x v="615"/>
    <x v="406"/>
    <x v="4"/>
    <x v="0"/>
    <d v="2017-01-22T00:00:00"/>
    <n v="3"/>
    <s v="Shipped"/>
    <n v="2"/>
    <n v="974"/>
  </r>
  <r>
    <n v="438138"/>
    <n v="785432"/>
    <x v="0"/>
    <n v="777"/>
    <x v="84"/>
    <x v="84"/>
    <x v="84"/>
    <x v="408"/>
    <x v="4"/>
    <x v="0"/>
    <d v="2017-01-22T00:00:00"/>
    <n v="5"/>
    <s v="Shipped"/>
    <n v="2"/>
    <n v="749"/>
  </r>
  <r>
    <n v="149034"/>
    <n v="152689"/>
    <x v="1"/>
    <n v="966"/>
    <x v="351"/>
    <x v="351"/>
    <x v="351"/>
    <x v="408"/>
    <x v="4"/>
    <x v="0"/>
    <d v="2017-01-22T00:00:00"/>
    <n v="5"/>
    <s v="Shipped"/>
    <n v="2"/>
    <n v="841"/>
  </r>
  <r>
    <n v="850973"/>
    <n v="325698"/>
    <x v="3"/>
    <n v="662"/>
    <x v="460"/>
    <x v="460"/>
    <x v="460"/>
    <x v="406"/>
    <x v="4"/>
    <x v="0"/>
    <d v="2017-01-21T00:00:00"/>
    <n v="2"/>
    <s v="Shipped"/>
    <n v="2"/>
    <n v="1162"/>
  </r>
  <r>
    <n v="904869"/>
    <n v="785432"/>
    <x v="0"/>
    <n v="314"/>
    <x v="285"/>
    <x v="285"/>
    <x v="285"/>
    <x v="408"/>
    <x v="4"/>
    <x v="0"/>
    <d v="2017-01-21T00:00:00"/>
    <n v="4"/>
    <s v="Shipped"/>
    <n v="2"/>
    <n v="749"/>
  </r>
  <r>
    <n v="602579"/>
    <n v="325698"/>
    <x v="3"/>
    <n v="672"/>
    <x v="270"/>
    <x v="270"/>
    <x v="270"/>
    <x v="408"/>
    <x v="4"/>
    <x v="0"/>
    <d v="2017-01-20T00:00:00"/>
    <n v="3"/>
    <s v="Shipped"/>
    <n v="2"/>
    <n v="1162"/>
  </r>
  <r>
    <n v="202480"/>
    <n v="985245"/>
    <x v="2"/>
    <n v="342"/>
    <x v="312"/>
    <x v="312"/>
    <x v="312"/>
    <x v="409"/>
    <x v="4"/>
    <x v="0"/>
    <d v="2017-01-19T00:00:00"/>
    <n v="4"/>
    <s v="Shipped"/>
    <n v="2"/>
    <n v="974"/>
  </r>
  <r>
    <n v="177222"/>
    <n v="152689"/>
    <x v="1"/>
    <n v="327"/>
    <x v="376"/>
    <x v="376"/>
    <x v="376"/>
    <x v="410"/>
    <x v="4"/>
    <x v="0"/>
    <d v="2017-01-19T00:00:00"/>
    <n v="5"/>
    <s v="Shipped"/>
    <n v="2"/>
    <n v="841"/>
  </r>
  <r>
    <n v="488185"/>
    <n v="325698"/>
    <x v="3"/>
    <n v="912"/>
    <x v="616"/>
    <x v="616"/>
    <x v="616"/>
    <x v="411"/>
    <x v="4"/>
    <x v="0"/>
    <d v="2017-01-18T00:00:00"/>
    <n v="2"/>
    <s v="Shipped"/>
    <n v="2"/>
    <n v="1162"/>
  </r>
  <r>
    <n v="596975"/>
    <n v="152689"/>
    <x v="1"/>
    <n v="500"/>
    <x v="521"/>
    <x v="521"/>
    <x v="521"/>
    <x v="412"/>
    <x v="4"/>
    <x v="0"/>
    <d v="2017-01-18T00:00:00"/>
    <n v="5"/>
    <s v="Shipped"/>
    <n v="2"/>
    <n v="841"/>
  </r>
  <r>
    <n v="750401"/>
    <n v="985245"/>
    <x v="2"/>
    <n v="209"/>
    <x v="18"/>
    <x v="18"/>
    <x v="18"/>
    <x v="412"/>
    <x v="4"/>
    <x v="0"/>
    <d v="2017-01-17T00:00:00"/>
    <n v="4"/>
    <s v="Shipped"/>
    <n v="2"/>
    <n v="974"/>
  </r>
  <r>
    <n v="122057"/>
    <n v="152689"/>
    <x v="1"/>
    <n v="99"/>
    <x v="617"/>
    <x v="617"/>
    <x v="617"/>
    <x v="413"/>
    <x v="4"/>
    <x v="0"/>
    <d v="2017-01-16T00:00:00"/>
    <n v="5"/>
    <s v="Shipped"/>
    <n v="2"/>
    <n v="841"/>
  </r>
  <r>
    <n v="702385"/>
    <n v="325698"/>
    <x v="3"/>
    <n v="201"/>
    <x v="618"/>
    <x v="618"/>
    <x v="618"/>
    <x v="414"/>
    <x v="4"/>
    <x v="0"/>
    <d v="2017-01-14T00:00:00"/>
    <n v="2"/>
    <s v="Shipped"/>
    <n v="2"/>
    <n v="1162"/>
  </r>
  <r>
    <n v="126797"/>
    <n v="985245"/>
    <x v="2"/>
    <n v="642"/>
    <x v="169"/>
    <x v="169"/>
    <x v="169"/>
    <x v="415"/>
    <x v="4"/>
    <x v="0"/>
    <d v="2017-01-13T00:00:00"/>
    <n v="3"/>
    <s v="Shipped"/>
    <n v="2"/>
    <n v="974"/>
  </r>
  <r>
    <n v="460415"/>
    <n v="785432"/>
    <x v="0"/>
    <n v="584"/>
    <x v="125"/>
    <x v="125"/>
    <x v="125"/>
    <x v="416"/>
    <x v="4"/>
    <x v="0"/>
    <d v="2017-01-12T00:00:00"/>
    <n v="4"/>
    <s v="Shipped"/>
    <n v="2"/>
    <n v="749"/>
  </r>
  <r>
    <n v="153763"/>
    <n v="452584"/>
    <x v="4"/>
    <n v="791"/>
    <x v="248"/>
    <x v="248"/>
    <x v="248"/>
    <x v="417"/>
    <x v="4"/>
    <x v="0"/>
    <d v="2017-01-11T00:00:00"/>
    <n v="2"/>
    <s v="Shipped"/>
    <n v="2"/>
    <n v="258"/>
  </r>
  <r>
    <n v="360603"/>
    <n v="325698"/>
    <x v="3"/>
    <n v="140"/>
    <x v="619"/>
    <x v="619"/>
    <x v="619"/>
    <x v="417"/>
    <x v="4"/>
    <x v="0"/>
    <d v="2017-01-11T00:00:00"/>
    <n v="2"/>
    <s v="Shipped"/>
    <n v="2"/>
    <n v="1162"/>
  </r>
  <r>
    <n v="180057"/>
    <n v="985245"/>
    <x v="2"/>
    <n v="955"/>
    <x v="620"/>
    <x v="620"/>
    <x v="620"/>
    <x v="418"/>
    <x v="4"/>
    <x v="0"/>
    <d v="2017-01-11T00:00:00"/>
    <n v="4"/>
    <s v="Shipped"/>
    <n v="2"/>
    <n v="974"/>
  </r>
  <r>
    <n v="331207"/>
    <n v="152689"/>
    <x v="1"/>
    <n v="466"/>
    <x v="239"/>
    <x v="239"/>
    <x v="239"/>
    <x v="419"/>
    <x v="4"/>
    <x v="0"/>
    <d v="2017-01-11T00:00:00"/>
    <n v="5"/>
    <s v="Shipped"/>
    <n v="2"/>
    <n v="841"/>
  </r>
  <r>
    <n v="153673"/>
    <n v="452584"/>
    <x v="4"/>
    <n v="561"/>
    <x v="621"/>
    <x v="621"/>
    <x v="621"/>
    <x v="418"/>
    <x v="4"/>
    <x v="0"/>
    <d v="2017-01-09T00:00:00"/>
    <n v="2"/>
    <s v="Shipped"/>
    <n v="2"/>
    <n v="258"/>
  </r>
  <r>
    <n v="710714"/>
    <n v="325698"/>
    <x v="3"/>
    <n v="496"/>
    <x v="622"/>
    <x v="622"/>
    <x v="622"/>
    <x v="418"/>
    <x v="4"/>
    <x v="0"/>
    <d v="2017-01-09T00:00:00"/>
    <n v="2"/>
    <s v="Shipped"/>
    <n v="2"/>
    <n v="1162"/>
  </r>
  <r>
    <n v="680593"/>
    <n v="985245"/>
    <x v="2"/>
    <n v="573"/>
    <x v="569"/>
    <x v="569"/>
    <x v="569"/>
    <x v="420"/>
    <x v="4"/>
    <x v="0"/>
    <d v="2017-01-09T00:00:00"/>
    <n v="4"/>
    <s v="Shipped"/>
    <n v="2"/>
    <n v="974"/>
  </r>
  <r>
    <n v="807289"/>
    <n v="452584"/>
    <x v="4"/>
    <n v="907"/>
    <x v="119"/>
    <x v="119"/>
    <x v="119"/>
    <x v="419"/>
    <x v="4"/>
    <x v="0"/>
    <d v="2017-01-08T00:00:00"/>
    <n v="2"/>
    <s v="Shipped"/>
    <n v="2"/>
    <n v="258"/>
  </r>
  <r>
    <n v="417296"/>
    <n v="325698"/>
    <x v="3"/>
    <n v="463"/>
    <x v="584"/>
    <x v="584"/>
    <x v="584"/>
    <x v="419"/>
    <x v="4"/>
    <x v="0"/>
    <d v="2017-01-08T00:00:00"/>
    <n v="2"/>
    <s v="Shipped"/>
    <n v="2"/>
    <n v="1162"/>
  </r>
  <r>
    <n v="454717"/>
    <n v="985245"/>
    <x v="2"/>
    <n v="600"/>
    <x v="623"/>
    <x v="623"/>
    <x v="623"/>
    <x v="420"/>
    <x v="4"/>
    <x v="0"/>
    <d v="2017-01-08T00:00:00"/>
    <n v="3"/>
    <s v="Shipped"/>
    <n v="2"/>
    <n v="974"/>
  </r>
  <r>
    <n v="309379"/>
    <n v="985245"/>
    <x v="2"/>
    <n v="498"/>
    <x v="491"/>
    <x v="491"/>
    <x v="491"/>
    <x v="421"/>
    <x v="4"/>
    <x v="0"/>
    <d v="2017-01-08T00:00:00"/>
    <n v="4"/>
    <s v="Shipped"/>
    <n v="2"/>
    <n v="974"/>
  </r>
  <r>
    <n v="800525"/>
    <n v="785432"/>
    <x v="0"/>
    <n v="164"/>
    <x v="437"/>
    <x v="437"/>
    <x v="437"/>
    <x v="422"/>
    <x v="4"/>
    <x v="0"/>
    <d v="2017-01-07T00:00:00"/>
    <n v="4"/>
    <s v="Shipped"/>
    <n v="2"/>
    <n v="749"/>
  </r>
  <r>
    <n v="311436"/>
    <n v="985245"/>
    <x v="2"/>
    <n v="107"/>
    <x v="514"/>
    <x v="514"/>
    <x v="514"/>
    <x v="423"/>
    <x v="4"/>
    <x v="0"/>
    <d v="2017-01-05T00:00:00"/>
    <n v="4"/>
    <s v="Shipped"/>
    <n v="2"/>
    <n v="974"/>
  </r>
  <r>
    <n v="617865"/>
    <n v="452584"/>
    <x v="4"/>
    <n v="62"/>
    <x v="429"/>
    <x v="429"/>
    <x v="429"/>
    <x v="423"/>
    <x v="4"/>
    <x v="0"/>
    <d v="2017-01-03T00:00:00"/>
    <n v="2"/>
    <s v="Shipped"/>
    <n v="2"/>
    <n v="258"/>
  </r>
  <r>
    <n v="154036"/>
    <n v="325698"/>
    <x v="3"/>
    <n v="765"/>
    <x v="27"/>
    <x v="27"/>
    <x v="27"/>
    <x v="423"/>
    <x v="4"/>
    <x v="0"/>
    <d v="2017-01-03T00:00:00"/>
    <n v="2"/>
    <s v="Shipped"/>
    <n v="2"/>
    <n v="1162"/>
  </r>
  <r>
    <n v="948568"/>
    <n v="785432"/>
    <x v="0"/>
    <n v="346"/>
    <x v="80"/>
    <x v="80"/>
    <x v="80"/>
    <x v="424"/>
    <x v="4"/>
    <x v="1"/>
    <d v="2018-02-05T00:00:00"/>
    <n v="5"/>
    <s v="Shipped"/>
    <n v="1"/>
    <n v="749"/>
  </r>
  <r>
    <n v="601247"/>
    <n v="152689"/>
    <x v="1"/>
    <n v="116"/>
    <x v="282"/>
    <x v="282"/>
    <x v="282"/>
    <x v="424"/>
    <x v="4"/>
    <x v="1"/>
    <d v="2018-02-05T00:00:00"/>
    <n v="5"/>
    <s v="Shipped"/>
    <n v="1"/>
    <n v="841"/>
  </r>
  <r>
    <n v="747754"/>
    <n v="152689"/>
    <x v="1"/>
    <n v="441"/>
    <x v="474"/>
    <x v="474"/>
    <x v="474"/>
    <x v="424"/>
    <x v="4"/>
    <x v="1"/>
    <d v="2018-02-05T00:00:00"/>
    <n v="5"/>
    <s v="Shipped"/>
    <n v="1"/>
    <n v="841"/>
  </r>
  <r>
    <n v="427576"/>
    <n v="152689"/>
    <x v="1"/>
    <n v="878"/>
    <x v="508"/>
    <x v="508"/>
    <x v="508"/>
    <x v="425"/>
    <x v="4"/>
    <x v="1"/>
    <d v="2018-02-04T00:00:00"/>
    <n v="5"/>
    <s v="Shipped"/>
    <n v="1"/>
    <n v="841"/>
  </r>
  <r>
    <n v="199310"/>
    <n v="152689"/>
    <x v="1"/>
    <n v="724"/>
    <x v="624"/>
    <x v="624"/>
    <x v="624"/>
    <x v="425"/>
    <x v="4"/>
    <x v="1"/>
    <d v="2018-02-04T00:00:00"/>
    <n v="5"/>
    <s v="Shipped"/>
    <n v="1"/>
    <n v="841"/>
  </r>
  <r>
    <n v="175961"/>
    <n v="152689"/>
    <x v="1"/>
    <n v="485"/>
    <x v="545"/>
    <x v="545"/>
    <x v="545"/>
    <x v="425"/>
    <x v="4"/>
    <x v="1"/>
    <d v="2018-02-04T00:00:00"/>
    <n v="5"/>
    <s v="Shipped"/>
    <n v="1"/>
    <n v="841"/>
  </r>
  <r>
    <n v="793529"/>
    <n v="785432"/>
    <x v="0"/>
    <n v="849"/>
    <x v="2"/>
    <x v="2"/>
    <x v="2"/>
    <x v="425"/>
    <x v="4"/>
    <x v="1"/>
    <d v="2018-02-03T00:00:00"/>
    <n v="4"/>
    <s v="Shipped"/>
    <n v="1"/>
    <n v="749"/>
  </r>
  <r>
    <n v="827284"/>
    <n v="152689"/>
    <x v="1"/>
    <n v="834"/>
    <x v="274"/>
    <x v="274"/>
    <x v="274"/>
    <x v="426"/>
    <x v="4"/>
    <x v="1"/>
    <d v="2018-02-03T00:00:00"/>
    <n v="5"/>
    <s v="Shipped"/>
    <n v="1"/>
    <n v="841"/>
  </r>
  <r>
    <n v="976418"/>
    <n v="152689"/>
    <x v="1"/>
    <n v="979"/>
    <x v="625"/>
    <x v="625"/>
    <x v="625"/>
    <x v="427"/>
    <x v="4"/>
    <x v="1"/>
    <d v="2018-02-01T00:00:00"/>
    <n v="5"/>
    <s v="Shipped"/>
    <n v="1"/>
    <n v="841"/>
  </r>
  <r>
    <n v="511264"/>
    <n v="152689"/>
    <x v="1"/>
    <n v="454"/>
    <x v="405"/>
    <x v="405"/>
    <x v="405"/>
    <x v="428"/>
    <x v="4"/>
    <x v="1"/>
    <d v="2018-01-31T00:00:00"/>
    <n v="5"/>
    <s v="Shipped"/>
    <n v="1"/>
    <n v="841"/>
  </r>
  <r>
    <n v="410245"/>
    <n v="152689"/>
    <x v="1"/>
    <n v="521"/>
    <x v="626"/>
    <x v="626"/>
    <x v="626"/>
    <x v="429"/>
    <x v="4"/>
    <x v="1"/>
    <d v="2018-01-31T00:00:00"/>
    <n v="6"/>
    <s v="Shipped"/>
    <n v="1"/>
    <n v="841"/>
  </r>
  <r>
    <n v="807608"/>
    <n v="985245"/>
    <x v="2"/>
    <n v="771"/>
    <x v="132"/>
    <x v="132"/>
    <x v="132"/>
    <x v="428"/>
    <x v="4"/>
    <x v="1"/>
    <d v="2018-01-30T00:00:00"/>
    <n v="4"/>
    <s v="Shipped"/>
    <n v="1"/>
    <n v="974"/>
  </r>
  <r>
    <n v="241756"/>
    <n v="785432"/>
    <x v="0"/>
    <n v="527"/>
    <x v="627"/>
    <x v="627"/>
    <x v="627"/>
    <x v="428"/>
    <x v="4"/>
    <x v="1"/>
    <d v="2018-01-30T00:00:00"/>
    <n v="4"/>
    <s v="Shipped"/>
    <n v="1"/>
    <n v="749"/>
  </r>
  <r>
    <n v="798702"/>
    <n v="785432"/>
    <x v="0"/>
    <n v="122"/>
    <x v="628"/>
    <x v="628"/>
    <x v="628"/>
    <x v="428"/>
    <x v="4"/>
    <x v="1"/>
    <d v="2018-01-30T00:00:00"/>
    <n v="4"/>
    <s v="Shipped"/>
    <n v="1"/>
    <n v="749"/>
  </r>
  <r>
    <n v="429061"/>
    <n v="985245"/>
    <x v="2"/>
    <n v="873"/>
    <x v="629"/>
    <x v="629"/>
    <x v="629"/>
    <x v="429"/>
    <x v="4"/>
    <x v="1"/>
    <d v="2018-01-29T00:00:00"/>
    <n v="4"/>
    <s v="Shipped"/>
    <n v="1"/>
    <n v="974"/>
  </r>
  <r>
    <n v="316453"/>
    <n v="785432"/>
    <x v="0"/>
    <n v="930"/>
    <x v="630"/>
    <x v="630"/>
    <x v="630"/>
    <x v="430"/>
    <x v="4"/>
    <x v="1"/>
    <d v="2018-01-28T00:00:00"/>
    <n v="5"/>
    <s v="Shipped"/>
    <n v="1"/>
    <n v="749"/>
  </r>
  <r>
    <n v="869854"/>
    <n v="452584"/>
    <x v="4"/>
    <n v="377"/>
    <x v="338"/>
    <x v="338"/>
    <x v="338"/>
    <x v="429"/>
    <x v="4"/>
    <x v="1"/>
    <d v="2018-01-27T00:00:00"/>
    <n v="2"/>
    <s v="Shipped"/>
    <n v="1"/>
    <n v="258"/>
  </r>
  <r>
    <n v="457134"/>
    <n v="325698"/>
    <x v="3"/>
    <n v="110"/>
    <x v="590"/>
    <x v="590"/>
    <x v="590"/>
    <x v="431"/>
    <x v="4"/>
    <x v="1"/>
    <d v="2018-01-26T00:00:00"/>
    <n v="2"/>
    <s v="Shipped"/>
    <n v="1"/>
    <n v="1162"/>
  </r>
  <r>
    <n v="586620"/>
    <n v="785432"/>
    <x v="0"/>
    <n v="622"/>
    <x v="631"/>
    <x v="631"/>
    <x v="631"/>
    <x v="432"/>
    <x v="4"/>
    <x v="1"/>
    <d v="2018-01-26T00:00:00"/>
    <n v="4"/>
    <s v="Shipped"/>
    <n v="1"/>
    <n v="749"/>
  </r>
  <r>
    <n v="544119"/>
    <n v="452584"/>
    <x v="4"/>
    <n v="58"/>
    <x v="144"/>
    <x v="144"/>
    <x v="144"/>
    <x v="430"/>
    <x v="4"/>
    <x v="1"/>
    <d v="2018-01-25T00:00:00"/>
    <n v="2"/>
    <s v="Shipped"/>
    <n v="1"/>
    <n v="258"/>
  </r>
  <r>
    <n v="480689"/>
    <n v="152689"/>
    <x v="1"/>
    <n v="453"/>
    <x v="213"/>
    <x v="213"/>
    <x v="213"/>
    <x v="433"/>
    <x v="4"/>
    <x v="1"/>
    <d v="2018-01-25T00:00:00"/>
    <n v="5"/>
    <s v="Shipped"/>
    <n v="1"/>
    <n v="841"/>
  </r>
  <r>
    <n v="109588"/>
    <n v="985245"/>
    <x v="2"/>
    <n v="235"/>
    <x v="506"/>
    <x v="506"/>
    <x v="506"/>
    <x v="434"/>
    <x v="4"/>
    <x v="1"/>
    <d v="2018-01-24T00:00:00"/>
    <n v="3"/>
    <s v="Shipped"/>
    <n v="1"/>
    <n v="974"/>
  </r>
  <r>
    <n v="984103"/>
    <n v="985245"/>
    <x v="2"/>
    <n v="811"/>
    <x v="433"/>
    <x v="433"/>
    <x v="433"/>
    <x v="435"/>
    <x v="4"/>
    <x v="1"/>
    <d v="2018-01-22T00:00:00"/>
    <n v="4"/>
    <s v="Shipped"/>
    <n v="1"/>
    <n v="974"/>
  </r>
  <r>
    <n v="324498"/>
    <n v="985245"/>
    <x v="2"/>
    <n v="606"/>
    <x v="533"/>
    <x v="533"/>
    <x v="533"/>
    <x v="435"/>
    <x v="4"/>
    <x v="1"/>
    <d v="2018-01-22T00:00:00"/>
    <n v="4"/>
    <s v="Shipped"/>
    <n v="1"/>
    <n v="974"/>
  </r>
  <r>
    <n v="424069"/>
    <n v="985245"/>
    <x v="2"/>
    <n v="305"/>
    <x v="611"/>
    <x v="611"/>
    <x v="611"/>
    <x v="436"/>
    <x v="4"/>
    <x v="1"/>
    <d v="2018-01-21T00:00:00"/>
    <n v="4"/>
    <s v="Shipped"/>
    <n v="1"/>
    <n v="974"/>
  </r>
  <r>
    <n v="429903"/>
    <n v="152689"/>
    <x v="1"/>
    <n v="408"/>
    <x v="535"/>
    <x v="535"/>
    <x v="535"/>
    <x v="437"/>
    <x v="4"/>
    <x v="1"/>
    <d v="2018-01-21T00:00:00"/>
    <n v="5"/>
    <s v="Shipped"/>
    <n v="1"/>
    <n v="841"/>
  </r>
  <r>
    <n v="184979"/>
    <n v="785432"/>
    <x v="0"/>
    <n v="512"/>
    <x v="632"/>
    <x v="632"/>
    <x v="632"/>
    <x v="438"/>
    <x v="4"/>
    <x v="1"/>
    <d v="2018-01-20T00:00:00"/>
    <n v="5"/>
    <s v="Shipped"/>
    <n v="1"/>
    <n v="749"/>
  </r>
  <r>
    <n v="342451"/>
    <n v="785432"/>
    <x v="0"/>
    <n v="379"/>
    <x v="292"/>
    <x v="292"/>
    <x v="292"/>
    <x v="438"/>
    <x v="4"/>
    <x v="1"/>
    <d v="2018-01-20T00:00:00"/>
    <n v="5"/>
    <s v="Shipped"/>
    <n v="1"/>
    <n v="749"/>
  </r>
  <r>
    <n v="457689"/>
    <n v="985245"/>
    <x v="2"/>
    <n v="799"/>
    <x v="79"/>
    <x v="79"/>
    <x v="79"/>
    <x v="438"/>
    <x v="4"/>
    <x v="1"/>
    <d v="2018-01-19T00:00:00"/>
    <n v="4"/>
    <s v="Shipped"/>
    <n v="1"/>
    <n v="974"/>
  </r>
  <r>
    <n v="431445"/>
    <n v="452584"/>
    <x v="4"/>
    <n v="206"/>
    <x v="172"/>
    <x v="172"/>
    <x v="172"/>
    <x v="438"/>
    <x v="4"/>
    <x v="1"/>
    <d v="2018-01-17T00:00:00"/>
    <n v="2"/>
    <s v="Shipped"/>
    <n v="1"/>
    <n v="258"/>
  </r>
  <r>
    <n v="845335"/>
    <n v="325698"/>
    <x v="3"/>
    <n v="132"/>
    <x v="38"/>
    <x v="38"/>
    <x v="38"/>
    <x v="438"/>
    <x v="4"/>
    <x v="1"/>
    <d v="2018-01-17T00:00:00"/>
    <n v="2"/>
    <s v="Shipped"/>
    <n v="1"/>
    <n v="1162"/>
  </r>
  <r>
    <n v="924367"/>
    <n v="325698"/>
    <x v="3"/>
    <n v="249"/>
    <x v="275"/>
    <x v="275"/>
    <x v="275"/>
    <x v="439"/>
    <x v="4"/>
    <x v="1"/>
    <d v="2018-01-16T00:00:00"/>
    <n v="2"/>
    <s v="Shipped"/>
    <n v="1"/>
    <n v="1162"/>
  </r>
  <r>
    <n v="935917"/>
    <n v="325698"/>
    <x v="3"/>
    <n v="223"/>
    <x v="233"/>
    <x v="233"/>
    <x v="233"/>
    <x v="440"/>
    <x v="4"/>
    <x v="1"/>
    <d v="2018-01-16T00:00:00"/>
    <n v="3"/>
    <s v="Shipped"/>
    <n v="1"/>
    <n v="1162"/>
  </r>
  <r>
    <n v="385184"/>
    <n v="985245"/>
    <x v="2"/>
    <n v="839"/>
    <x v="550"/>
    <x v="550"/>
    <x v="550"/>
    <x v="441"/>
    <x v="4"/>
    <x v="1"/>
    <d v="2018-01-15T00:00:00"/>
    <n v="3"/>
    <s v="Shipped"/>
    <n v="1"/>
    <n v="974"/>
  </r>
  <r>
    <n v="758277"/>
    <n v="152689"/>
    <x v="1"/>
    <n v="467"/>
    <x v="633"/>
    <x v="633"/>
    <x v="633"/>
    <x v="442"/>
    <x v="4"/>
    <x v="1"/>
    <d v="2018-01-15T00:00:00"/>
    <n v="5"/>
    <s v="Shipped"/>
    <n v="1"/>
    <n v="841"/>
  </r>
  <r>
    <n v="221217"/>
    <n v="152689"/>
    <x v="1"/>
    <n v="265"/>
    <x v="634"/>
    <x v="634"/>
    <x v="634"/>
    <x v="442"/>
    <x v="4"/>
    <x v="1"/>
    <d v="2018-01-15T00:00:00"/>
    <n v="5"/>
    <s v="Shipped"/>
    <n v="1"/>
    <n v="841"/>
  </r>
  <r>
    <n v="443679"/>
    <n v="325698"/>
    <x v="3"/>
    <n v="609"/>
    <x v="635"/>
    <x v="635"/>
    <x v="635"/>
    <x v="441"/>
    <x v="4"/>
    <x v="1"/>
    <d v="2018-01-14T00:00:00"/>
    <n v="2"/>
    <s v="Shipped"/>
    <n v="1"/>
    <n v="1162"/>
  </r>
  <r>
    <n v="721568"/>
    <n v="985245"/>
    <x v="2"/>
    <n v="558"/>
    <x v="195"/>
    <x v="195"/>
    <x v="195"/>
    <x v="442"/>
    <x v="4"/>
    <x v="1"/>
    <d v="2018-01-14T00:00:00"/>
    <n v="4"/>
    <s v="Shipped"/>
    <n v="1"/>
    <n v="974"/>
  </r>
  <r>
    <n v="568853"/>
    <n v="985245"/>
    <x v="2"/>
    <n v="749"/>
    <x v="587"/>
    <x v="587"/>
    <x v="587"/>
    <x v="442"/>
    <x v="4"/>
    <x v="1"/>
    <d v="2018-01-14T00:00:00"/>
    <n v="4"/>
    <s v="Shipped"/>
    <n v="1"/>
    <n v="974"/>
  </r>
  <r>
    <n v="185178"/>
    <n v="985245"/>
    <x v="2"/>
    <n v="899"/>
    <x v="636"/>
    <x v="636"/>
    <x v="636"/>
    <x v="442"/>
    <x v="4"/>
    <x v="1"/>
    <d v="2018-01-14T00:00:00"/>
    <n v="4"/>
    <s v="Shipped"/>
    <n v="1"/>
    <n v="974"/>
  </r>
  <r>
    <n v="306029"/>
    <n v="152689"/>
    <x v="1"/>
    <n v="711"/>
    <x v="637"/>
    <x v="637"/>
    <x v="637"/>
    <x v="443"/>
    <x v="4"/>
    <x v="1"/>
    <d v="2018-01-13T00:00:00"/>
    <n v="5"/>
    <s v="Shipped"/>
    <n v="1"/>
    <n v="841"/>
  </r>
  <r>
    <n v="650765"/>
    <n v="452584"/>
    <x v="4"/>
    <n v="667"/>
    <x v="515"/>
    <x v="515"/>
    <x v="515"/>
    <x v="442"/>
    <x v="4"/>
    <x v="1"/>
    <d v="2018-01-12T00:00:00"/>
    <n v="2"/>
    <s v="Shipped"/>
    <n v="1"/>
    <n v="258"/>
  </r>
  <r>
    <n v="777308"/>
    <n v="325698"/>
    <x v="3"/>
    <n v="945"/>
    <x v="638"/>
    <x v="638"/>
    <x v="638"/>
    <x v="444"/>
    <x v="4"/>
    <x v="1"/>
    <d v="2018-01-12T00:00:00"/>
    <n v="3"/>
    <s v="Shipped"/>
    <n v="1"/>
    <n v="1162"/>
  </r>
  <r>
    <n v="323863"/>
    <n v="985245"/>
    <x v="2"/>
    <n v="463"/>
    <x v="584"/>
    <x v="584"/>
    <x v="584"/>
    <x v="443"/>
    <x v="4"/>
    <x v="1"/>
    <d v="2018-01-12T00:00:00"/>
    <n v="4"/>
    <s v="Shipped"/>
    <n v="1"/>
    <n v="974"/>
  </r>
  <r>
    <n v="863340"/>
    <n v="152689"/>
    <x v="1"/>
    <n v="369"/>
    <x v="446"/>
    <x v="446"/>
    <x v="446"/>
    <x v="445"/>
    <x v="4"/>
    <x v="1"/>
    <d v="2018-01-12T00:00:00"/>
    <n v="5"/>
    <s v="Shipped"/>
    <n v="1"/>
    <n v="841"/>
  </r>
  <r>
    <n v="169679"/>
    <n v="325698"/>
    <x v="3"/>
    <n v="985"/>
    <x v="267"/>
    <x v="267"/>
    <x v="267"/>
    <x v="444"/>
    <x v="4"/>
    <x v="1"/>
    <d v="2018-01-11T00:00:00"/>
    <n v="2"/>
    <s v="Shipped"/>
    <n v="1"/>
    <n v="1162"/>
  </r>
  <r>
    <n v="926223"/>
    <n v="985245"/>
    <x v="2"/>
    <n v="321"/>
    <x v="639"/>
    <x v="639"/>
    <x v="639"/>
    <x v="443"/>
    <x v="4"/>
    <x v="1"/>
    <d v="2018-01-11T00:00:00"/>
    <n v="3"/>
    <s v="Shipped"/>
    <n v="1"/>
    <n v="974"/>
  </r>
  <r>
    <n v="780185"/>
    <n v="152689"/>
    <x v="1"/>
    <n v="515"/>
    <x v="217"/>
    <x v="217"/>
    <x v="217"/>
    <x v="446"/>
    <x v="4"/>
    <x v="1"/>
    <d v="2018-01-11T00:00:00"/>
    <n v="5"/>
    <s v="Shipped"/>
    <n v="1"/>
    <n v="841"/>
  </r>
  <r>
    <n v="925121"/>
    <n v="785432"/>
    <x v="0"/>
    <n v="976"/>
    <x v="640"/>
    <x v="640"/>
    <x v="640"/>
    <x v="447"/>
    <x v="4"/>
    <x v="1"/>
    <d v="2018-01-10T00:00:00"/>
    <n v="5"/>
    <s v="Shipped"/>
    <n v="1"/>
    <n v="749"/>
  </r>
  <r>
    <n v="536779"/>
    <n v="785432"/>
    <x v="0"/>
    <n v="523"/>
    <x v="226"/>
    <x v="226"/>
    <x v="226"/>
    <x v="447"/>
    <x v="4"/>
    <x v="1"/>
    <d v="2018-01-10T00:00:00"/>
    <n v="5"/>
    <s v="Shipped"/>
    <n v="1"/>
    <n v="749"/>
  </r>
  <r>
    <n v="412527"/>
    <n v="325698"/>
    <x v="3"/>
    <n v="609"/>
    <x v="635"/>
    <x v="635"/>
    <x v="635"/>
    <x v="445"/>
    <x v="4"/>
    <x v="1"/>
    <d v="2018-01-09T00:00:00"/>
    <n v="2"/>
    <s v="Shipped"/>
    <n v="1"/>
    <n v="1162"/>
  </r>
  <r>
    <n v="324416"/>
    <n v="985245"/>
    <x v="2"/>
    <n v="481"/>
    <x v="641"/>
    <x v="641"/>
    <x v="641"/>
    <x v="448"/>
    <x v="4"/>
    <x v="1"/>
    <d v="2018-01-08T00:00:00"/>
    <n v="4"/>
    <s v="Shipped"/>
    <n v="1"/>
    <n v="974"/>
  </r>
  <r>
    <n v="110471"/>
    <n v="785432"/>
    <x v="0"/>
    <n v="309"/>
    <x v="105"/>
    <x v="105"/>
    <x v="105"/>
    <x v="449"/>
    <x v="4"/>
    <x v="1"/>
    <d v="2018-01-08T00:00:00"/>
    <n v="5"/>
    <s v="Shipped"/>
    <n v="1"/>
    <n v="749"/>
  </r>
  <r>
    <n v="740321"/>
    <n v="325698"/>
    <x v="3"/>
    <n v="811"/>
    <x v="433"/>
    <x v="433"/>
    <x v="433"/>
    <x v="448"/>
    <x v="4"/>
    <x v="1"/>
    <d v="2018-01-07T00:00:00"/>
    <n v="3"/>
    <s v="Shipped"/>
    <n v="1"/>
    <n v="1162"/>
  </r>
  <r>
    <n v="873217"/>
    <n v="785432"/>
    <x v="0"/>
    <n v="481"/>
    <x v="641"/>
    <x v="641"/>
    <x v="641"/>
    <x v="449"/>
    <x v="4"/>
    <x v="1"/>
    <d v="2018-01-07T00:00:00"/>
    <n v="4"/>
    <s v="Shipped"/>
    <n v="1"/>
    <n v="749"/>
  </r>
  <r>
    <n v="978055"/>
    <n v="785432"/>
    <x v="0"/>
    <n v="628"/>
    <x v="642"/>
    <x v="642"/>
    <x v="642"/>
    <x v="450"/>
    <x v="4"/>
    <x v="1"/>
    <d v="2018-01-07T00:00:00"/>
    <n v="5"/>
    <s v="Shipped"/>
    <n v="1"/>
    <n v="749"/>
  </r>
  <r>
    <n v="129824"/>
    <n v="325698"/>
    <x v="3"/>
    <n v="775"/>
    <x v="643"/>
    <x v="643"/>
    <x v="643"/>
    <x v="448"/>
    <x v="4"/>
    <x v="1"/>
    <d v="2018-01-06T00:00:00"/>
    <n v="2"/>
    <s v="Shipped"/>
    <n v="1"/>
    <n v="1162"/>
  </r>
  <r>
    <n v="588807"/>
    <n v="325698"/>
    <x v="3"/>
    <n v="165"/>
    <x v="644"/>
    <x v="644"/>
    <x v="644"/>
    <x v="449"/>
    <x v="4"/>
    <x v="1"/>
    <d v="2018-01-06T00:00:00"/>
    <n v="3"/>
    <s v="Shipped"/>
    <n v="1"/>
    <n v="1162"/>
  </r>
  <r>
    <n v="138922"/>
    <n v="985245"/>
    <x v="2"/>
    <n v="664"/>
    <x v="645"/>
    <x v="645"/>
    <x v="645"/>
    <x v="449"/>
    <x v="4"/>
    <x v="1"/>
    <d v="2018-01-06T00:00:00"/>
    <n v="3"/>
    <s v="Shipped"/>
    <n v="1"/>
    <n v="974"/>
  </r>
  <r>
    <n v="229143"/>
    <n v="152689"/>
    <x v="1"/>
    <n v="763"/>
    <x v="5"/>
    <x v="5"/>
    <x v="5"/>
    <x v="451"/>
    <x v="4"/>
    <x v="1"/>
    <d v="2018-01-06T00:00:00"/>
    <n v="5"/>
    <s v="Shipped"/>
    <n v="1"/>
    <n v="841"/>
  </r>
  <r>
    <n v="925637"/>
    <n v="985245"/>
    <x v="2"/>
    <n v="497"/>
    <x v="227"/>
    <x v="227"/>
    <x v="227"/>
    <x v="450"/>
    <x v="4"/>
    <x v="1"/>
    <d v="2018-01-05T00:00:00"/>
    <n v="3"/>
    <s v="Shipped"/>
    <n v="1"/>
    <n v="974"/>
  </r>
  <r>
    <n v="301299"/>
    <n v="325698"/>
    <x v="3"/>
    <n v="495"/>
    <x v="141"/>
    <x v="141"/>
    <x v="141"/>
    <x v="450"/>
    <x v="4"/>
    <x v="1"/>
    <d v="2018-01-04T00:00:00"/>
    <n v="2"/>
    <s v="Shipped"/>
    <n v="1"/>
    <n v="1162"/>
  </r>
  <r>
    <n v="664190"/>
    <n v="985245"/>
    <x v="2"/>
    <n v="380"/>
    <x v="573"/>
    <x v="573"/>
    <x v="573"/>
    <x v="451"/>
    <x v="4"/>
    <x v="1"/>
    <d v="2018-01-04T00:00:00"/>
    <n v="3"/>
    <s v="Shipped"/>
    <n v="1"/>
    <n v="974"/>
  </r>
  <r>
    <n v="140095"/>
    <n v="452584"/>
    <x v="4"/>
    <n v="661"/>
    <x v="3"/>
    <x v="3"/>
    <x v="3"/>
    <x v="451"/>
    <x v="4"/>
    <x v="1"/>
    <d v="2018-01-03T00:00:00"/>
    <n v="2"/>
    <s v="Shipped"/>
    <n v="1"/>
    <n v="258"/>
  </r>
  <r>
    <n v="996504"/>
    <n v="152689"/>
    <x v="1"/>
    <n v="714"/>
    <x v="137"/>
    <x v="137"/>
    <x v="137"/>
    <x v="452"/>
    <x v="4"/>
    <x v="2"/>
    <d v="2019-02-05T00:00:00"/>
    <n v="6"/>
    <s v="Shipped"/>
    <n v="1"/>
    <n v="841"/>
  </r>
  <r>
    <n v="220916"/>
    <n v="152689"/>
    <x v="1"/>
    <n v="605"/>
    <x v="567"/>
    <x v="567"/>
    <x v="567"/>
    <x v="452"/>
    <x v="4"/>
    <x v="2"/>
    <d v="2019-02-04T00:00:00"/>
    <n v="5"/>
    <s v="Shipped"/>
    <n v="1"/>
    <n v="841"/>
  </r>
  <r>
    <n v="158819"/>
    <n v="325698"/>
    <x v="3"/>
    <n v="641"/>
    <x v="7"/>
    <x v="7"/>
    <x v="7"/>
    <x v="453"/>
    <x v="4"/>
    <x v="2"/>
    <d v="2019-02-03T00:00:00"/>
    <n v="3"/>
    <s v="Shipped"/>
    <n v="1"/>
    <n v="1162"/>
  </r>
  <r>
    <n v="758940"/>
    <n v="785432"/>
    <x v="0"/>
    <n v="964"/>
    <x v="393"/>
    <x v="393"/>
    <x v="393"/>
    <x v="454"/>
    <x v="4"/>
    <x v="2"/>
    <d v="2019-02-03T00:00:00"/>
    <n v="5"/>
    <s v="Shipped"/>
    <n v="1"/>
    <n v="749"/>
  </r>
  <r>
    <n v="493230"/>
    <n v="785432"/>
    <x v="0"/>
    <n v="419"/>
    <x v="290"/>
    <x v="290"/>
    <x v="290"/>
    <x v="455"/>
    <x v="4"/>
    <x v="2"/>
    <d v="2019-02-02T00:00:00"/>
    <n v="5"/>
    <s v="Shipped"/>
    <n v="1"/>
    <n v="749"/>
  </r>
  <r>
    <n v="773198"/>
    <n v="152689"/>
    <x v="1"/>
    <n v="103"/>
    <x v="646"/>
    <x v="646"/>
    <x v="646"/>
    <x v="455"/>
    <x v="4"/>
    <x v="2"/>
    <d v="2019-02-02T00:00:00"/>
    <n v="5"/>
    <s v="Shipped"/>
    <n v="1"/>
    <n v="841"/>
  </r>
  <r>
    <n v="833154"/>
    <n v="152689"/>
    <x v="1"/>
    <n v="766"/>
    <x v="69"/>
    <x v="69"/>
    <x v="69"/>
    <x v="455"/>
    <x v="4"/>
    <x v="2"/>
    <d v="2019-02-02T00:00:00"/>
    <n v="5"/>
    <s v="Shipped"/>
    <n v="1"/>
    <n v="841"/>
  </r>
  <r>
    <n v="420928"/>
    <n v="325698"/>
    <x v="3"/>
    <n v="370"/>
    <x v="647"/>
    <x v="647"/>
    <x v="647"/>
    <x v="452"/>
    <x v="4"/>
    <x v="2"/>
    <d v="2019-02-01T00:00:00"/>
    <n v="2"/>
    <s v="Shipped"/>
    <n v="1"/>
    <n v="1162"/>
  </r>
  <r>
    <n v="895040"/>
    <n v="325698"/>
    <x v="3"/>
    <n v="900"/>
    <x v="255"/>
    <x v="255"/>
    <x v="255"/>
    <x v="454"/>
    <x v="4"/>
    <x v="2"/>
    <d v="2019-02-01T00:00:00"/>
    <n v="3"/>
    <s v="Shipped"/>
    <n v="1"/>
    <n v="1162"/>
  </r>
  <r>
    <n v="270747"/>
    <n v="985245"/>
    <x v="2"/>
    <n v="724"/>
    <x v="624"/>
    <x v="624"/>
    <x v="624"/>
    <x v="455"/>
    <x v="4"/>
    <x v="2"/>
    <d v="2019-02-01T00:00:00"/>
    <n v="4"/>
    <s v="Shipped"/>
    <n v="1"/>
    <n v="974"/>
  </r>
  <r>
    <n v="304169"/>
    <n v="152689"/>
    <x v="1"/>
    <n v="707"/>
    <x v="648"/>
    <x v="648"/>
    <x v="648"/>
    <x v="456"/>
    <x v="4"/>
    <x v="2"/>
    <d v="2019-02-01T00:00:00"/>
    <n v="5"/>
    <s v="Shipped"/>
    <n v="1"/>
    <n v="841"/>
  </r>
  <r>
    <n v="382629"/>
    <n v="152689"/>
    <x v="1"/>
    <n v="557"/>
    <x v="154"/>
    <x v="154"/>
    <x v="154"/>
    <x v="456"/>
    <x v="4"/>
    <x v="2"/>
    <d v="2019-02-01T00:00:00"/>
    <n v="5"/>
    <s v="Shipped"/>
    <n v="1"/>
    <n v="841"/>
  </r>
  <r>
    <n v="159645"/>
    <n v="152689"/>
    <x v="1"/>
    <n v="567"/>
    <x v="613"/>
    <x v="613"/>
    <x v="613"/>
    <x v="456"/>
    <x v="4"/>
    <x v="2"/>
    <d v="2019-02-01T00:00:00"/>
    <n v="5"/>
    <s v="Shipped"/>
    <n v="1"/>
    <n v="841"/>
  </r>
  <r>
    <n v="132382"/>
    <n v="152689"/>
    <x v="1"/>
    <n v="74"/>
    <x v="649"/>
    <x v="649"/>
    <x v="649"/>
    <x v="457"/>
    <x v="4"/>
    <x v="2"/>
    <d v="2019-02-01T00:00:00"/>
    <n v="6"/>
    <s v="Shipped"/>
    <n v="1"/>
    <n v="841"/>
  </r>
  <r>
    <n v="933431"/>
    <n v="152689"/>
    <x v="1"/>
    <n v="915"/>
    <x v="318"/>
    <x v="318"/>
    <x v="318"/>
    <x v="457"/>
    <x v="4"/>
    <x v="2"/>
    <d v="2019-02-01T00:00:00"/>
    <n v="6"/>
    <s v="Shipped"/>
    <n v="1"/>
    <n v="841"/>
  </r>
  <r>
    <n v="137268"/>
    <n v="452584"/>
    <x v="4"/>
    <n v="919"/>
    <x v="426"/>
    <x v="426"/>
    <x v="426"/>
    <x v="454"/>
    <x v="4"/>
    <x v="2"/>
    <d v="2019-01-31T00:00:00"/>
    <n v="2"/>
    <s v="Shipped"/>
    <n v="1"/>
    <n v="258"/>
  </r>
  <r>
    <n v="544682"/>
    <n v="325698"/>
    <x v="3"/>
    <n v="831"/>
    <x v="650"/>
    <x v="650"/>
    <x v="650"/>
    <x v="454"/>
    <x v="4"/>
    <x v="2"/>
    <d v="2019-01-31T00:00:00"/>
    <n v="2"/>
    <s v="Shipped"/>
    <n v="1"/>
    <n v="1162"/>
  </r>
  <r>
    <n v="466711"/>
    <n v="985245"/>
    <x v="2"/>
    <n v="699"/>
    <x v="651"/>
    <x v="651"/>
    <x v="651"/>
    <x v="455"/>
    <x v="4"/>
    <x v="2"/>
    <d v="2019-01-31T00:00:00"/>
    <n v="3"/>
    <s v="Shipped"/>
    <n v="1"/>
    <n v="974"/>
  </r>
  <r>
    <n v="939561"/>
    <n v="985245"/>
    <x v="2"/>
    <n v="195"/>
    <x v="313"/>
    <x v="313"/>
    <x v="313"/>
    <x v="456"/>
    <x v="4"/>
    <x v="2"/>
    <d v="2019-01-31T00:00:00"/>
    <n v="4"/>
    <s v="Shipped"/>
    <n v="1"/>
    <n v="974"/>
  </r>
  <r>
    <n v="543699"/>
    <n v="785432"/>
    <x v="0"/>
    <n v="515"/>
    <x v="217"/>
    <x v="217"/>
    <x v="217"/>
    <x v="457"/>
    <x v="4"/>
    <x v="2"/>
    <d v="2019-01-31T00:00:00"/>
    <n v="5"/>
    <s v="Shipped"/>
    <n v="1"/>
    <n v="749"/>
  </r>
  <r>
    <n v="503607"/>
    <n v="325698"/>
    <x v="3"/>
    <n v="131"/>
    <x v="215"/>
    <x v="215"/>
    <x v="215"/>
    <x v="455"/>
    <x v="4"/>
    <x v="2"/>
    <d v="2019-01-30T00:00:00"/>
    <n v="2"/>
    <s v="Shipped"/>
    <n v="1"/>
    <n v="1162"/>
  </r>
  <r>
    <n v="604803"/>
    <n v="785432"/>
    <x v="0"/>
    <n v="647"/>
    <x v="72"/>
    <x v="72"/>
    <x v="72"/>
    <x v="458"/>
    <x v="4"/>
    <x v="2"/>
    <d v="2019-01-30T00:00:00"/>
    <n v="5"/>
    <s v="Shipped"/>
    <n v="1"/>
    <n v="749"/>
  </r>
  <r>
    <n v="483986"/>
    <n v="152689"/>
    <x v="1"/>
    <n v="932"/>
    <x v="412"/>
    <x v="412"/>
    <x v="412"/>
    <x v="458"/>
    <x v="4"/>
    <x v="2"/>
    <d v="2019-01-30T00:00:00"/>
    <n v="5"/>
    <s v="Shipped"/>
    <n v="1"/>
    <n v="841"/>
  </r>
  <r>
    <n v="465573"/>
    <n v="785432"/>
    <x v="0"/>
    <n v="651"/>
    <x v="327"/>
    <x v="327"/>
    <x v="327"/>
    <x v="459"/>
    <x v="4"/>
    <x v="2"/>
    <d v="2019-01-29T00:00:00"/>
    <n v="5"/>
    <s v="Shipped"/>
    <n v="1"/>
    <n v="749"/>
  </r>
  <r>
    <n v="834077"/>
    <n v="325698"/>
    <x v="3"/>
    <n v="661"/>
    <x v="3"/>
    <x v="3"/>
    <x v="3"/>
    <x v="457"/>
    <x v="4"/>
    <x v="2"/>
    <d v="2019-01-28T00:00:00"/>
    <n v="2"/>
    <s v="Shipped"/>
    <n v="1"/>
    <n v="1162"/>
  </r>
  <r>
    <n v="486987"/>
    <n v="325698"/>
    <x v="3"/>
    <n v="717"/>
    <x v="243"/>
    <x v="243"/>
    <x v="243"/>
    <x v="457"/>
    <x v="4"/>
    <x v="2"/>
    <d v="2019-01-28T00:00:00"/>
    <n v="2"/>
    <s v="Shipped"/>
    <n v="1"/>
    <n v="1162"/>
  </r>
  <r>
    <n v="754436"/>
    <n v="985245"/>
    <x v="2"/>
    <n v="751"/>
    <x v="564"/>
    <x v="564"/>
    <x v="564"/>
    <x v="459"/>
    <x v="4"/>
    <x v="2"/>
    <d v="2019-01-28T00:00:00"/>
    <n v="4"/>
    <s v="Shipped"/>
    <n v="1"/>
    <n v="974"/>
  </r>
  <r>
    <n v="579513"/>
    <n v="985245"/>
    <x v="2"/>
    <n v="172"/>
    <x v="314"/>
    <x v="314"/>
    <x v="314"/>
    <x v="459"/>
    <x v="4"/>
    <x v="2"/>
    <d v="2019-01-28T00:00:00"/>
    <n v="4"/>
    <s v="Shipped"/>
    <n v="1"/>
    <n v="974"/>
  </r>
  <r>
    <n v="797912"/>
    <n v="152689"/>
    <x v="1"/>
    <n v="229"/>
    <x v="472"/>
    <x v="472"/>
    <x v="472"/>
    <x v="460"/>
    <x v="4"/>
    <x v="2"/>
    <d v="2019-01-28T00:00:00"/>
    <n v="5"/>
    <s v="Shipped"/>
    <n v="1"/>
    <n v="841"/>
  </r>
  <r>
    <n v="398061"/>
    <n v="985245"/>
    <x v="2"/>
    <n v="81"/>
    <x v="343"/>
    <x v="343"/>
    <x v="343"/>
    <x v="460"/>
    <x v="4"/>
    <x v="2"/>
    <d v="2019-01-27T00:00:00"/>
    <n v="4"/>
    <s v="Shipped"/>
    <n v="1"/>
    <n v="974"/>
  </r>
  <r>
    <n v="696605"/>
    <n v="452584"/>
    <x v="4"/>
    <n v="320"/>
    <x v="652"/>
    <x v="652"/>
    <x v="652"/>
    <x v="459"/>
    <x v="4"/>
    <x v="2"/>
    <d v="2019-01-26T00:00:00"/>
    <n v="2"/>
    <s v="Shipped"/>
    <n v="1"/>
    <n v="258"/>
  </r>
  <r>
    <n v="642036"/>
    <n v="785432"/>
    <x v="0"/>
    <n v="427"/>
    <x v="11"/>
    <x v="11"/>
    <x v="11"/>
    <x v="461"/>
    <x v="4"/>
    <x v="2"/>
    <d v="2019-01-26T00:00:00"/>
    <n v="4"/>
    <s v="Shipped"/>
    <n v="1"/>
    <n v="749"/>
  </r>
  <r>
    <n v="336410"/>
    <n v="785432"/>
    <x v="0"/>
    <n v="789"/>
    <x v="653"/>
    <x v="653"/>
    <x v="653"/>
    <x v="462"/>
    <x v="4"/>
    <x v="2"/>
    <d v="2019-01-26T00:00:00"/>
    <n v="5"/>
    <s v="Shipped"/>
    <n v="1"/>
    <n v="749"/>
  </r>
  <r>
    <n v="117415"/>
    <n v="785432"/>
    <x v="0"/>
    <n v="370"/>
    <x v="647"/>
    <x v="647"/>
    <x v="647"/>
    <x v="462"/>
    <x v="4"/>
    <x v="2"/>
    <d v="2019-01-26T00:00:00"/>
    <n v="5"/>
    <s v="Shipped"/>
    <n v="1"/>
    <n v="749"/>
  </r>
  <r>
    <n v="426513"/>
    <n v="985245"/>
    <x v="2"/>
    <n v="893"/>
    <x v="654"/>
    <x v="654"/>
    <x v="654"/>
    <x v="462"/>
    <x v="4"/>
    <x v="2"/>
    <d v="2019-01-25T00:00:00"/>
    <n v="4"/>
    <s v="Shipped"/>
    <n v="1"/>
    <n v="974"/>
  </r>
  <r>
    <n v="383537"/>
    <n v="985245"/>
    <x v="2"/>
    <n v="858"/>
    <x v="655"/>
    <x v="655"/>
    <x v="655"/>
    <x v="463"/>
    <x v="4"/>
    <x v="2"/>
    <d v="2019-01-23T00:00:00"/>
    <n v="4"/>
    <s v="Shipped"/>
    <n v="1"/>
    <n v="974"/>
  </r>
  <r>
    <n v="503563"/>
    <n v="785432"/>
    <x v="0"/>
    <n v="457"/>
    <x v="656"/>
    <x v="656"/>
    <x v="656"/>
    <x v="464"/>
    <x v="4"/>
    <x v="2"/>
    <d v="2019-01-23T00:00:00"/>
    <n v="5"/>
    <s v="Shipped"/>
    <n v="1"/>
    <n v="749"/>
  </r>
  <r>
    <n v="400908"/>
    <n v="152689"/>
    <x v="1"/>
    <n v="680"/>
    <x v="284"/>
    <x v="284"/>
    <x v="284"/>
    <x v="464"/>
    <x v="4"/>
    <x v="2"/>
    <d v="2019-01-23T00:00:00"/>
    <n v="5"/>
    <s v="Shipped"/>
    <n v="1"/>
    <n v="841"/>
  </r>
  <r>
    <n v="604594"/>
    <n v="152689"/>
    <x v="1"/>
    <n v="238"/>
    <x v="370"/>
    <x v="370"/>
    <x v="370"/>
    <x v="464"/>
    <x v="4"/>
    <x v="2"/>
    <d v="2019-01-23T00:00:00"/>
    <n v="5"/>
    <s v="Shipped"/>
    <n v="1"/>
    <n v="841"/>
  </r>
  <r>
    <n v="174563"/>
    <n v="452584"/>
    <x v="4"/>
    <n v="464"/>
    <x v="574"/>
    <x v="574"/>
    <x v="574"/>
    <x v="465"/>
    <x v="4"/>
    <x v="2"/>
    <d v="2019-01-22T00:00:00"/>
    <n v="2"/>
    <s v="Shipped"/>
    <n v="1"/>
    <n v="258"/>
  </r>
  <r>
    <n v="932126"/>
    <n v="785432"/>
    <x v="0"/>
    <n v="251"/>
    <x v="299"/>
    <x v="299"/>
    <x v="299"/>
    <x v="466"/>
    <x v="4"/>
    <x v="2"/>
    <d v="2019-01-22T00:00:00"/>
    <n v="5"/>
    <s v="Shipped"/>
    <n v="1"/>
    <n v="749"/>
  </r>
  <r>
    <n v="408387"/>
    <n v="785432"/>
    <x v="0"/>
    <n v="487"/>
    <x v="657"/>
    <x v="657"/>
    <x v="657"/>
    <x v="466"/>
    <x v="4"/>
    <x v="2"/>
    <d v="2019-01-22T00:00:00"/>
    <n v="5"/>
    <s v="Shipped"/>
    <n v="1"/>
    <n v="749"/>
  </r>
  <r>
    <n v="423980"/>
    <n v="152689"/>
    <x v="1"/>
    <n v="275"/>
    <x v="658"/>
    <x v="658"/>
    <x v="658"/>
    <x v="466"/>
    <x v="4"/>
    <x v="2"/>
    <d v="2019-01-22T00:00:00"/>
    <n v="5"/>
    <s v="Shipped"/>
    <n v="1"/>
    <n v="841"/>
  </r>
  <r>
    <n v="242964"/>
    <n v="452584"/>
    <x v="4"/>
    <n v="79"/>
    <x v="659"/>
    <x v="659"/>
    <x v="659"/>
    <x v="463"/>
    <x v="4"/>
    <x v="2"/>
    <d v="2019-01-21T00:00:00"/>
    <n v="2"/>
    <s v="Shipped"/>
    <n v="1"/>
    <n v="258"/>
  </r>
  <r>
    <n v="856233"/>
    <n v="785432"/>
    <x v="0"/>
    <n v="401"/>
    <x v="660"/>
    <x v="660"/>
    <x v="660"/>
    <x v="467"/>
    <x v="4"/>
    <x v="2"/>
    <d v="2019-01-21T00:00:00"/>
    <n v="5"/>
    <s v="Shipped"/>
    <n v="1"/>
    <n v="749"/>
  </r>
  <r>
    <n v="261400"/>
    <n v="325698"/>
    <x v="3"/>
    <n v="469"/>
    <x v="120"/>
    <x v="120"/>
    <x v="120"/>
    <x v="464"/>
    <x v="4"/>
    <x v="2"/>
    <d v="2019-01-20T00:00:00"/>
    <n v="2"/>
    <s v="Shipped"/>
    <n v="1"/>
    <n v="1162"/>
  </r>
  <r>
    <n v="560678"/>
    <n v="985245"/>
    <x v="2"/>
    <n v="253"/>
    <x v="34"/>
    <x v="34"/>
    <x v="34"/>
    <x v="467"/>
    <x v="4"/>
    <x v="2"/>
    <d v="2019-01-20T00:00:00"/>
    <n v="4"/>
    <s v="Shipped"/>
    <n v="1"/>
    <n v="974"/>
  </r>
  <r>
    <n v="383370"/>
    <n v="325698"/>
    <x v="3"/>
    <n v="789"/>
    <x v="653"/>
    <x v="653"/>
    <x v="653"/>
    <x v="466"/>
    <x v="4"/>
    <x v="2"/>
    <d v="2019-01-19T00:00:00"/>
    <n v="2"/>
    <s v="Shipped"/>
    <n v="1"/>
    <n v="1162"/>
  </r>
  <r>
    <n v="577690"/>
    <n v="985245"/>
    <x v="2"/>
    <n v="570"/>
    <x v="254"/>
    <x v="254"/>
    <x v="254"/>
    <x v="468"/>
    <x v="4"/>
    <x v="2"/>
    <d v="2019-01-19T00:00:00"/>
    <n v="4"/>
    <s v="Shipped"/>
    <n v="1"/>
    <n v="974"/>
  </r>
  <r>
    <n v="326653"/>
    <n v="985245"/>
    <x v="2"/>
    <n v="854"/>
    <x v="207"/>
    <x v="207"/>
    <x v="207"/>
    <x v="468"/>
    <x v="4"/>
    <x v="2"/>
    <d v="2019-01-19T00:00:00"/>
    <n v="4"/>
    <s v="Shipped"/>
    <n v="1"/>
    <n v="974"/>
  </r>
  <r>
    <n v="881201"/>
    <n v="152689"/>
    <x v="1"/>
    <n v="238"/>
    <x v="370"/>
    <x v="370"/>
    <x v="370"/>
    <x v="469"/>
    <x v="4"/>
    <x v="2"/>
    <d v="2019-01-19T00:00:00"/>
    <n v="5"/>
    <s v="Shipped"/>
    <n v="1"/>
    <n v="841"/>
  </r>
  <r>
    <n v="817852"/>
    <n v="325698"/>
    <x v="3"/>
    <n v="391"/>
    <x v="661"/>
    <x v="661"/>
    <x v="661"/>
    <x v="467"/>
    <x v="4"/>
    <x v="2"/>
    <d v="2019-01-18T00:00:00"/>
    <n v="2"/>
    <s v="Shipped"/>
    <n v="1"/>
    <n v="1162"/>
  </r>
  <r>
    <n v="155799"/>
    <n v="152689"/>
    <x v="1"/>
    <n v="143"/>
    <x v="662"/>
    <x v="662"/>
    <x v="662"/>
    <x v="470"/>
    <x v="4"/>
    <x v="2"/>
    <d v="2019-01-18T00:00:00"/>
    <n v="5"/>
    <s v="Shipped"/>
    <n v="1"/>
    <n v="841"/>
  </r>
  <r>
    <n v="526516"/>
    <n v="452584"/>
    <x v="4"/>
    <n v="263"/>
    <x v="73"/>
    <x v="73"/>
    <x v="73"/>
    <x v="468"/>
    <x v="4"/>
    <x v="2"/>
    <d v="2019-01-17T00:00:00"/>
    <n v="2"/>
    <s v="Shipped"/>
    <n v="1"/>
    <n v="258"/>
  </r>
  <r>
    <n v="868785"/>
    <n v="785432"/>
    <x v="0"/>
    <n v="135"/>
    <x v="663"/>
    <x v="663"/>
    <x v="663"/>
    <x v="470"/>
    <x v="4"/>
    <x v="2"/>
    <d v="2019-01-17T00:00:00"/>
    <n v="4"/>
    <s v="Shipped"/>
    <n v="1"/>
    <n v="749"/>
  </r>
  <r>
    <n v="352717"/>
    <n v="985245"/>
    <x v="2"/>
    <n v="272"/>
    <x v="664"/>
    <x v="664"/>
    <x v="664"/>
    <x v="471"/>
    <x v="4"/>
    <x v="2"/>
    <d v="2019-01-16T00:00:00"/>
    <n v="4"/>
    <s v="Shipped"/>
    <n v="1"/>
    <n v="974"/>
  </r>
  <r>
    <n v="604057"/>
    <n v="785432"/>
    <x v="0"/>
    <n v="927"/>
    <x v="665"/>
    <x v="665"/>
    <x v="665"/>
    <x v="471"/>
    <x v="4"/>
    <x v="2"/>
    <d v="2019-01-16T00:00:00"/>
    <n v="4"/>
    <s v="Shipped"/>
    <n v="1"/>
    <n v="749"/>
  </r>
  <r>
    <n v="366965"/>
    <n v="325698"/>
    <x v="3"/>
    <n v="330"/>
    <x v="304"/>
    <x v="304"/>
    <x v="304"/>
    <x v="470"/>
    <x v="4"/>
    <x v="2"/>
    <d v="2019-01-15T00:00:00"/>
    <n v="2"/>
    <s v="Shipped"/>
    <n v="1"/>
    <n v="1162"/>
  </r>
  <r>
    <n v="579146"/>
    <n v="325698"/>
    <x v="3"/>
    <n v="215"/>
    <x v="60"/>
    <x v="60"/>
    <x v="60"/>
    <x v="471"/>
    <x v="4"/>
    <x v="2"/>
    <d v="2019-01-14T00:00:00"/>
    <n v="2"/>
    <s v="Shipped"/>
    <n v="1"/>
    <n v="1162"/>
  </r>
  <r>
    <n v="514064"/>
    <n v="985245"/>
    <x v="2"/>
    <n v="742"/>
    <x v="666"/>
    <x v="666"/>
    <x v="666"/>
    <x v="472"/>
    <x v="4"/>
    <x v="2"/>
    <d v="2019-01-14T00:00:00"/>
    <n v="3"/>
    <s v="Shipped"/>
    <n v="1"/>
    <n v="974"/>
  </r>
  <r>
    <n v="119136"/>
    <n v="985245"/>
    <x v="2"/>
    <n v="856"/>
    <x v="478"/>
    <x v="478"/>
    <x v="478"/>
    <x v="473"/>
    <x v="4"/>
    <x v="2"/>
    <d v="2019-01-14T00:00:00"/>
    <n v="4"/>
    <s v="Shipped"/>
    <n v="1"/>
    <n v="974"/>
  </r>
  <r>
    <n v="718091"/>
    <n v="325698"/>
    <x v="3"/>
    <n v="368"/>
    <x v="551"/>
    <x v="551"/>
    <x v="551"/>
    <x v="472"/>
    <x v="4"/>
    <x v="2"/>
    <d v="2019-01-13T00:00:00"/>
    <n v="2"/>
    <s v="Shipped"/>
    <n v="1"/>
    <n v="1162"/>
  </r>
  <r>
    <n v="305697"/>
    <n v="152689"/>
    <x v="1"/>
    <n v="634"/>
    <x v="667"/>
    <x v="667"/>
    <x v="667"/>
    <x v="474"/>
    <x v="4"/>
    <x v="2"/>
    <d v="2019-01-13T00:00:00"/>
    <n v="5"/>
    <s v="Shipped"/>
    <n v="1"/>
    <n v="841"/>
  </r>
  <r>
    <n v="335925"/>
    <n v="325698"/>
    <x v="3"/>
    <n v="694"/>
    <x v="240"/>
    <x v="240"/>
    <x v="240"/>
    <x v="473"/>
    <x v="4"/>
    <x v="2"/>
    <d v="2019-01-12T00:00:00"/>
    <n v="2"/>
    <s v="Shipped"/>
    <n v="1"/>
    <n v="1162"/>
  </r>
  <r>
    <n v="799315"/>
    <n v="325698"/>
    <x v="3"/>
    <n v="185"/>
    <x v="462"/>
    <x v="462"/>
    <x v="462"/>
    <x v="475"/>
    <x v="4"/>
    <x v="2"/>
    <d v="2019-01-11T00:00:00"/>
    <n v="2"/>
    <s v="Shipped"/>
    <n v="1"/>
    <n v="1162"/>
  </r>
  <r>
    <n v="622419"/>
    <n v="985245"/>
    <x v="2"/>
    <n v="557"/>
    <x v="154"/>
    <x v="154"/>
    <x v="154"/>
    <x v="476"/>
    <x v="4"/>
    <x v="2"/>
    <d v="2019-01-11T00:00:00"/>
    <n v="4"/>
    <s v="Shipped"/>
    <n v="1"/>
    <n v="974"/>
  </r>
  <r>
    <n v="850863"/>
    <n v="152689"/>
    <x v="1"/>
    <n v="868"/>
    <x v="445"/>
    <x v="445"/>
    <x v="445"/>
    <x v="477"/>
    <x v="4"/>
    <x v="2"/>
    <d v="2019-01-10T00:00:00"/>
    <n v="5"/>
    <s v="Shipped"/>
    <n v="1"/>
    <n v="841"/>
  </r>
  <r>
    <n v="122410"/>
    <n v="325698"/>
    <x v="3"/>
    <n v="799"/>
    <x v="79"/>
    <x v="79"/>
    <x v="79"/>
    <x v="476"/>
    <x v="4"/>
    <x v="2"/>
    <d v="2019-01-09T00:00:00"/>
    <n v="2"/>
    <s v="Shipped"/>
    <n v="1"/>
    <n v="1162"/>
  </r>
  <r>
    <n v="814687"/>
    <n v="785432"/>
    <x v="0"/>
    <n v="557"/>
    <x v="154"/>
    <x v="154"/>
    <x v="154"/>
    <x v="478"/>
    <x v="4"/>
    <x v="2"/>
    <d v="2019-01-09T00:00:00"/>
    <n v="5"/>
    <s v="Shipped"/>
    <n v="1"/>
    <n v="749"/>
  </r>
  <r>
    <n v="572260"/>
    <n v="785432"/>
    <x v="0"/>
    <n v="984"/>
    <x v="668"/>
    <x v="668"/>
    <x v="668"/>
    <x v="478"/>
    <x v="4"/>
    <x v="2"/>
    <d v="2019-01-09T00:00:00"/>
    <n v="5"/>
    <s v="Shipped"/>
    <n v="1"/>
    <n v="749"/>
  </r>
  <r>
    <n v="415259"/>
    <n v="985245"/>
    <x v="2"/>
    <n v="944"/>
    <x v="16"/>
    <x v="16"/>
    <x v="16"/>
    <x v="477"/>
    <x v="4"/>
    <x v="2"/>
    <d v="2019-01-08T00:00:00"/>
    <n v="3"/>
    <s v="Shipped"/>
    <n v="1"/>
    <n v="974"/>
  </r>
  <r>
    <n v="829955"/>
    <n v="152689"/>
    <x v="1"/>
    <n v="364"/>
    <x v="190"/>
    <x v="190"/>
    <x v="190"/>
    <x v="479"/>
    <x v="4"/>
    <x v="2"/>
    <d v="2019-01-08T00:00:00"/>
    <n v="5"/>
    <s v="Shipped"/>
    <n v="1"/>
    <n v="841"/>
  </r>
  <r>
    <n v="108365"/>
    <n v="452584"/>
    <x v="4"/>
    <n v="50"/>
    <x v="589"/>
    <x v="589"/>
    <x v="589"/>
    <x v="477"/>
    <x v="4"/>
    <x v="2"/>
    <d v="2019-01-07T00:00:00"/>
    <n v="2"/>
    <s v="Shipped"/>
    <n v="1"/>
    <n v="258"/>
  </r>
  <r>
    <n v="546001"/>
    <n v="325698"/>
    <x v="3"/>
    <n v="554"/>
    <x v="669"/>
    <x v="669"/>
    <x v="669"/>
    <x v="477"/>
    <x v="4"/>
    <x v="2"/>
    <d v="2019-01-07T00:00:00"/>
    <n v="2"/>
    <s v="Shipped"/>
    <n v="1"/>
    <n v="1162"/>
  </r>
  <r>
    <n v="251624"/>
    <n v="325698"/>
    <x v="3"/>
    <n v="495"/>
    <x v="141"/>
    <x v="141"/>
    <x v="141"/>
    <x v="478"/>
    <x v="4"/>
    <x v="2"/>
    <d v="2019-01-06T00:00:00"/>
    <n v="2"/>
    <s v="Shipped"/>
    <n v="1"/>
    <n v="1162"/>
  </r>
  <r>
    <n v="345960"/>
    <n v="325698"/>
    <x v="3"/>
    <n v="529"/>
    <x v="670"/>
    <x v="670"/>
    <x v="670"/>
    <x v="478"/>
    <x v="4"/>
    <x v="2"/>
    <d v="2019-01-06T00:00:00"/>
    <n v="2"/>
    <s v="Shipped"/>
    <n v="1"/>
    <n v="1162"/>
  </r>
  <r>
    <n v="939970"/>
    <n v="325698"/>
    <x v="3"/>
    <n v="711"/>
    <x v="637"/>
    <x v="637"/>
    <x v="637"/>
    <x v="479"/>
    <x v="4"/>
    <x v="2"/>
    <d v="2019-01-05T00:00:00"/>
    <n v="2"/>
    <s v="Shipped"/>
    <n v="1"/>
    <n v="1162"/>
  </r>
  <r>
    <n v="615440"/>
    <n v="985245"/>
    <x v="2"/>
    <n v="850"/>
    <x v="453"/>
    <x v="453"/>
    <x v="453"/>
    <x v="480"/>
    <x v="4"/>
    <x v="2"/>
    <d v="2019-01-05T00:00:00"/>
    <n v="4"/>
    <s v="Shipped"/>
    <n v="1"/>
    <n v="974"/>
  </r>
  <r>
    <n v="665958"/>
    <n v="985245"/>
    <x v="2"/>
    <n v="858"/>
    <x v="655"/>
    <x v="655"/>
    <x v="655"/>
    <x v="480"/>
    <x v="4"/>
    <x v="2"/>
    <d v="2019-01-05T00:00:00"/>
    <n v="4"/>
    <s v="Shipped"/>
    <n v="1"/>
    <n v="974"/>
  </r>
  <r>
    <n v="130670"/>
    <n v="985245"/>
    <x v="2"/>
    <n v="660"/>
    <x v="413"/>
    <x v="413"/>
    <x v="413"/>
    <x v="480"/>
    <x v="4"/>
    <x v="2"/>
    <d v="2019-01-05T00:00:00"/>
    <n v="4"/>
    <s v="Shipped"/>
    <n v="1"/>
    <n v="974"/>
  </r>
  <r>
    <n v="955766"/>
    <n v="325698"/>
    <x v="3"/>
    <n v="341"/>
    <x v="24"/>
    <x v="24"/>
    <x v="24"/>
    <x v="480"/>
    <x v="4"/>
    <x v="2"/>
    <d v="2019-01-03T00:00:00"/>
    <n v="2"/>
    <s v="Shipped"/>
    <n v="1"/>
    <n v="1162"/>
  </r>
  <r>
    <n v="188674"/>
    <n v="325698"/>
    <x v="3"/>
    <n v="955"/>
    <x v="620"/>
    <x v="620"/>
    <x v="620"/>
    <x v="480"/>
    <x v="4"/>
    <x v="2"/>
    <d v="2019-01-03T00:00:00"/>
    <n v="2"/>
    <s v="Shipped"/>
    <n v="1"/>
    <n v="1162"/>
  </r>
  <r>
    <n v="184929"/>
    <n v="785432"/>
    <x v="0"/>
    <n v="569"/>
    <x v="513"/>
    <x v="513"/>
    <x v="513"/>
    <x v="481"/>
    <x v="4"/>
    <x v="3"/>
    <d v="2020-02-05T00:00:00"/>
    <n v="5"/>
    <s v="Shipped"/>
    <n v="1"/>
    <n v="749"/>
  </r>
  <r>
    <n v="782590"/>
    <n v="152689"/>
    <x v="1"/>
    <n v="633"/>
    <x v="606"/>
    <x v="606"/>
    <x v="606"/>
    <x v="481"/>
    <x v="4"/>
    <x v="3"/>
    <d v="2020-02-05T00:00:00"/>
    <n v="5"/>
    <s v="Shipped"/>
    <n v="1"/>
    <n v="841"/>
  </r>
  <r>
    <n v="302295"/>
    <n v="985245"/>
    <x v="2"/>
    <n v="279"/>
    <x v="256"/>
    <x v="256"/>
    <x v="256"/>
    <x v="481"/>
    <x v="4"/>
    <x v="3"/>
    <d v="2020-02-04T00:00:00"/>
    <n v="4"/>
    <s v="Shipped"/>
    <n v="1"/>
    <n v="974"/>
  </r>
  <r>
    <n v="782218"/>
    <n v="985245"/>
    <x v="2"/>
    <n v="781"/>
    <x v="671"/>
    <x v="671"/>
    <x v="671"/>
    <x v="481"/>
    <x v="4"/>
    <x v="3"/>
    <d v="2020-02-04T00:00:00"/>
    <n v="4"/>
    <s v="Shipped"/>
    <n v="1"/>
    <n v="974"/>
  </r>
  <r>
    <n v="709527"/>
    <n v="985245"/>
    <x v="2"/>
    <n v="998"/>
    <x v="76"/>
    <x v="76"/>
    <x v="76"/>
    <x v="482"/>
    <x v="4"/>
    <x v="3"/>
    <d v="2020-02-03T00:00:00"/>
    <n v="4"/>
    <s v="Shipped"/>
    <n v="1"/>
    <n v="974"/>
  </r>
  <r>
    <n v="447104"/>
    <n v="985245"/>
    <x v="2"/>
    <n v="962"/>
    <x v="672"/>
    <x v="672"/>
    <x v="672"/>
    <x v="482"/>
    <x v="4"/>
    <x v="3"/>
    <d v="2020-02-03T00:00:00"/>
    <n v="4"/>
    <s v="Shipped"/>
    <n v="1"/>
    <n v="974"/>
  </r>
  <r>
    <n v="336154"/>
    <n v="152689"/>
    <x v="1"/>
    <n v="898"/>
    <x v="328"/>
    <x v="328"/>
    <x v="328"/>
    <x v="483"/>
    <x v="4"/>
    <x v="3"/>
    <d v="2020-02-03T00:00:00"/>
    <n v="5"/>
    <s v="Shipped"/>
    <n v="1"/>
    <n v="841"/>
  </r>
  <r>
    <n v="682397"/>
    <n v="152689"/>
    <x v="1"/>
    <n v="371"/>
    <x v="273"/>
    <x v="273"/>
    <x v="273"/>
    <x v="483"/>
    <x v="4"/>
    <x v="3"/>
    <d v="2020-02-03T00:00:00"/>
    <n v="5"/>
    <s v="Shipped"/>
    <n v="1"/>
    <n v="841"/>
  </r>
  <r>
    <n v="132602"/>
    <n v="985245"/>
    <x v="2"/>
    <n v="253"/>
    <x v="34"/>
    <x v="34"/>
    <x v="34"/>
    <x v="483"/>
    <x v="4"/>
    <x v="3"/>
    <d v="2020-02-02T00:00:00"/>
    <n v="4"/>
    <s v="Shipped"/>
    <n v="1"/>
    <n v="974"/>
  </r>
  <r>
    <n v="213063"/>
    <n v="985245"/>
    <x v="2"/>
    <n v="453"/>
    <x v="213"/>
    <x v="213"/>
    <x v="213"/>
    <x v="483"/>
    <x v="4"/>
    <x v="3"/>
    <d v="2020-02-01T00:00:00"/>
    <n v="3"/>
    <s v="Shipped"/>
    <n v="1"/>
    <n v="974"/>
  </r>
  <r>
    <n v="169147"/>
    <n v="325698"/>
    <x v="3"/>
    <n v="482"/>
    <x v="89"/>
    <x v="89"/>
    <x v="89"/>
    <x v="483"/>
    <x v="4"/>
    <x v="3"/>
    <d v="2020-01-31T00:00:00"/>
    <n v="2"/>
    <s v="Shipped"/>
    <n v="1"/>
    <n v="1162"/>
  </r>
  <r>
    <n v="352974"/>
    <n v="985245"/>
    <x v="2"/>
    <n v="66"/>
    <x v="673"/>
    <x v="673"/>
    <x v="673"/>
    <x v="484"/>
    <x v="4"/>
    <x v="3"/>
    <d v="2020-01-31T00:00:00"/>
    <n v="4"/>
    <s v="Shipped"/>
    <n v="1"/>
    <n v="974"/>
  </r>
  <r>
    <n v="766445"/>
    <n v="785432"/>
    <x v="0"/>
    <n v="983"/>
    <x v="674"/>
    <x v="674"/>
    <x v="674"/>
    <x v="485"/>
    <x v="4"/>
    <x v="3"/>
    <d v="2020-01-31T00:00:00"/>
    <n v="5"/>
    <s v="Shipped"/>
    <n v="1"/>
    <n v="749"/>
  </r>
  <r>
    <n v="983386"/>
    <n v="325698"/>
    <x v="3"/>
    <n v="543"/>
    <x v="451"/>
    <x v="451"/>
    <x v="451"/>
    <x v="484"/>
    <x v="4"/>
    <x v="3"/>
    <d v="2020-01-30T00:00:00"/>
    <n v="3"/>
    <s v="Shipped"/>
    <n v="1"/>
    <n v="1162"/>
  </r>
  <r>
    <n v="184110"/>
    <n v="985245"/>
    <x v="2"/>
    <n v="693"/>
    <x v="123"/>
    <x v="123"/>
    <x v="123"/>
    <x v="485"/>
    <x v="4"/>
    <x v="3"/>
    <d v="2020-01-29T00:00:00"/>
    <n v="3"/>
    <s v="Shipped"/>
    <n v="1"/>
    <n v="974"/>
  </r>
  <r>
    <n v="457086"/>
    <n v="985245"/>
    <x v="2"/>
    <n v="667"/>
    <x v="515"/>
    <x v="515"/>
    <x v="515"/>
    <x v="486"/>
    <x v="4"/>
    <x v="3"/>
    <d v="2020-01-29T00:00:00"/>
    <n v="4"/>
    <s v="Shipped"/>
    <n v="1"/>
    <n v="974"/>
  </r>
  <r>
    <n v="264994"/>
    <n v="452584"/>
    <x v="4"/>
    <n v="932"/>
    <x v="412"/>
    <x v="412"/>
    <x v="412"/>
    <x v="486"/>
    <x v="4"/>
    <x v="3"/>
    <d v="2020-01-27T00:00:00"/>
    <n v="2"/>
    <s v="Shipped"/>
    <n v="1"/>
    <n v="258"/>
  </r>
  <r>
    <n v="571302"/>
    <n v="325698"/>
    <x v="3"/>
    <n v="168"/>
    <x v="152"/>
    <x v="152"/>
    <x v="152"/>
    <x v="487"/>
    <x v="4"/>
    <x v="3"/>
    <d v="2020-01-25T00:00:00"/>
    <n v="2"/>
    <s v="Shipped"/>
    <n v="1"/>
    <n v="1162"/>
  </r>
  <r>
    <n v="109350"/>
    <n v="152689"/>
    <x v="1"/>
    <n v="386"/>
    <x v="418"/>
    <x v="418"/>
    <x v="418"/>
    <x v="488"/>
    <x v="4"/>
    <x v="3"/>
    <d v="2020-01-25T00:00:00"/>
    <n v="5"/>
    <s v="Shipped"/>
    <n v="1"/>
    <n v="841"/>
  </r>
  <r>
    <n v="634736"/>
    <n v="785432"/>
    <x v="0"/>
    <n v="434"/>
    <x v="157"/>
    <x v="157"/>
    <x v="157"/>
    <x v="489"/>
    <x v="4"/>
    <x v="3"/>
    <d v="2020-01-24T00:00:00"/>
    <n v="5"/>
    <s v="Shipped"/>
    <n v="1"/>
    <n v="749"/>
  </r>
  <r>
    <n v="641612"/>
    <n v="152689"/>
    <x v="1"/>
    <n v="512"/>
    <x v="632"/>
    <x v="632"/>
    <x v="632"/>
    <x v="490"/>
    <x v="4"/>
    <x v="3"/>
    <d v="2020-01-23T00:00:00"/>
    <n v="5"/>
    <s v="Shipped"/>
    <n v="1"/>
    <n v="841"/>
  </r>
  <r>
    <n v="785065"/>
    <n v="452584"/>
    <x v="4"/>
    <n v="927"/>
    <x v="665"/>
    <x v="665"/>
    <x v="665"/>
    <x v="488"/>
    <x v="4"/>
    <x v="3"/>
    <d v="2020-01-22T00:00:00"/>
    <n v="2"/>
    <s v="Shipped"/>
    <n v="1"/>
    <n v="258"/>
  </r>
  <r>
    <n v="170961"/>
    <n v="985245"/>
    <x v="2"/>
    <n v="206"/>
    <x v="172"/>
    <x v="172"/>
    <x v="172"/>
    <x v="489"/>
    <x v="4"/>
    <x v="3"/>
    <d v="2020-01-22T00:00:00"/>
    <n v="3"/>
    <s v="Shipped"/>
    <n v="1"/>
    <n v="974"/>
  </r>
  <r>
    <n v="422763"/>
    <n v="785432"/>
    <x v="0"/>
    <n v="561"/>
    <x v="621"/>
    <x v="621"/>
    <x v="621"/>
    <x v="490"/>
    <x v="4"/>
    <x v="3"/>
    <d v="2020-01-22T00:00:00"/>
    <n v="4"/>
    <s v="Shipped"/>
    <n v="1"/>
    <n v="749"/>
  </r>
  <r>
    <n v="763516"/>
    <n v="325698"/>
    <x v="3"/>
    <n v="928"/>
    <x v="675"/>
    <x v="675"/>
    <x v="675"/>
    <x v="490"/>
    <x v="4"/>
    <x v="3"/>
    <d v="2020-01-21T00:00:00"/>
    <n v="3"/>
    <s v="Shipped"/>
    <n v="1"/>
    <n v="1162"/>
  </r>
  <r>
    <n v="175701"/>
    <n v="985245"/>
    <x v="2"/>
    <n v="818"/>
    <x v="357"/>
    <x v="357"/>
    <x v="357"/>
    <x v="491"/>
    <x v="4"/>
    <x v="3"/>
    <d v="2020-01-21T00:00:00"/>
    <n v="4"/>
    <s v="Shipped"/>
    <n v="1"/>
    <n v="974"/>
  </r>
  <r>
    <n v="525673"/>
    <n v="785432"/>
    <x v="0"/>
    <n v="67"/>
    <x v="71"/>
    <x v="71"/>
    <x v="71"/>
    <x v="492"/>
    <x v="4"/>
    <x v="3"/>
    <d v="2020-01-21T00:00:00"/>
    <n v="5"/>
    <s v="Shipped"/>
    <n v="1"/>
    <n v="749"/>
  </r>
  <r>
    <n v="474787"/>
    <n v="152689"/>
    <x v="1"/>
    <n v="418"/>
    <x v="676"/>
    <x v="676"/>
    <x v="676"/>
    <x v="492"/>
    <x v="4"/>
    <x v="3"/>
    <d v="2020-01-21T00:00:00"/>
    <n v="5"/>
    <s v="Shipped"/>
    <n v="1"/>
    <n v="841"/>
  </r>
  <r>
    <n v="872578"/>
    <n v="152689"/>
    <x v="1"/>
    <n v="960"/>
    <x v="149"/>
    <x v="149"/>
    <x v="149"/>
    <x v="493"/>
    <x v="4"/>
    <x v="3"/>
    <d v="2020-01-21T00:00:00"/>
    <n v="6"/>
    <s v="Shipped"/>
    <n v="1"/>
    <n v="841"/>
  </r>
  <r>
    <n v="351430"/>
    <n v="452584"/>
    <x v="4"/>
    <n v="170"/>
    <x v="677"/>
    <x v="677"/>
    <x v="677"/>
    <x v="490"/>
    <x v="4"/>
    <x v="3"/>
    <d v="2020-01-20T00:00:00"/>
    <n v="2"/>
    <s v="Shipped"/>
    <n v="1"/>
    <n v="258"/>
  </r>
  <r>
    <n v="416151"/>
    <n v="325698"/>
    <x v="3"/>
    <n v="725"/>
    <x v="366"/>
    <x v="366"/>
    <x v="366"/>
    <x v="490"/>
    <x v="4"/>
    <x v="3"/>
    <d v="2020-01-20T00:00:00"/>
    <n v="2"/>
    <s v="Shipped"/>
    <n v="1"/>
    <n v="1162"/>
  </r>
  <r>
    <n v="482898"/>
    <n v="325698"/>
    <x v="3"/>
    <n v="960"/>
    <x v="149"/>
    <x v="149"/>
    <x v="149"/>
    <x v="490"/>
    <x v="4"/>
    <x v="3"/>
    <d v="2020-01-20T00:00:00"/>
    <n v="2"/>
    <s v="Shipped"/>
    <n v="1"/>
    <n v="1162"/>
  </r>
  <r>
    <n v="960203"/>
    <n v="985245"/>
    <x v="2"/>
    <n v="675"/>
    <x v="191"/>
    <x v="191"/>
    <x v="191"/>
    <x v="492"/>
    <x v="4"/>
    <x v="3"/>
    <d v="2020-01-20T00:00:00"/>
    <n v="4"/>
    <s v="Shipped"/>
    <n v="1"/>
    <n v="974"/>
  </r>
  <r>
    <n v="833478"/>
    <n v="785432"/>
    <x v="0"/>
    <n v="626"/>
    <x v="678"/>
    <x v="678"/>
    <x v="678"/>
    <x v="493"/>
    <x v="4"/>
    <x v="3"/>
    <d v="2020-01-20T00:00:00"/>
    <n v="5"/>
    <s v="Shipped"/>
    <n v="1"/>
    <n v="749"/>
  </r>
  <r>
    <n v="164255"/>
    <n v="452584"/>
    <x v="4"/>
    <n v="612"/>
    <x v="249"/>
    <x v="249"/>
    <x v="249"/>
    <x v="491"/>
    <x v="4"/>
    <x v="3"/>
    <d v="2020-01-19T00:00:00"/>
    <n v="2"/>
    <s v="Shipped"/>
    <n v="1"/>
    <n v="258"/>
  </r>
  <r>
    <n v="889695"/>
    <n v="152689"/>
    <x v="1"/>
    <n v="744"/>
    <x v="10"/>
    <x v="10"/>
    <x v="10"/>
    <x v="494"/>
    <x v="4"/>
    <x v="3"/>
    <d v="2020-01-19T00:00:00"/>
    <n v="5"/>
    <s v="Shipped"/>
    <n v="1"/>
    <n v="841"/>
  </r>
  <r>
    <n v="903587"/>
    <n v="152689"/>
    <x v="1"/>
    <n v="655"/>
    <x v="679"/>
    <x v="679"/>
    <x v="679"/>
    <x v="494"/>
    <x v="4"/>
    <x v="3"/>
    <d v="2020-01-19T00:00:00"/>
    <n v="5"/>
    <s v="Shipped"/>
    <n v="1"/>
    <n v="841"/>
  </r>
  <r>
    <n v="486986"/>
    <n v="785432"/>
    <x v="0"/>
    <n v="717"/>
    <x v="243"/>
    <x v="243"/>
    <x v="243"/>
    <x v="495"/>
    <x v="4"/>
    <x v="3"/>
    <d v="2020-01-18T00:00:00"/>
    <n v="5"/>
    <s v="Shipped"/>
    <n v="1"/>
    <n v="749"/>
  </r>
  <r>
    <n v="601990"/>
    <n v="785432"/>
    <x v="0"/>
    <n v="659"/>
    <x v="680"/>
    <x v="680"/>
    <x v="680"/>
    <x v="495"/>
    <x v="4"/>
    <x v="3"/>
    <d v="2020-01-18T00:00:00"/>
    <n v="5"/>
    <s v="Shipped"/>
    <n v="1"/>
    <n v="749"/>
  </r>
  <r>
    <n v="911498"/>
    <n v="325698"/>
    <x v="3"/>
    <n v="961"/>
    <x v="108"/>
    <x v="108"/>
    <x v="108"/>
    <x v="493"/>
    <x v="4"/>
    <x v="3"/>
    <d v="2020-01-17T00:00:00"/>
    <n v="2"/>
    <s v="Shipped"/>
    <n v="1"/>
    <n v="1162"/>
  </r>
  <r>
    <n v="172252"/>
    <n v="325698"/>
    <x v="3"/>
    <n v="254"/>
    <x v="47"/>
    <x v="47"/>
    <x v="47"/>
    <x v="493"/>
    <x v="4"/>
    <x v="3"/>
    <d v="2020-01-17T00:00:00"/>
    <n v="2"/>
    <s v="Shipped"/>
    <n v="1"/>
    <n v="1162"/>
  </r>
  <r>
    <n v="114259"/>
    <n v="325698"/>
    <x v="3"/>
    <n v="921"/>
    <x v="681"/>
    <x v="681"/>
    <x v="681"/>
    <x v="493"/>
    <x v="4"/>
    <x v="3"/>
    <d v="2020-01-17T00:00:00"/>
    <n v="2"/>
    <s v="Shipped"/>
    <n v="1"/>
    <n v="1162"/>
  </r>
  <r>
    <n v="454549"/>
    <n v="785432"/>
    <x v="0"/>
    <n v="356"/>
    <x v="361"/>
    <x v="361"/>
    <x v="361"/>
    <x v="496"/>
    <x v="4"/>
    <x v="3"/>
    <d v="2020-01-16T00:00:00"/>
    <n v="5"/>
    <s v="Shipped"/>
    <n v="1"/>
    <n v="749"/>
  </r>
  <r>
    <n v="571372"/>
    <n v="985245"/>
    <x v="2"/>
    <n v="445"/>
    <x v="596"/>
    <x v="596"/>
    <x v="596"/>
    <x v="496"/>
    <x v="4"/>
    <x v="3"/>
    <d v="2020-01-15T00:00:00"/>
    <n v="4"/>
    <s v="Shipped"/>
    <n v="1"/>
    <n v="974"/>
  </r>
  <r>
    <n v="390803"/>
    <n v="452584"/>
    <x v="4"/>
    <n v="989"/>
    <x v="302"/>
    <x v="302"/>
    <x v="302"/>
    <x v="497"/>
    <x v="4"/>
    <x v="3"/>
    <d v="2020-01-14T00:00:00"/>
    <n v="2"/>
    <s v="Shipped"/>
    <n v="1"/>
    <n v="258"/>
  </r>
  <r>
    <n v="404256"/>
    <n v="152689"/>
    <x v="1"/>
    <n v="129"/>
    <x v="382"/>
    <x v="382"/>
    <x v="382"/>
    <x v="498"/>
    <x v="4"/>
    <x v="3"/>
    <d v="2020-01-14T00:00:00"/>
    <n v="5"/>
    <s v="Shipped"/>
    <n v="1"/>
    <n v="841"/>
  </r>
  <r>
    <n v="656940"/>
    <n v="325698"/>
    <x v="3"/>
    <n v="178"/>
    <x v="682"/>
    <x v="682"/>
    <x v="682"/>
    <x v="496"/>
    <x v="4"/>
    <x v="3"/>
    <d v="2020-01-13T00:00:00"/>
    <n v="2"/>
    <s v="Shipped"/>
    <n v="1"/>
    <n v="1162"/>
  </r>
  <r>
    <n v="166647"/>
    <n v="152689"/>
    <x v="1"/>
    <n v="707"/>
    <x v="648"/>
    <x v="648"/>
    <x v="648"/>
    <x v="499"/>
    <x v="4"/>
    <x v="3"/>
    <d v="2020-01-13T00:00:00"/>
    <n v="6"/>
    <s v="Shipped"/>
    <n v="1"/>
    <n v="841"/>
  </r>
  <r>
    <n v="320588"/>
    <n v="325698"/>
    <x v="3"/>
    <n v="321"/>
    <x v="639"/>
    <x v="639"/>
    <x v="639"/>
    <x v="500"/>
    <x v="4"/>
    <x v="3"/>
    <d v="2020-01-12T00:00:00"/>
    <n v="2"/>
    <s v="Shipped"/>
    <n v="1"/>
    <n v="1162"/>
  </r>
  <r>
    <n v="325135"/>
    <n v="785432"/>
    <x v="0"/>
    <n v="621"/>
    <x v="683"/>
    <x v="683"/>
    <x v="683"/>
    <x v="501"/>
    <x v="4"/>
    <x v="3"/>
    <d v="2020-01-12T00:00:00"/>
    <n v="4"/>
    <s v="Shipped"/>
    <n v="1"/>
    <n v="749"/>
  </r>
  <r>
    <n v="743373"/>
    <n v="152689"/>
    <x v="1"/>
    <n v="623"/>
    <x v="246"/>
    <x v="246"/>
    <x v="246"/>
    <x v="499"/>
    <x v="4"/>
    <x v="3"/>
    <d v="2020-01-12T00:00:00"/>
    <n v="5"/>
    <s v="Shipped"/>
    <n v="1"/>
    <n v="841"/>
  </r>
  <r>
    <n v="181706"/>
    <n v="985245"/>
    <x v="2"/>
    <n v="104"/>
    <x v="684"/>
    <x v="684"/>
    <x v="684"/>
    <x v="501"/>
    <x v="4"/>
    <x v="3"/>
    <d v="2020-01-11T00:00:00"/>
    <n v="3"/>
    <s v="Shipped"/>
    <n v="1"/>
    <n v="974"/>
  </r>
  <r>
    <n v="910271"/>
    <n v="152689"/>
    <x v="1"/>
    <n v="254"/>
    <x v="47"/>
    <x v="47"/>
    <x v="47"/>
    <x v="502"/>
    <x v="4"/>
    <x v="3"/>
    <d v="2020-01-11T00:00:00"/>
    <n v="5"/>
    <s v="Shipped"/>
    <n v="1"/>
    <n v="841"/>
  </r>
  <r>
    <n v="341474"/>
    <n v="325698"/>
    <x v="3"/>
    <n v="326"/>
    <x v="586"/>
    <x v="586"/>
    <x v="586"/>
    <x v="499"/>
    <x v="4"/>
    <x v="3"/>
    <d v="2020-01-10T00:00:00"/>
    <n v="3"/>
    <s v="Shipped"/>
    <n v="1"/>
    <n v="1162"/>
  </r>
  <r>
    <n v="466025"/>
    <n v="985245"/>
    <x v="2"/>
    <n v="227"/>
    <x v="381"/>
    <x v="381"/>
    <x v="381"/>
    <x v="499"/>
    <x v="4"/>
    <x v="3"/>
    <d v="2020-01-10T00:00:00"/>
    <n v="3"/>
    <s v="Shipped"/>
    <n v="1"/>
    <n v="974"/>
  </r>
  <r>
    <n v="385875"/>
    <n v="985245"/>
    <x v="2"/>
    <n v="54"/>
    <x v="685"/>
    <x v="685"/>
    <x v="685"/>
    <x v="502"/>
    <x v="4"/>
    <x v="3"/>
    <d v="2020-01-10T00:00:00"/>
    <n v="4"/>
    <s v="Shipped"/>
    <n v="1"/>
    <n v="974"/>
  </r>
  <r>
    <n v="305997"/>
    <n v="785432"/>
    <x v="0"/>
    <n v="715"/>
    <x v="686"/>
    <x v="686"/>
    <x v="686"/>
    <x v="503"/>
    <x v="4"/>
    <x v="3"/>
    <d v="2020-01-10T00:00:00"/>
    <n v="5"/>
    <s v="Shipped"/>
    <n v="1"/>
    <n v="749"/>
  </r>
  <r>
    <n v="249085"/>
    <n v="152689"/>
    <x v="1"/>
    <n v="430"/>
    <x v="326"/>
    <x v="326"/>
    <x v="326"/>
    <x v="504"/>
    <x v="4"/>
    <x v="3"/>
    <d v="2020-01-09T00:00:00"/>
    <n v="5"/>
    <s v="Shipped"/>
    <n v="1"/>
    <n v="841"/>
  </r>
  <r>
    <n v="453608"/>
    <n v="985245"/>
    <x v="2"/>
    <n v="788"/>
    <x v="390"/>
    <x v="390"/>
    <x v="390"/>
    <x v="503"/>
    <x v="4"/>
    <x v="3"/>
    <d v="2020-01-08T00:00:00"/>
    <n v="3"/>
    <s v="Shipped"/>
    <n v="1"/>
    <n v="974"/>
  </r>
  <r>
    <n v="357764"/>
    <n v="785432"/>
    <x v="0"/>
    <n v="432"/>
    <x v="476"/>
    <x v="476"/>
    <x v="476"/>
    <x v="505"/>
    <x v="4"/>
    <x v="3"/>
    <d v="2020-01-08T00:00:00"/>
    <n v="5"/>
    <s v="Shipped"/>
    <n v="1"/>
    <n v="749"/>
  </r>
  <r>
    <n v="384336"/>
    <n v="152689"/>
    <x v="1"/>
    <n v="447"/>
    <x v="566"/>
    <x v="566"/>
    <x v="566"/>
    <x v="505"/>
    <x v="4"/>
    <x v="3"/>
    <d v="2020-01-08T00:00:00"/>
    <n v="5"/>
    <s v="Shipped"/>
    <n v="1"/>
    <n v="841"/>
  </r>
  <r>
    <n v="651366"/>
    <n v="985245"/>
    <x v="2"/>
    <n v="282"/>
    <x v="383"/>
    <x v="383"/>
    <x v="383"/>
    <x v="504"/>
    <x v="4"/>
    <x v="3"/>
    <d v="2020-01-07T00:00:00"/>
    <n v="3"/>
    <s v="Shipped"/>
    <n v="1"/>
    <n v="974"/>
  </r>
  <r>
    <n v="822640"/>
    <n v="152689"/>
    <x v="1"/>
    <n v="451"/>
    <x v="265"/>
    <x v="265"/>
    <x v="265"/>
    <x v="506"/>
    <x v="4"/>
    <x v="3"/>
    <d v="2020-01-07T00:00:00"/>
    <n v="5"/>
    <s v="Shipped"/>
    <n v="1"/>
    <n v="841"/>
  </r>
  <r>
    <n v="157876"/>
    <n v="325698"/>
    <x v="3"/>
    <n v="191"/>
    <x v="608"/>
    <x v="608"/>
    <x v="608"/>
    <x v="504"/>
    <x v="4"/>
    <x v="3"/>
    <d v="2020-01-06T00:00:00"/>
    <n v="2"/>
    <s v="Shipped"/>
    <n v="1"/>
    <n v="1162"/>
  </r>
  <r>
    <n v="569763"/>
    <n v="985245"/>
    <x v="2"/>
    <n v="743"/>
    <x v="263"/>
    <x v="263"/>
    <x v="263"/>
    <x v="507"/>
    <x v="4"/>
    <x v="3"/>
    <d v="2020-01-04T00:00:00"/>
    <n v="3"/>
    <s v="Shipped"/>
    <n v="1"/>
    <n v="974"/>
  </r>
  <r>
    <n v="138128"/>
    <n v="452584"/>
    <x v="4"/>
    <n v="717"/>
    <x v="243"/>
    <x v="243"/>
    <x v="243"/>
    <x v="507"/>
    <x v="4"/>
    <x v="3"/>
    <d v="2020-01-03T00:00:00"/>
    <n v="2"/>
    <s v="Shipped"/>
    <n v="1"/>
    <n v="258"/>
  </r>
  <r>
    <n v="946257"/>
    <n v="325698"/>
    <x v="3"/>
    <n v="749"/>
    <x v="587"/>
    <x v="587"/>
    <x v="587"/>
    <x v="395"/>
    <x v="4"/>
    <x v="0"/>
    <d v="2017-02-03T00:00:00"/>
    <n v="3"/>
    <s v="Shipped"/>
    <n v="2"/>
    <n v="1162"/>
  </r>
  <r>
    <n v="718795"/>
    <n v="152689"/>
    <x v="1"/>
    <n v="692"/>
    <x v="500"/>
    <x v="500"/>
    <x v="500"/>
    <x v="396"/>
    <x v="4"/>
    <x v="0"/>
    <d v="2017-02-03T00:00:00"/>
    <n v="5"/>
    <s v="Shipped"/>
    <n v="2"/>
    <n v="841"/>
  </r>
  <r>
    <n v="579421"/>
    <n v="325698"/>
    <x v="3"/>
    <n v="305"/>
    <x v="611"/>
    <x v="611"/>
    <x v="611"/>
    <x v="397"/>
    <x v="4"/>
    <x v="0"/>
    <d v="2017-02-02T00:00:00"/>
    <n v="3"/>
    <s v="Shipped"/>
    <n v="2"/>
    <n v="1162"/>
  </r>
  <r>
    <n v="511387"/>
    <n v="152689"/>
    <x v="1"/>
    <n v="824"/>
    <x v="554"/>
    <x v="554"/>
    <x v="554"/>
    <x v="398"/>
    <x v="4"/>
    <x v="0"/>
    <d v="2017-02-02T00:00:00"/>
    <n v="5"/>
    <s v="Shipped"/>
    <n v="2"/>
    <n v="841"/>
  </r>
  <r>
    <n v="781517"/>
    <n v="325698"/>
    <x v="3"/>
    <n v="171"/>
    <x v="321"/>
    <x v="321"/>
    <x v="321"/>
    <x v="397"/>
    <x v="4"/>
    <x v="0"/>
    <d v="2017-02-01T00:00:00"/>
    <n v="2"/>
    <s v="Shipped"/>
    <n v="2"/>
    <n v="1162"/>
  </r>
  <r>
    <n v="707730"/>
    <n v="785432"/>
    <x v="0"/>
    <n v="588"/>
    <x v="463"/>
    <x v="463"/>
    <x v="463"/>
    <x v="398"/>
    <x v="4"/>
    <x v="0"/>
    <d v="2017-02-01T00:00:00"/>
    <n v="4"/>
    <s v="Shipped"/>
    <n v="2"/>
    <n v="749"/>
  </r>
  <r>
    <n v="212191"/>
    <n v="152689"/>
    <x v="1"/>
    <n v="492"/>
    <x v="597"/>
    <x v="597"/>
    <x v="597"/>
    <x v="399"/>
    <x v="4"/>
    <x v="0"/>
    <d v="2017-02-01T00:00:00"/>
    <n v="5"/>
    <s v="Shipped"/>
    <n v="2"/>
    <n v="841"/>
  </r>
  <r>
    <n v="907719"/>
    <n v="152689"/>
    <x v="1"/>
    <n v="408"/>
    <x v="535"/>
    <x v="535"/>
    <x v="535"/>
    <x v="400"/>
    <x v="4"/>
    <x v="0"/>
    <d v="2017-01-31T00:00:00"/>
    <n v="5"/>
    <s v="Shipped"/>
    <n v="2"/>
    <n v="841"/>
  </r>
  <r>
    <n v="341458"/>
    <n v="152689"/>
    <x v="1"/>
    <n v="366"/>
    <x v="308"/>
    <x v="308"/>
    <x v="308"/>
    <x v="401"/>
    <x v="4"/>
    <x v="0"/>
    <d v="2017-01-30T00:00:00"/>
    <n v="5"/>
    <s v="Shipped"/>
    <n v="2"/>
    <n v="841"/>
  </r>
  <r>
    <n v="691990"/>
    <n v="985245"/>
    <x v="2"/>
    <n v="60"/>
    <x v="241"/>
    <x v="241"/>
    <x v="241"/>
    <x v="401"/>
    <x v="4"/>
    <x v="0"/>
    <d v="2017-01-29T00:00:00"/>
    <n v="4"/>
    <s v="Shipped"/>
    <n v="2"/>
    <n v="974"/>
  </r>
  <r>
    <n v="440213"/>
    <n v="985245"/>
    <x v="2"/>
    <n v="241"/>
    <x v="131"/>
    <x v="131"/>
    <x v="131"/>
    <x v="402"/>
    <x v="4"/>
    <x v="0"/>
    <d v="2017-01-28T00:00:00"/>
    <n v="4"/>
    <s v="Shipped"/>
    <n v="2"/>
    <n v="974"/>
  </r>
  <r>
    <n v="110057"/>
    <n v="325698"/>
    <x v="3"/>
    <n v="382"/>
    <x v="283"/>
    <x v="283"/>
    <x v="283"/>
    <x v="402"/>
    <x v="4"/>
    <x v="0"/>
    <d v="2017-01-26T00:00:00"/>
    <n v="2"/>
    <s v="Shipped"/>
    <n v="2"/>
    <n v="1162"/>
  </r>
  <r>
    <n v="307926"/>
    <n v="985245"/>
    <x v="2"/>
    <n v="587"/>
    <x v="612"/>
    <x v="612"/>
    <x v="612"/>
    <x v="403"/>
    <x v="4"/>
    <x v="0"/>
    <d v="2017-01-26T00:00:00"/>
    <n v="4"/>
    <s v="Shipped"/>
    <n v="2"/>
    <n v="974"/>
  </r>
  <r>
    <n v="272875"/>
    <n v="152689"/>
    <x v="1"/>
    <n v="181"/>
    <x v="442"/>
    <x v="442"/>
    <x v="442"/>
    <x v="404"/>
    <x v="4"/>
    <x v="0"/>
    <d v="2017-01-26T00:00:00"/>
    <n v="5"/>
    <s v="Shipped"/>
    <n v="2"/>
    <n v="841"/>
  </r>
  <r>
    <n v="756865"/>
    <n v="985245"/>
    <x v="2"/>
    <n v="225"/>
    <x v="266"/>
    <x v="266"/>
    <x v="266"/>
    <x v="403"/>
    <x v="4"/>
    <x v="0"/>
    <d v="2017-01-25T00:00:00"/>
    <n v="3"/>
    <s v="Shipped"/>
    <n v="2"/>
    <n v="974"/>
  </r>
  <r>
    <n v="271912"/>
    <n v="785432"/>
    <x v="0"/>
    <n v="491"/>
    <x v="62"/>
    <x v="62"/>
    <x v="62"/>
    <x v="404"/>
    <x v="4"/>
    <x v="0"/>
    <d v="2017-01-25T00:00:00"/>
    <n v="4"/>
    <s v="Shipped"/>
    <n v="2"/>
    <n v="749"/>
  </r>
  <r>
    <n v="718417"/>
    <n v="152689"/>
    <x v="1"/>
    <n v="175"/>
    <x v="43"/>
    <x v="43"/>
    <x v="43"/>
    <x v="405"/>
    <x v="4"/>
    <x v="0"/>
    <d v="2017-01-25T00:00:00"/>
    <n v="5"/>
    <s v="Shipped"/>
    <n v="2"/>
    <n v="841"/>
  </r>
  <r>
    <n v="880376"/>
    <n v="325698"/>
    <x v="3"/>
    <n v="567"/>
    <x v="613"/>
    <x v="613"/>
    <x v="613"/>
    <x v="403"/>
    <x v="4"/>
    <x v="0"/>
    <d v="2017-01-24T00:00:00"/>
    <n v="2"/>
    <s v="Shipped"/>
    <n v="2"/>
    <n v="1162"/>
  </r>
  <r>
    <n v="269119"/>
    <n v="785432"/>
    <x v="0"/>
    <n v="162"/>
    <x v="614"/>
    <x v="614"/>
    <x v="614"/>
    <x v="405"/>
    <x v="4"/>
    <x v="0"/>
    <d v="2017-01-24T00:00:00"/>
    <n v="4"/>
    <s v="Shipped"/>
    <n v="2"/>
    <n v="749"/>
  </r>
  <r>
    <n v="582146"/>
    <n v="985245"/>
    <x v="2"/>
    <n v="327"/>
    <x v="376"/>
    <x v="376"/>
    <x v="376"/>
    <x v="406"/>
    <x v="4"/>
    <x v="0"/>
    <d v="2017-01-23T00:00:00"/>
    <n v="4"/>
    <s v="Shipped"/>
    <n v="2"/>
    <n v="974"/>
  </r>
  <r>
    <n v="872577"/>
    <n v="785432"/>
    <x v="0"/>
    <n v="270"/>
    <x v="403"/>
    <x v="403"/>
    <x v="403"/>
    <x v="407"/>
    <x v="4"/>
    <x v="0"/>
    <d v="2017-01-23T00:00:00"/>
    <n v="5"/>
    <s v="Shipped"/>
    <n v="2"/>
    <n v="749"/>
  </r>
  <r>
    <n v="828647"/>
    <n v="985245"/>
    <x v="2"/>
    <n v="726"/>
    <x v="615"/>
    <x v="615"/>
    <x v="615"/>
    <x v="406"/>
    <x v="4"/>
    <x v="0"/>
    <d v="2017-01-22T00:00:00"/>
    <n v="3"/>
    <s v="Shipped"/>
    <n v="2"/>
    <n v="974"/>
  </r>
  <r>
    <n v="438138"/>
    <n v="785432"/>
    <x v="0"/>
    <n v="777"/>
    <x v="84"/>
    <x v="84"/>
    <x v="84"/>
    <x v="408"/>
    <x v="4"/>
    <x v="0"/>
    <d v="2017-01-22T00:00:00"/>
    <n v="5"/>
    <s v="Shipped"/>
    <n v="2"/>
    <n v="749"/>
  </r>
  <r>
    <n v="149034"/>
    <n v="152689"/>
    <x v="1"/>
    <n v="966"/>
    <x v="351"/>
    <x v="351"/>
    <x v="351"/>
    <x v="408"/>
    <x v="4"/>
    <x v="0"/>
    <d v="2017-01-22T00:00:00"/>
    <n v="5"/>
    <s v="Shipped"/>
    <n v="2"/>
    <n v="841"/>
  </r>
  <r>
    <n v="850973"/>
    <n v="325698"/>
    <x v="3"/>
    <n v="662"/>
    <x v="460"/>
    <x v="460"/>
    <x v="460"/>
    <x v="406"/>
    <x v="4"/>
    <x v="0"/>
    <d v="2017-01-21T00:00:00"/>
    <n v="2"/>
    <s v="Shipped"/>
    <n v="2"/>
    <n v="1162"/>
  </r>
  <r>
    <n v="904869"/>
    <n v="785432"/>
    <x v="0"/>
    <n v="314"/>
    <x v="285"/>
    <x v="285"/>
    <x v="285"/>
    <x v="408"/>
    <x v="4"/>
    <x v="0"/>
    <d v="2017-01-21T00:00:00"/>
    <n v="4"/>
    <s v="Shipped"/>
    <n v="2"/>
    <n v="749"/>
  </r>
  <r>
    <n v="602579"/>
    <n v="325698"/>
    <x v="3"/>
    <n v="672"/>
    <x v="270"/>
    <x v="270"/>
    <x v="270"/>
    <x v="408"/>
    <x v="4"/>
    <x v="0"/>
    <d v="2017-01-20T00:00:00"/>
    <n v="3"/>
    <s v="Shipped"/>
    <n v="2"/>
    <n v="1162"/>
  </r>
  <r>
    <n v="202480"/>
    <n v="985245"/>
    <x v="2"/>
    <n v="342"/>
    <x v="312"/>
    <x v="312"/>
    <x v="312"/>
    <x v="409"/>
    <x v="4"/>
    <x v="0"/>
    <d v="2017-01-19T00:00:00"/>
    <n v="4"/>
    <s v="Shipped"/>
    <n v="2"/>
    <n v="974"/>
  </r>
  <r>
    <n v="177222"/>
    <n v="152689"/>
    <x v="1"/>
    <n v="327"/>
    <x v="376"/>
    <x v="376"/>
    <x v="376"/>
    <x v="410"/>
    <x v="4"/>
    <x v="0"/>
    <d v="2017-01-19T00:00:00"/>
    <n v="5"/>
    <s v="Shipped"/>
    <n v="2"/>
    <n v="841"/>
  </r>
  <r>
    <n v="488185"/>
    <n v="325698"/>
    <x v="3"/>
    <n v="912"/>
    <x v="616"/>
    <x v="616"/>
    <x v="616"/>
    <x v="411"/>
    <x v="4"/>
    <x v="0"/>
    <d v="2017-01-18T00:00:00"/>
    <n v="2"/>
    <s v="Shipped"/>
    <n v="2"/>
    <n v="1162"/>
  </r>
  <r>
    <n v="596975"/>
    <n v="152689"/>
    <x v="1"/>
    <n v="500"/>
    <x v="521"/>
    <x v="521"/>
    <x v="521"/>
    <x v="412"/>
    <x v="4"/>
    <x v="0"/>
    <d v="2017-01-18T00:00:00"/>
    <n v="5"/>
    <s v="Shipped"/>
    <n v="2"/>
    <n v="841"/>
  </r>
  <r>
    <n v="750401"/>
    <n v="985245"/>
    <x v="2"/>
    <n v="209"/>
    <x v="18"/>
    <x v="18"/>
    <x v="18"/>
    <x v="412"/>
    <x v="4"/>
    <x v="0"/>
    <d v="2017-01-17T00:00:00"/>
    <n v="4"/>
    <s v="Shipped"/>
    <n v="2"/>
    <n v="974"/>
  </r>
  <r>
    <n v="122057"/>
    <n v="152689"/>
    <x v="1"/>
    <n v="99"/>
    <x v="617"/>
    <x v="617"/>
    <x v="617"/>
    <x v="413"/>
    <x v="4"/>
    <x v="0"/>
    <d v="2017-01-16T00:00:00"/>
    <n v="5"/>
    <s v="Shipped"/>
    <n v="2"/>
    <n v="841"/>
  </r>
  <r>
    <n v="702385"/>
    <n v="325698"/>
    <x v="3"/>
    <n v="201"/>
    <x v="618"/>
    <x v="618"/>
    <x v="618"/>
    <x v="414"/>
    <x v="4"/>
    <x v="0"/>
    <d v="2017-01-14T00:00:00"/>
    <n v="2"/>
    <s v="Shipped"/>
    <n v="2"/>
    <n v="1162"/>
  </r>
  <r>
    <n v="126797"/>
    <n v="985245"/>
    <x v="2"/>
    <n v="642"/>
    <x v="169"/>
    <x v="169"/>
    <x v="169"/>
    <x v="415"/>
    <x v="4"/>
    <x v="0"/>
    <d v="2017-01-13T00:00:00"/>
    <n v="3"/>
    <s v="Shipped"/>
    <n v="2"/>
    <n v="974"/>
  </r>
  <r>
    <n v="460415"/>
    <n v="785432"/>
    <x v="0"/>
    <n v="584"/>
    <x v="125"/>
    <x v="125"/>
    <x v="125"/>
    <x v="416"/>
    <x v="4"/>
    <x v="0"/>
    <d v="2017-01-12T00:00:00"/>
    <n v="4"/>
    <s v="Shipped"/>
    <n v="2"/>
    <n v="749"/>
  </r>
  <r>
    <n v="153763"/>
    <n v="452584"/>
    <x v="4"/>
    <n v="791"/>
    <x v="248"/>
    <x v="248"/>
    <x v="248"/>
    <x v="417"/>
    <x v="4"/>
    <x v="0"/>
    <d v="2017-01-11T00:00:00"/>
    <n v="2"/>
    <s v="Shipped"/>
    <n v="2"/>
    <n v="258"/>
  </r>
  <r>
    <n v="360603"/>
    <n v="325698"/>
    <x v="3"/>
    <n v="140"/>
    <x v="619"/>
    <x v="619"/>
    <x v="619"/>
    <x v="417"/>
    <x v="4"/>
    <x v="0"/>
    <d v="2017-01-11T00:00:00"/>
    <n v="2"/>
    <s v="Shipped"/>
    <n v="2"/>
    <n v="1162"/>
  </r>
  <r>
    <n v="180057"/>
    <n v="985245"/>
    <x v="2"/>
    <n v="955"/>
    <x v="620"/>
    <x v="620"/>
    <x v="620"/>
    <x v="418"/>
    <x v="4"/>
    <x v="0"/>
    <d v="2017-01-11T00:00:00"/>
    <n v="4"/>
    <s v="Shipped"/>
    <n v="2"/>
    <n v="974"/>
  </r>
  <r>
    <n v="331207"/>
    <n v="152689"/>
    <x v="1"/>
    <n v="466"/>
    <x v="239"/>
    <x v="239"/>
    <x v="239"/>
    <x v="419"/>
    <x v="4"/>
    <x v="0"/>
    <d v="2017-01-11T00:00:00"/>
    <n v="5"/>
    <s v="Shipped"/>
    <n v="2"/>
    <n v="841"/>
  </r>
  <r>
    <n v="153673"/>
    <n v="452584"/>
    <x v="4"/>
    <n v="561"/>
    <x v="621"/>
    <x v="621"/>
    <x v="621"/>
    <x v="418"/>
    <x v="4"/>
    <x v="0"/>
    <d v="2017-01-09T00:00:00"/>
    <n v="2"/>
    <s v="Shipped"/>
    <n v="2"/>
    <n v="258"/>
  </r>
  <r>
    <n v="710714"/>
    <n v="325698"/>
    <x v="3"/>
    <n v="496"/>
    <x v="622"/>
    <x v="622"/>
    <x v="622"/>
    <x v="418"/>
    <x v="4"/>
    <x v="0"/>
    <d v="2017-01-09T00:00:00"/>
    <n v="2"/>
    <s v="Shipped"/>
    <n v="2"/>
    <n v="1162"/>
  </r>
  <r>
    <n v="680593"/>
    <n v="985245"/>
    <x v="2"/>
    <n v="573"/>
    <x v="569"/>
    <x v="569"/>
    <x v="569"/>
    <x v="420"/>
    <x v="4"/>
    <x v="0"/>
    <d v="2017-01-09T00:00:00"/>
    <n v="4"/>
    <s v="Shipped"/>
    <n v="2"/>
    <n v="974"/>
  </r>
  <r>
    <n v="807289"/>
    <n v="452584"/>
    <x v="4"/>
    <n v="907"/>
    <x v="119"/>
    <x v="119"/>
    <x v="119"/>
    <x v="419"/>
    <x v="4"/>
    <x v="0"/>
    <d v="2017-01-08T00:00:00"/>
    <n v="2"/>
    <s v="Shipped"/>
    <n v="2"/>
    <n v="258"/>
  </r>
  <r>
    <n v="417296"/>
    <n v="325698"/>
    <x v="3"/>
    <n v="463"/>
    <x v="584"/>
    <x v="584"/>
    <x v="584"/>
    <x v="419"/>
    <x v="4"/>
    <x v="0"/>
    <d v="2017-01-08T00:00:00"/>
    <n v="2"/>
    <s v="Shipped"/>
    <n v="2"/>
    <n v="1162"/>
  </r>
  <r>
    <n v="454717"/>
    <n v="985245"/>
    <x v="2"/>
    <n v="600"/>
    <x v="623"/>
    <x v="623"/>
    <x v="623"/>
    <x v="420"/>
    <x v="4"/>
    <x v="0"/>
    <d v="2017-01-08T00:00:00"/>
    <n v="3"/>
    <s v="Shipped"/>
    <n v="2"/>
    <n v="974"/>
  </r>
  <r>
    <n v="309379"/>
    <n v="985245"/>
    <x v="2"/>
    <n v="498"/>
    <x v="491"/>
    <x v="491"/>
    <x v="491"/>
    <x v="421"/>
    <x v="4"/>
    <x v="0"/>
    <d v="2017-01-08T00:00:00"/>
    <n v="4"/>
    <s v="Shipped"/>
    <n v="2"/>
    <n v="974"/>
  </r>
  <r>
    <n v="800525"/>
    <n v="785432"/>
    <x v="0"/>
    <n v="164"/>
    <x v="437"/>
    <x v="437"/>
    <x v="437"/>
    <x v="422"/>
    <x v="4"/>
    <x v="0"/>
    <d v="2017-01-07T00:00:00"/>
    <n v="4"/>
    <s v="Shipped"/>
    <n v="2"/>
    <n v="749"/>
  </r>
  <r>
    <n v="311436"/>
    <n v="985245"/>
    <x v="2"/>
    <n v="107"/>
    <x v="514"/>
    <x v="514"/>
    <x v="514"/>
    <x v="423"/>
    <x v="4"/>
    <x v="0"/>
    <d v="2017-01-05T00:00:00"/>
    <n v="4"/>
    <s v="Shipped"/>
    <n v="2"/>
    <n v="974"/>
  </r>
  <r>
    <n v="617865"/>
    <n v="452584"/>
    <x v="4"/>
    <n v="62"/>
    <x v="429"/>
    <x v="429"/>
    <x v="429"/>
    <x v="423"/>
    <x v="4"/>
    <x v="0"/>
    <d v="2017-01-03T00:00:00"/>
    <n v="2"/>
    <s v="Shipped"/>
    <n v="2"/>
    <n v="258"/>
  </r>
  <r>
    <n v="154036"/>
    <n v="325698"/>
    <x v="3"/>
    <n v="765"/>
    <x v="27"/>
    <x v="27"/>
    <x v="27"/>
    <x v="423"/>
    <x v="4"/>
    <x v="0"/>
    <d v="2017-01-03T00:00:00"/>
    <n v="2"/>
    <s v="Shipped"/>
    <n v="2"/>
    <n v="1162"/>
  </r>
  <r>
    <n v="173158"/>
    <n v="985245"/>
    <x v="2"/>
    <n v="439"/>
    <x v="173"/>
    <x v="173"/>
    <x v="173"/>
    <x v="508"/>
    <x v="5"/>
    <x v="0"/>
    <d v="2017-08-04T00:00:00"/>
    <n v="4"/>
    <s v="Shipped"/>
    <n v="2"/>
    <n v="974"/>
  </r>
  <r>
    <n v="428809"/>
    <n v="985245"/>
    <x v="2"/>
    <n v="408"/>
    <x v="535"/>
    <x v="535"/>
    <x v="535"/>
    <x v="508"/>
    <x v="5"/>
    <x v="0"/>
    <d v="2017-08-04T00:00:00"/>
    <n v="4"/>
    <s v="Shipped"/>
    <n v="2"/>
    <n v="974"/>
  </r>
  <r>
    <n v="841353"/>
    <n v="152689"/>
    <x v="1"/>
    <n v="527"/>
    <x v="627"/>
    <x v="627"/>
    <x v="627"/>
    <x v="509"/>
    <x v="5"/>
    <x v="0"/>
    <d v="2017-08-04T00:00:00"/>
    <n v="5"/>
    <s v="Shipped"/>
    <n v="2"/>
    <n v="841"/>
  </r>
  <r>
    <n v="902239"/>
    <n v="152689"/>
    <x v="1"/>
    <n v="999"/>
    <x v="549"/>
    <x v="549"/>
    <x v="549"/>
    <x v="510"/>
    <x v="5"/>
    <x v="0"/>
    <d v="2017-08-03T00:00:00"/>
    <n v="5"/>
    <s v="Shipped"/>
    <n v="2"/>
    <n v="841"/>
  </r>
  <r>
    <n v="225524"/>
    <n v="452584"/>
    <x v="4"/>
    <n v="508"/>
    <x v="687"/>
    <x v="687"/>
    <x v="687"/>
    <x v="508"/>
    <x v="5"/>
    <x v="0"/>
    <d v="2017-08-02T00:00:00"/>
    <n v="2"/>
    <s v="Shipped"/>
    <n v="2"/>
    <n v="258"/>
  </r>
  <r>
    <n v="856398"/>
    <n v="325698"/>
    <x v="3"/>
    <n v="328"/>
    <x v="501"/>
    <x v="501"/>
    <x v="501"/>
    <x v="508"/>
    <x v="5"/>
    <x v="0"/>
    <d v="2017-08-02T00:00:00"/>
    <n v="2"/>
    <s v="Shipped"/>
    <n v="2"/>
    <n v="1162"/>
  </r>
  <r>
    <n v="830359"/>
    <n v="152689"/>
    <x v="1"/>
    <n v="752"/>
    <x v="493"/>
    <x v="493"/>
    <x v="493"/>
    <x v="511"/>
    <x v="5"/>
    <x v="0"/>
    <d v="2017-08-02T00:00:00"/>
    <n v="5"/>
    <s v="Shipped"/>
    <n v="2"/>
    <n v="841"/>
  </r>
  <r>
    <n v="643192"/>
    <n v="985245"/>
    <x v="2"/>
    <n v="167"/>
    <x v="425"/>
    <x v="425"/>
    <x v="425"/>
    <x v="511"/>
    <x v="5"/>
    <x v="0"/>
    <d v="2017-08-01T00:00:00"/>
    <n v="4"/>
    <s v="Shipped"/>
    <n v="2"/>
    <n v="974"/>
  </r>
  <r>
    <n v="925010"/>
    <n v="985245"/>
    <x v="2"/>
    <n v="290"/>
    <x v="86"/>
    <x v="86"/>
    <x v="86"/>
    <x v="512"/>
    <x v="5"/>
    <x v="0"/>
    <d v="2017-07-31T00:00:00"/>
    <n v="4"/>
    <s v="Shipped"/>
    <n v="2"/>
    <n v="974"/>
  </r>
  <r>
    <n v="503099"/>
    <n v="152689"/>
    <x v="1"/>
    <n v="366"/>
    <x v="308"/>
    <x v="308"/>
    <x v="308"/>
    <x v="513"/>
    <x v="5"/>
    <x v="0"/>
    <d v="2017-07-31T00:00:00"/>
    <n v="6"/>
    <s v="Shipped"/>
    <n v="2"/>
    <n v="841"/>
  </r>
  <r>
    <n v="247706"/>
    <n v="152689"/>
    <x v="1"/>
    <n v="246"/>
    <x v="459"/>
    <x v="459"/>
    <x v="459"/>
    <x v="513"/>
    <x v="5"/>
    <x v="0"/>
    <d v="2017-07-30T00:00:00"/>
    <n v="5"/>
    <s v="Shipped"/>
    <n v="2"/>
    <n v="841"/>
  </r>
  <r>
    <n v="501436"/>
    <n v="325698"/>
    <x v="3"/>
    <n v="80"/>
    <x v="168"/>
    <x v="168"/>
    <x v="168"/>
    <x v="512"/>
    <x v="5"/>
    <x v="0"/>
    <d v="2017-07-29T00:00:00"/>
    <n v="2"/>
    <s v="Shipped"/>
    <n v="2"/>
    <n v="1162"/>
  </r>
  <r>
    <n v="493341"/>
    <n v="985245"/>
    <x v="2"/>
    <n v="331"/>
    <x v="237"/>
    <x v="237"/>
    <x v="237"/>
    <x v="514"/>
    <x v="5"/>
    <x v="0"/>
    <d v="2017-07-29T00:00:00"/>
    <n v="3"/>
    <s v="Shipped"/>
    <n v="2"/>
    <n v="974"/>
  </r>
  <r>
    <n v="399796"/>
    <n v="325698"/>
    <x v="3"/>
    <n v="774"/>
    <x v="688"/>
    <x v="688"/>
    <x v="688"/>
    <x v="514"/>
    <x v="5"/>
    <x v="0"/>
    <d v="2017-07-28T00:00:00"/>
    <n v="2"/>
    <s v="Shipped"/>
    <n v="2"/>
    <n v="1162"/>
  </r>
  <r>
    <n v="771753"/>
    <n v="985245"/>
    <x v="2"/>
    <n v="472"/>
    <x v="40"/>
    <x v="40"/>
    <x v="40"/>
    <x v="515"/>
    <x v="5"/>
    <x v="0"/>
    <d v="2017-07-28T00:00:00"/>
    <n v="4"/>
    <s v="Shipped"/>
    <n v="2"/>
    <n v="974"/>
  </r>
  <r>
    <n v="816130"/>
    <n v="785432"/>
    <x v="0"/>
    <n v="497"/>
    <x v="227"/>
    <x v="227"/>
    <x v="227"/>
    <x v="516"/>
    <x v="5"/>
    <x v="0"/>
    <d v="2017-07-28T00:00:00"/>
    <n v="5"/>
    <s v="Shipped"/>
    <n v="2"/>
    <n v="749"/>
  </r>
  <r>
    <n v="178204"/>
    <n v="325698"/>
    <x v="3"/>
    <n v="492"/>
    <x v="597"/>
    <x v="597"/>
    <x v="597"/>
    <x v="515"/>
    <x v="5"/>
    <x v="0"/>
    <d v="2017-07-26T00:00:00"/>
    <n v="2"/>
    <s v="Shipped"/>
    <n v="2"/>
    <n v="1162"/>
  </r>
  <r>
    <n v="956101"/>
    <n v="325698"/>
    <x v="3"/>
    <n v="267"/>
    <x v="689"/>
    <x v="689"/>
    <x v="689"/>
    <x v="515"/>
    <x v="5"/>
    <x v="0"/>
    <d v="2017-07-26T00:00:00"/>
    <n v="2"/>
    <s v="Shipped"/>
    <n v="2"/>
    <n v="1162"/>
  </r>
  <r>
    <n v="862008"/>
    <n v="785432"/>
    <x v="0"/>
    <n v="883"/>
    <x v="690"/>
    <x v="690"/>
    <x v="690"/>
    <x v="517"/>
    <x v="5"/>
    <x v="0"/>
    <d v="2017-07-26T00:00:00"/>
    <n v="4"/>
    <s v="Shipped"/>
    <n v="2"/>
    <n v="749"/>
  </r>
  <r>
    <n v="585388"/>
    <n v="152689"/>
    <x v="1"/>
    <n v="798"/>
    <x v="691"/>
    <x v="691"/>
    <x v="691"/>
    <x v="518"/>
    <x v="5"/>
    <x v="0"/>
    <d v="2017-07-26T00:00:00"/>
    <n v="5"/>
    <s v="Shipped"/>
    <n v="2"/>
    <n v="841"/>
  </r>
  <r>
    <n v="575344"/>
    <n v="152689"/>
    <x v="1"/>
    <n v="439"/>
    <x v="173"/>
    <x v="173"/>
    <x v="173"/>
    <x v="518"/>
    <x v="5"/>
    <x v="0"/>
    <d v="2017-07-26T00:00:00"/>
    <n v="5"/>
    <s v="Shipped"/>
    <n v="2"/>
    <n v="841"/>
  </r>
  <r>
    <n v="321948"/>
    <n v="152689"/>
    <x v="1"/>
    <n v="305"/>
    <x v="611"/>
    <x v="611"/>
    <x v="611"/>
    <x v="518"/>
    <x v="5"/>
    <x v="0"/>
    <d v="2017-07-26T00:00:00"/>
    <n v="5"/>
    <s v="Shipped"/>
    <n v="2"/>
    <n v="841"/>
  </r>
  <r>
    <n v="488596"/>
    <n v="985245"/>
    <x v="2"/>
    <n v="338"/>
    <x v="88"/>
    <x v="88"/>
    <x v="88"/>
    <x v="518"/>
    <x v="5"/>
    <x v="0"/>
    <d v="2017-07-25T00:00:00"/>
    <n v="4"/>
    <s v="Shipped"/>
    <n v="2"/>
    <n v="974"/>
  </r>
  <r>
    <n v="483172"/>
    <n v="785432"/>
    <x v="0"/>
    <n v="960"/>
    <x v="149"/>
    <x v="149"/>
    <x v="149"/>
    <x v="519"/>
    <x v="5"/>
    <x v="0"/>
    <d v="2017-07-25T00:00:00"/>
    <n v="5"/>
    <s v="Shipped"/>
    <n v="2"/>
    <n v="749"/>
  </r>
  <r>
    <n v="216648"/>
    <n v="785432"/>
    <x v="0"/>
    <n v="812"/>
    <x v="692"/>
    <x v="692"/>
    <x v="692"/>
    <x v="519"/>
    <x v="5"/>
    <x v="0"/>
    <d v="2017-07-25T00:00:00"/>
    <n v="5"/>
    <s v="Shipped"/>
    <n v="2"/>
    <n v="749"/>
  </r>
  <r>
    <n v="206597"/>
    <n v="152689"/>
    <x v="1"/>
    <n v="624"/>
    <x v="537"/>
    <x v="537"/>
    <x v="537"/>
    <x v="519"/>
    <x v="5"/>
    <x v="0"/>
    <d v="2017-07-25T00:00:00"/>
    <n v="5"/>
    <s v="Shipped"/>
    <n v="2"/>
    <n v="841"/>
  </r>
  <r>
    <n v="180091"/>
    <n v="985245"/>
    <x v="2"/>
    <n v="236"/>
    <x v="693"/>
    <x v="693"/>
    <x v="693"/>
    <x v="519"/>
    <x v="5"/>
    <x v="0"/>
    <d v="2017-07-24T00:00:00"/>
    <n v="4"/>
    <s v="Shipped"/>
    <n v="2"/>
    <n v="974"/>
  </r>
  <r>
    <n v="378488"/>
    <n v="452584"/>
    <x v="4"/>
    <n v="329"/>
    <x v="51"/>
    <x v="51"/>
    <x v="51"/>
    <x v="518"/>
    <x v="5"/>
    <x v="0"/>
    <d v="2017-07-23T00:00:00"/>
    <n v="2"/>
    <s v="Shipped"/>
    <n v="2"/>
    <n v="258"/>
  </r>
  <r>
    <n v="985634"/>
    <n v="452584"/>
    <x v="4"/>
    <n v="793"/>
    <x v="694"/>
    <x v="694"/>
    <x v="694"/>
    <x v="518"/>
    <x v="5"/>
    <x v="0"/>
    <d v="2017-07-23T00:00:00"/>
    <n v="2"/>
    <s v="Shipped"/>
    <n v="2"/>
    <n v="258"/>
  </r>
  <r>
    <n v="170559"/>
    <n v="325698"/>
    <x v="3"/>
    <n v="635"/>
    <x v="488"/>
    <x v="488"/>
    <x v="488"/>
    <x v="518"/>
    <x v="5"/>
    <x v="0"/>
    <d v="2017-07-23T00:00:00"/>
    <n v="2"/>
    <s v="Shipped"/>
    <n v="2"/>
    <n v="1162"/>
  </r>
  <r>
    <n v="929419"/>
    <n v="785432"/>
    <x v="0"/>
    <n v="825"/>
    <x v="695"/>
    <x v="695"/>
    <x v="695"/>
    <x v="520"/>
    <x v="5"/>
    <x v="0"/>
    <d v="2017-07-23T00:00:00"/>
    <n v="5"/>
    <s v="Shipped"/>
    <n v="2"/>
    <n v="749"/>
  </r>
  <r>
    <n v="434242"/>
    <n v="152689"/>
    <x v="1"/>
    <n v="580"/>
    <x v="578"/>
    <x v="578"/>
    <x v="578"/>
    <x v="520"/>
    <x v="5"/>
    <x v="0"/>
    <d v="2017-07-23T00:00:00"/>
    <n v="5"/>
    <s v="Shipped"/>
    <n v="2"/>
    <n v="841"/>
  </r>
  <r>
    <n v="353071"/>
    <n v="452584"/>
    <x v="4"/>
    <n v="773"/>
    <x v="323"/>
    <x v="323"/>
    <x v="323"/>
    <x v="519"/>
    <x v="5"/>
    <x v="0"/>
    <d v="2017-07-22T00:00:00"/>
    <n v="2"/>
    <s v="Shipped"/>
    <n v="2"/>
    <n v="258"/>
  </r>
  <r>
    <n v="888380"/>
    <n v="985245"/>
    <x v="2"/>
    <n v="481"/>
    <x v="641"/>
    <x v="641"/>
    <x v="641"/>
    <x v="520"/>
    <x v="5"/>
    <x v="0"/>
    <d v="2017-07-22T00:00:00"/>
    <n v="4"/>
    <s v="Shipped"/>
    <n v="2"/>
    <n v="974"/>
  </r>
  <r>
    <n v="498170"/>
    <n v="785432"/>
    <x v="0"/>
    <n v="513"/>
    <x v="139"/>
    <x v="139"/>
    <x v="139"/>
    <x v="521"/>
    <x v="5"/>
    <x v="0"/>
    <d v="2017-07-22T00:00:00"/>
    <n v="5"/>
    <s v="Shipped"/>
    <n v="2"/>
    <n v="749"/>
  </r>
  <r>
    <n v="730647"/>
    <n v="985245"/>
    <x v="2"/>
    <n v="276"/>
    <x v="696"/>
    <x v="696"/>
    <x v="696"/>
    <x v="521"/>
    <x v="5"/>
    <x v="0"/>
    <d v="2017-07-21T00:00:00"/>
    <n v="4"/>
    <s v="Shipped"/>
    <n v="2"/>
    <n v="974"/>
  </r>
  <r>
    <n v="270158"/>
    <n v="785432"/>
    <x v="0"/>
    <n v="690"/>
    <x v="530"/>
    <x v="530"/>
    <x v="530"/>
    <x v="521"/>
    <x v="5"/>
    <x v="0"/>
    <d v="2017-07-21T00:00:00"/>
    <n v="4"/>
    <s v="Shipped"/>
    <n v="2"/>
    <n v="749"/>
  </r>
  <r>
    <n v="332208"/>
    <n v="152689"/>
    <x v="1"/>
    <n v="516"/>
    <x v="492"/>
    <x v="492"/>
    <x v="492"/>
    <x v="522"/>
    <x v="5"/>
    <x v="0"/>
    <d v="2017-07-21T00:00:00"/>
    <n v="5"/>
    <s v="Shipped"/>
    <n v="2"/>
    <n v="841"/>
  </r>
  <r>
    <n v="356140"/>
    <n v="985245"/>
    <x v="2"/>
    <n v="74"/>
    <x v="649"/>
    <x v="649"/>
    <x v="649"/>
    <x v="523"/>
    <x v="5"/>
    <x v="0"/>
    <d v="2017-07-18T00:00:00"/>
    <n v="4"/>
    <s v="Shipped"/>
    <n v="2"/>
    <n v="974"/>
  </r>
  <r>
    <n v="420419"/>
    <n v="985245"/>
    <x v="2"/>
    <n v="263"/>
    <x v="73"/>
    <x v="73"/>
    <x v="73"/>
    <x v="523"/>
    <x v="5"/>
    <x v="0"/>
    <d v="2017-07-18T00:00:00"/>
    <n v="4"/>
    <s v="Shipped"/>
    <n v="2"/>
    <n v="974"/>
  </r>
  <r>
    <n v="594374"/>
    <n v="152689"/>
    <x v="1"/>
    <n v="494"/>
    <x v="697"/>
    <x v="697"/>
    <x v="697"/>
    <x v="524"/>
    <x v="5"/>
    <x v="0"/>
    <d v="2017-07-17T00:00:00"/>
    <n v="6"/>
    <s v="Shipped"/>
    <n v="2"/>
    <n v="841"/>
  </r>
  <r>
    <n v="390065"/>
    <n v="785432"/>
    <x v="0"/>
    <n v="386"/>
    <x v="418"/>
    <x v="418"/>
    <x v="418"/>
    <x v="524"/>
    <x v="5"/>
    <x v="0"/>
    <d v="2017-07-16T00:00:00"/>
    <n v="5"/>
    <s v="Shipped"/>
    <n v="2"/>
    <n v="749"/>
  </r>
  <r>
    <n v="780820"/>
    <n v="152689"/>
    <x v="1"/>
    <n v="766"/>
    <x v="69"/>
    <x v="69"/>
    <x v="69"/>
    <x v="525"/>
    <x v="5"/>
    <x v="0"/>
    <d v="2017-07-15T00:00:00"/>
    <n v="5"/>
    <s v="Shipped"/>
    <n v="2"/>
    <n v="841"/>
  </r>
  <r>
    <n v="912602"/>
    <n v="985245"/>
    <x v="2"/>
    <n v="909"/>
    <x v="151"/>
    <x v="151"/>
    <x v="151"/>
    <x v="525"/>
    <x v="5"/>
    <x v="0"/>
    <d v="2017-07-14T00:00:00"/>
    <n v="4"/>
    <s v="Shipped"/>
    <n v="2"/>
    <n v="974"/>
  </r>
  <r>
    <n v="236591"/>
    <n v="152689"/>
    <x v="1"/>
    <n v="495"/>
    <x v="141"/>
    <x v="141"/>
    <x v="141"/>
    <x v="526"/>
    <x v="5"/>
    <x v="0"/>
    <d v="2017-07-14T00:00:00"/>
    <n v="5"/>
    <s v="Shipped"/>
    <n v="2"/>
    <n v="841"/>
  </r>
  <r>
    <n v="721026"/>
    <n v="152689"/>
    <x v="1"/>
    <n v="168"/>
    <x v="152"/>
    <x v="152"/>
    <x v="152"/>
    <x v="526"/>
    <x v="5"/>
    <x v="0"/>
    <d v="2017-07-14T00:00:00"/>
    <n v="5"/>
    <s v="Shipped"/>
    <n v="2"/>
    <n v="841"/>
  </r>
  <r>
    <n v="394929"/>
    <n v="325698"/>
    <x v="3"/>
    <n v="197"/>
    <x v="180"/>
    <x v="180"/>
    <x v="180"/>
    <x v="524"/>
    <x v="5"/>
    <x v="0"/>
    <d v="2017-07-13T00:00:00"/>
    <n v="2"/>
    <s v="Shipped"/>
    <n v="2"/>
    <n v="1162"/>
  </r>
  <r>
    <n v="604236"/>
    <n v="325698"/>
    <x v="3"/>
    <n v="337"/>
    <x v="17"/>
    <x v="17"/>
    <x v="17"/>
    <x v="526"/>
    <x v="5"/>
    <x v="0"/>
    <d v="2017-07-12T00:00:00"/>
    <n v="3"/>
    <s v="Shipped"/>
    <n v="2"/>
    <n v="1162"/>
  </r>
  <r>
    <n v="575636"/>
    <n v="985245"/>
    <x v="2"/>
    <n v="373"/>
    <x v="371"/>
    <x v="371"/>
    <x v="371"/>
    <x v="527"/>
    <x v="5"/>
    <x v="0"/>
    <d v="2017-07-12T00:00:00"/>
    <n v="4"/>
    <s v="Shipped"/>
    <n v="2"/>
    <n v="974"/>
  </r>
  <r>
    <n v="971373"/>
    <n v="452584"/>
    <x v="4"/>
    <n v="931"/>
    <x v="247"/>
    <x v="247"/>
    <x v="247"/>
    <x v="526"/>
    <x v="5"/>
    <x v="0"/>
    <d v="2017-07-11T00:00:00"/>
    <n v="2"/>
    <s v="Shipped"/>
    <n v="2"/>
    <n v="258"/>
  </r>
  <r>
    <n v="991506"/>
    <n v="325698"/>
    <x v="3"/>
    <n v="232"/>
    <x v="698"/>
    <x v="698"/>
    <x v="698"/>
    <x v="526"/>
    <x v="5"/>
    <x v="0"/>
    <d v="2017-07-11T00:00:00"/>
    <n v="2"/>
    <s v="Shipped"/>
    <n v="2"/>
    <n v="1162"/>
  </r>
  <r>
    <n v="781165"/>
    <n v="325698"/>
    <x v="3"/>
    <n v="567"/>
    <x v="613"/>
    <x v="613"/>
    <x v="613"/>
    <x v="527"/>
    <x v="5"/>
    <x v="0"/>
    <d v="2017-07-10T00:00:00"/>
    <n v="2"/>
    <s v="Shipped"/>
    <n v="2"/>
    <n v="1162"/>
  </r>
  <r>
    <n v="487916"/>
    <n v="452584"/>
    <x v="4"/>
    <n v="508"/>
    <x v="687"/>
    <x v="687"/>
    <x v="687"/>
    <x v="528"/>
    <x v="5"/>
    <x v="0"/>
    <d v="2017-07-09T00:00:00"/>
    <n v="2"/>
    <s v="Shipped"/>
    <n v="2"/>
    <n v="258"/>
  </r>
  <r>
    <n v="976082"/>
    <n v="325698"/>
    <x v="3"/>
    <n v="434"/>
    <x v="157"/>
    <x v="157"/>
    <x v="157"/>
    <x v="528"/>
    <x v="5"/>
    <x v="0"/>
    <d v="2017-07-09T00:00:00"/>
    <n v="2"/>
    <s v="Shipped"/>
    <n v="2"/>
    <n v="1162"/>
  </r>
  <r>
    <n v="407642"/>
    <n v="325698"/>
    <x v="3"/>
    <n v="121"/>
    <x v="409"/>
    <x v="409"/>
    <x v="409"/>
    <x v="529"/>
    <x v="5"/>
    <x v="0"/>
    <d v="2017-07-09T00:00:00"/>
    <n v="3"/>
    <s v="Shipped"/>
    <n v="2"/>
    <n v="1162"/>
  </r>
  <r>
    <n v="901766"/>
    <n v="985245"/>
    <x v="2"/>
    <n v="545"/>
    <x v="75"/>
    <x v="75"/>
    <x v="75"/>
    <x v="530"/>
    <x v="5"/>
    <x v="0"/>
    <d v="2017-07-09T00:00:00"/>
    <n v="4"/>
    <s v="Shipped"/>
    <n v="2"/>
    <n v="974"/>
  </r>
  <r>
    <n v="596928"/>
    <n v="785432"/>
    <x v="0"/>
    <n v="529"/>
    <x v="670"/>
    <x v="670"/>
    <x v="670"/>
    <x v="530"/>
    <x v="5"/>
    <x v="0"/>
    <d v="2017-07-09T00:00:00"/>
    <n v="4"/>
    <s v="Shipped"/>
    <n v="2"/>
    <n v="749"/>
  </r>
  <r>
    <n v="577625"/>
    <n v="785432"/>
    <x v="0"/>
    <n v="748"/>
    <x v="278"/>
    <x v="278"/>
    <x v="278"/>
    <x v="531"/>
    <x v="5"/>
    <x v="0"/>
    <d v="2017-07-09T00:00:00"/>
    <n v="5"/>
    <s v="Shipped"/>
    <n v="2"/>
    <n v="749"/>
  </r>
  <r>
    <n v="269402"/>
    <n v="325698"/>
    <x v="3"/>
    <n v="353"/>
    <x v="699"/>
    <x v="699"/>
    <x v="699"/>
    <x v="530"/>
    <x v="5"/>
    <x v="0"/>
    <d v="2017-07-08T00:00:00"/>
    <n v="3"/>
    <s v="Shipped"/>
    <n v="2"/>
    <n v="1162"/>
  </r>
  <r>
    <n v="185173"/>
    <n v="985245"/>
    <x v="2"/>
    <n v="247"/>
    <x v="470"/>
    <x v="470"/>
    <x v="470"/>
    <x v="532"/>
    <x v="5"/>
    <x v="0"/>
    <d v="2017-07-07T00:00:00"/>
    <n v="4"/>
    <s v="Shipped"/>
    <n v="2"/>
    <n v="974"/>
  </r>
  <r>
    <n v="694018"/>
    <n v="985245"/>
    <x v="2"/>
    <n v="439"/>
    <x v="173"/>
    <x v="173"/>
    <x v="173"/>
    <x v="532"/>
    <x v="5"/>
    <x v="0"/>
    <d v="2017-07-07T00:00:00"/>
    <n v="4"/>
    <s v="Shipped"/>
    <n v="2"/>
    <n v="974"/>
  </r>
  <r>
    <n v="934023"/>
    <n v="985245"/>
    <x v="2"/>
    <n v="651"/>
    <x v="327"/>
    <x v="327"/>
    <x v="327"/>
    <x v="533"/>
    <x v="5"/>
    <x v="0"/>
    <d v="2017-07-06T00:00:00"/>
    <n v="4"/>
    <s v="Shipped"/>
    <n v="2"/>
    <n v="974"/>
  </r>
  <r>
    <n v="450108"/>
    <n v="785432"/>
    <x v="0"/>
    <n v="899"/>
    <x v="636"/>
    <x v="636"/>
    <x v="636"/>
    <x v="534"/>
    <x v="5"/>
    <x v="0"/>
    <d v="2017-07-06T00:00:00"/>
    <n v="5"/>
    <s v="Shipped"/>
    <n v="2"/>
    <n v="749"/>
  </r>
  <r>
    <n v="243408"/>
    <n v="325698"/>
    <x v="3"/>
    <n v="479"/>
    <x v="700"/>
    <x v="700"/>
    <x v="700"/>
    <x v="534"/>
    <x v="5"/>
    <x v="0"/>
    <d v="2017-07-03T00:00:00"/>
    <n v="2"/>
    <s v="Shipped"/>
    <n v="2"/>
    <n v="1162"/>
  </r>
  <r>
    <n v="517727"/>
    <n v="325698"/>
    <x v="3"/>
    <n v="703"/>
    <x v="41"/>
    <x v="41"/>
    <x v="41"/>
    <x v="535"/>
    <x v="5"/>
    <x v="1"/>
    <d v="2018-08-02T00:00:00"/>
    <n v="2"/>
    <s v="Shipped"/>
    <n v="1"/>
    <n v="1162"/>
  </r>
  <r>
    <n v="629058"/>
    <n v="985245"/>
    <x v="2"/>
    <n v="625"/>
    <x v="592"/>
    <x v="592"/>
    <x v="592"/>
    <x v="536"/>
    <x v="5"/>
    <x v="1"/>
    <d v="2018-08-02T00:00:00"/>
    <n v="4"/>
    <s v="Shipped"/>
    <n v="1"/>
    <n v="974"/>
  </r>
  <r>
    <n v="302697"/>
    <n v="785432"/>
    <x v="0"/>
    <n v="734"/>
    <x v="701"/>
    <x v="701"/>
    <x v="701"/>
    <x v="537"/>
    <x v="5"/>
    <x v="1"/>
    <d v="2018-08-02T00:00:00"/>
    <n v="5"/>
    <s v="Shipped"/>
    <n v="1"/>
    <n v="749"/>
  </r>
  <r>
    <n v="661711"/>
    <n v="152689"/>
    <x v="1"/>
    <n v="674"/>
    <x v="570"/>
    <x v="570"/>
    <x v="570"/>
    <x v="537"/>
    <x v="5"/>
    <x v="1"/>
    <d v="2018-08-02T00:00:00"/>
    <n v="5"/>
    <s v="Shipped"/>
    <n v="1"/>
    <n v="841"/>
  </r>
  <r>
    <n v="316723"/>
    <n v="985245"/>
    <x v="2"/>
    <n v="955"/>
    <x v="620"/>
    <x v="620"/>
    <x v="620"/>
    <x v="536"/>
    <x v="5"/>
    <x v="1"/>
    <d v="2018-08-01T00:00:00"/>
    <n v="3"/>
    <s v="Shipped"/>
    <n v="1"/>
    <n v="974"/>
  </r>
  <r>
    <n v="665991"/>
    <n v="985245"/>
    <x v="2"/>
    <n v="949"/>
    <x v="126"/>
    <x v="126"/>
    <x v="126"/>
    <x v="537"/>
    <x v="5"/>
    <x v="1"/>
    <d v="2018-08-01T00:00:00"/>
    <n v="4"/>
    <s v="Shipped"/>
    <n v="1"/>
    <n v="974"/>
  </r>
  <r>
    <n v="119907"/>
    <n v="985245"/>
    <x v="2"/>
    <n v="545"/>
    <x v="75"/>
    <x v="75"/>
    <x v="75"/>
    <x v="537"/>
    <x v="5"/>
    <x v="1"/>
    <d v="2018-08-01T00:00:00"/>
    <n v="4"/>
    <s v="Shipped"/>
    <n v="1"/>
    <n v="974"/>
  </r>
  <r>
    <n v="525168"/>
    <n v="785432"/>
    <x v="0"/>
    <n v="654"/>
    <x v="702"/>
    <x v="702"/>
    <x v="702"/>
    <x v="538"/>
    <x v="5"/>
    <x v="1"/>
    <d v="2018-08-01T00:00:00"/>
    <n v="5"/>
    <s v="Shipped"/>
    <n v="1"/>
    <n v="749"/>
  </r>
  <r>
    <n v="209061"/>
    <n v="152689"/>
    <x v="1"/>
    <n v="324"/>
    <x v="295"/>
    <x v="295"/>
    <x v="295"/>
    <x v="538"/>
    <x v="5"/>
    <x v="1"/>
    <d v="2018-08-01T00:00:00"/>
    <n v="5"/>
    <s v="Shipped"/>
    <n v="1"/>
    <n v="841"/>
  </r>
  <r>
    <n v="276904"/>
    <n v="985245"/>
    <x v="2"/>
    <n v="51"/>
    <x v="703"/>
    <x v="703"/>
    <x v="703"/>
    <x v="538"/>
    <x v="5"/>
    <x v="1"/>
    <d v="2018-07-31T00:00:00"/>
    <n v="4"/>
    <s v="Shipped"/>
    <n v="1"/>
    <n v="974"/>
  </r>
  <r>
    <n v="449045"/>
    <n v="325698"/>
    <x v="3"/>
    <n v="548"/>
    <x v="704"/>
    <x v="704"/>
    <x v="704"/>
    <x v="538"/>
    <x v="5"/>
    <x v="1"/>
    <d v="2018-07-29T00:00:00"/>
    <n v="2"/>
    <s v="Shipped"/>
    <n v="1"/>
    <n v="1162"/>
  </r>
  <r>
    <n v="751061"/>
    <n v="325698"/>
    <x v="3"/>
    <n v="663"/>
    <x v="705"/>
    <x v="705"/>
    <x v="705"/>
    <x v="538"/>
    <x v="5"/>
    <x v="1"/>
    <d v="2018-07-29T00:00:00"/>
    <n v="2"/>
    <s v="Shipped"/>
    <n v="1"/>
    <n v="1162"/>
  </r>
  <r>
    <n v="816919"/>
    <n v="152689"/>
    <x v="1"/>
    <n v="509"/>
    <x v="46"/>
    <x v="46"/>
    <x v="46"/>
    <x v="539"/>
    <x v="5"/>
    <x v="1"/>
    <d v="2018-07-29T00:00:00"/>
    <n v="5"/>
    <s v="Shipped"/>
    <n v="1"/>
    <n v="841"/>
  </r>
  <r>
    <n v="248116"/>
    <n v="452584"/>
    <x v="4"/>
    <n v="989"/>
    <x v="302"/>
    <x v="302"/>
    <x v="302"/>
    <x v="540"/>
    <x v="5"/>
    <x v="1"/>
    <d v="2018-07-28T00:00:00"/>
    <n v="2"/>
    <s v="Shipped"/>
    <n v="1"/>
    <n v="258"/>
  </r>
  <r>
    <n v="375632"/>
    <n v="152689"/>
    <x v="1"/>
    <n v="636"/>
    <x v="179"/>
    <x v="179"/>
    <x v="179"/>
    <x v="541"/>
    <x v="5"/>
    <x v="1"/>
    <d v="2018-07-28T00:00:00"/>
    <n v="5"/>
    <s v="Shipped"/>
    <n v="1"/>
    <n v="841"/>
  </r>
  <r>
    <n v="206568"/>
    <n v="785432"/>
    <x v="0"/>
    <n v="190"/>
    <x v="276"/>
    <x v="276"/>
    <x v="276"/>
    <x v="541"/>
    <x v="5"/>
    <x v="1"/>
    <d v="2018-07-27T00:00:00"/>
    <n v="4"/>
    <s v="Shipped"/>
    <n v="1"/>
    <n v="749"/>
  </r>
  <r>
    <n v="691278"/>
    <n v="152689"/>
    <x v="1"/>
    <n v="161"/>
    <x v="706"/>
    <x v="706"/>
    <x v="706"/>
    <x v="542"/>
    <x v="5"/>
    <x v="1"/>
    <d v="2018-07-26T00:00:00"/>
    <n v="5"/>
    <s v="Shipped"/>
    <n v="1"/>
    <n v="841"/>
  </r>
  <r>
    <n v="540732"/>
    <n v="325698"/>
    <x v="3"/>
    <n v="829"/>
    <x v="707"/>
    <x v="707"/>
    <x v="707"/>
    <x v="541"/>
    <x v="5"/>
    <x v="1"/>
    <d v="2018-07-25T00:00:00"/>
    <n v="2"/>
    <s v="Shipped"/>
    <n v="1"/>
    <n v="1162"/>
  </r>
  <r>
    <n v="127751"/>
    <n v="785432"/>
    <x v="0"/>
    <n v="643"/>
    <x v="362"/>
    <x v="362"/>
    <x v="362"/>
    <x v="543"/>
    <x v="5"/>
    <x v="1"/>
    <d v="2018-07-25T00:00:00"/>
    <n v="5"/>
    <s v="Shipped"/>
    <n v="1"/>
    <n v="749"/>
  </r>
  <r>
    <n v="256436"/>
    <n v="152689"/>
    <x v="1"/>
    <n v="806"/>
    <x v="384"/>
    <x v="384"/>
    <x v="384"/>
    <x v="543"/>
    <x v="5"/>
    <x v="1"/>
    <d v="2018-07-25T00:00:00"/>
    <n v="5"/>
    <s v="Shipped"/>
    <n v="1"/>
    <n v="841"/>
  </r>
  <r>
    <n v="263179"/>
    <n v="325698"/>
    <x v="3"/>
    <n v="372"/>
    <x v="708"/>
    <x v="708"/>
    <x v="708"/>
    <x v="544"/>
    <x v="5"/>
    <x v="1"/>
    <d v="2018-07-24T00:00:00"/>
    <n v="2"/>
    <s v="Shipped"/>
    <n v="1"/>
    <n v="1162"/>
  </r>
  <r>
    <n v="885727"/>
    <n v="985245"/>
    <x v="2"/>
    <n v="552"/>
    <x v="35"/>
    <x v="35"/>
    <x v="35"/>
    <x v="543"/>
    <x v="5"/>
    <x v="1"/>
    <d v="2018-07-24T00:00:00"/>
    <n v="4"/>
    <s v="Shipped"/>
    <n v="1"/>
    <n v="974"/>
  </r>
  <r>
    <n v="319055"/>
    <n v="985245"/>
    <x v="2"/>
    <n v="610"/>
    <x v="25"/>
    <x v="25"/>
    <x v="25"/>
    <x v="545"/>
    <x v="5"/>
    <x v="1"/>
    <d v="2018-07-23T00:00:00"/>
    <n v="4"/>
    <s v="Shipped"/>
    <n v="1"/>
    <n v="974"/>
  </r>
  <r>
    <n v="634046"/>
    <n v="325698"/>
    <x v="3"/>
    <n v="335"/>
    <x v="374"/>
    <x v="374"/>
    <x v="374"/>
    <x v="543"/>
    <x v="5"/>
    <x v="1"/>
    <d v="2018-07-22T00:00:00"/>
    <n v="2"/>
    <s v="Shipped"/>
    <n v="1"/>
    <n v="1162"/>
  </r>
  <r>
    <n v="924733"/>
    <n v="985245"/>
    <x v="2"/>
    <n v="954"/>
    <x v="709"/>
    <x v="709"/>
    <x v="709"/>
    <x v="546"/>
    <x v="5"/>
    <x v="1"/>
    <d v="2018-07-22T00:00:00"/>
    <n v="4"/>
    <s v="Shipped"/>
    <n v="1"/>
    <n v="974"/>
  </r>
  <r>
    <n v="236830"/>
    <n v="152689"/>
    <x v="1"/>
    <n v="964"/>
    <x v="393"/>
    <x v="393"/>
    <x v="393"/>
    <x v="547"/>
    <x v="5"/>
    <x v="1"/>
    <d v="2018-07-22T00:00:00"/>
    <n v="5"/>
    <s v="Shipped"/>
    <n v="1"/>
    <n v="841"/>
  </r>
  <r>
    <n v="143964"/>
    <n v="452584"/>
    <x v="4"/>
    <n v="681"/>
    <x v="19"/>
    <x v="19"/>
    <x v="19"/>
    <x v="545"/>
    <x v="5"/>
    <x v="1"/>
    <d v="2018-07-21T00:00:00"/>
    <n v="2"/>
    <s v="Shipped"/>
    <n v="1"/>
    <n v="258"/>
  </r>
  <r>
    <n v="376584"/>
    <n v="325698"/>
    <x v="3"/>
    <n v="148"/>
    <x v="37"/>
    <x v="37"/>
    <x v="37"/>
    <x v="545"/>
    <x v="5"/>
    <x v="1"/>
    <d v="2018-07-21T00:00:00"/>
    <n v="2"/>
    <s v="Shipped"/>
    <n v="1"/>
    <n v="1162"/>
  </r>
  <r>
    <n v="550457"/>
    <n v="325698"/>
    <x v="3"/>
    <n v="713"/>
    <x v="710"/>
    <x v="710"/>
    <x v="710"/>
    <x v="545"/>
    <x v="5"/>
    <x v="1"/>
    <d v="2018-07-21T00:00:00"/>
    <n v="2"/>
    <s v="Shipped"/>
    <n v="1"/>
    <n v="1162"/>
  </r>
  <r>
    <n v="144287"/>
    <n v="325698"/>
    <x v="3"/>
    <n v="791"/>
    <x v="248"/>
    <x v="248"/>
    <x v="248"/>
    <x v="547"/>
    <x v="5"/>
    <x v="1"/>
    <d v="2018-07-19T00:00:00"/>
    <n v="2"/>
    <s v="Shipped"/>
    <n v="1"/>
    <n v="1162"/>
  </r>
  <r>
    <n v="675627"/>
    <n v="985245"/>
    <x v="2"/>
    <n v="882"/>
    <x v="250"/>
    <x v="250"/>
    <x v="250"/>
    <x v="548"/>
    <x v="5"/>
    <x v="1"/>
    <d v="2018-07-19T00:00:00"/>
    <n v="4"/>
    <s v="Shipped"/>
    <n v="1"/>
    <n v="974"/>
  </r>
  <r>
    <n v="154833"/>
    <n v="785432"/>
    <x v="0"/>
    <n v="309"/>
    <x v="105"/>
    <x v="105"/>
    <x v="105"/>
    <x v="548"/>
    <x v="5"/>
    <x v="1"/>
    <d v="2018-07-19T00:00:00"/>
    <n v="4"/>
    <s v="Shipped"/>
    <n v="1"/>
    <n v="749"/>
  </r>
  <r>
    <n v="716499"/>
    <n v="785432"/>
    <x v="0"/>
    <n v="710"/>
    <x v="342"/>
    <x v="342"/>
    <x v="342"/>
    <x v="549"/>
    <x v="5"/>
    <x v="1"/>
    <d v="2018-07-19T00:00:00"/>
    <n v="5"/>
    <s v="Shipped"/>
    <n v="1"/>
    <n v="749"/>
  </r>
  <r>
    <n v="204757"/>
    <n v="325698"/>
    <x v="3"/>
    <n v="584"/>
    <x v="125"/>
    <x v="125"/>
    <x v="125"/>
    <x v="550"/>
    <x v="5"/>
    <x v="1"/>
    <d v="2018-07-18T00:00:00"/>
    <n v="2"/>
    <s v="Shipped"/>
    <n v="1"/>
    <n v="1162"/>
  </r>
  <r>
    <n v="897742"/>
    <n v="325698"/>
    <x v="3"/>
    <n v="543"/>
    <x v="451"/>
    <x v="451"/>
    <x v="451"/>
    <x v="548"/>
    <x v="5"/>
    <x v="1"/>
    <d v="2018-07-18T00:00:00"/>
    <n v="3"/>
    <s v="Shipped"/>
    <n v="1"/>
    <n v="1162"/>
  </r>
  <r>
    <n v="738658"/>
    <n v="325698"/>
    <x v="3"/>
    <n v="976"/>
    <x v="640"/>
    <x v="640"/>
    <x v="640"/>
    <x v="549"/>
    <x v="5"/>
    <x v="1"/>
    <d v="2018-07-16T00:00:00"/>
    <n v="2"/>
    <s v="Shipped"/>
    <n v="1"/>
    <n v="1162"/>
  </r>
  <r>
    <n v="561408"/>
    <n v="985245"/>
    <x v="2"/>
    <n v="419"/>
    <x v="290"/>
    <x v="290"/>
    <x v="290"/>
    <x v="551"/>
    <x v="5"/>
    <x v="1"/>
    <d v="2018-07-16T00:00:00"/>
    <n v="3"/>
    <s v="Shipped"/>
    <n v="1"/>
    <n v="974"/>
  </r>
  <r>
    <n v="152643"/>
    <n v="452584"/>
    <x v="4"/>
    <n v="847"/>
    <x v="416"/>
    <x v="416"/>
    <x v="416"/>
    <x v="551"/>
    <x v="5"/>
    <x v="1"/>
    <d v="2018-07-15T00:00:00"/>
    <n v="2"/>
    <s v="Shipped"/>
    <n v="1"/>
    <n v="258"/>
  </r>
  <r>
    <n v="478555"/>
    <n v="452584"/>
    <x v="4"/>
    <n v="832"/>
    <x v="524"/>
    <x v="524"/>
    <x v="524"/>
    <x v="551"/>
    <x v="5"/>
    <x v="1"/>
    <d v="2018-07-15T00:00:00"/>
    <n v="2"/>
    <s v="Shipped"/>
    <n v="1"/>
    <n v="258"/>
  </r>
  <r>
    <n v="754289"/>
    <n v="325698"/>
    <x v="3"/>
    <n v="206"/>
    <x v="172"/>
    <x v="172"/>
    <x v="172"/>
    <x v="551"/>
    <x v="5"/>
    <x v="1"/>
    <d v="2018-07-15T00:00:00"/>
    <n v="2"/>
    <s v="Shipped"/>
    <n v="1"/>
    <n v="1162"/>
  </r>
  <r>
    <n v="413302"/>
    <n v="325698"/>
    <x v="3"/>
    <n v="989"/>
    <x v="302"/>
    <x v="302"/>
    <x v="302"/>
    <x v="551"/>
    <x v="5"/>
    <x v="1"/>
    <d v="2018-07-15T00:00:00"/>
    <n v="2"/>
    <s v="Shipped"/>
    <n v="1"/>
    <n v="1162"/>
  </r>
  <r>
    <n v="560683"/>
    <n v="325698"/>
    <x v="3"/>
    <n v="433"/>
    <x v="711"/>
    <x v="711"/>
    <x v="711"/>
    <x v="551"/>
    <x v="5"/>
    <x v="1"/>
    <d v="2018-07-15T00:00:00"/>
    <n v="2"/>
    <s v="Shipped"/>
    <n v="1"/>
    <n v="1162"/>
  </r>
  <r>
    <n v="568184"/>
    <n v="985245"/>
    <x v="2"/>
    <n v="536"/>
    <x v="547"/>
    <x v="547"/>
    <x v="547"/>
    <x v="552"/>
    <x v="5"/>
    <x v="1"/>
    <d v="2018-07-15T00:00:00"/>
    <n v="4"/>
    <s v="Shipped"/>
    <n v="1"/>
    <n v="974"/>
  </r>
  <r>
    <n v="485437"/>
    <n v="452584"/>
    <x v="4"/>
    <n v="763"/>
    <x v="5"/>
    <x v="5"/>
    <x v="5"/>
    <x v="553"/>
    <x v="5"/>
    <x v="1"/>
    <d v="2018-07-14T00:00:00"/>
    <n v="2"/>
    <s v="Shipped"/>
    <n v="1"/>
    <n v="258"/>
  </r>
  <r>
    <n v="287383"/>
    <n v="325698"/>
    <x v="3"/>
    <n v="113"/>
    <x v="507"/>
    <x v="507"/>
    <x v="507"/>
    <x v="553"/>
    <x v="5"/>
    <x v="1"/>
    <d v="2018-07-14T00:00:00"/>
    <n v="2"/>
    <s v="Shipped"/>
    <n v="1"/>
    <n v="1162"/>
  </r>
  <r>
    <n v="369170"/>
    <n v="325698"/>
    <x v="3"/>
    <n v="112"/>
    <x v="305"/>
    <x v="305"/>
    <x v="305"/>
    <x v="552"/>
    <x v="5"/>
    <x v="1"/>
    <d v="2018-07-14T00:00:00"/>
    <n v="3"/>
    <s v="Shipped"/>
    <n v="1"/>
    <n v="1162"/>
  </r>
  <r>
    <n v="438979"/>
    <n v="325698"/>
    <x v="3"/>
    <n v="719"/>
    <x v="335"/>
    <x v="335"/>
    <x v="335"/>
    <x v="554"/>
    <x v="5"/>
    <x v="1"/>
    <d v="2018-07-13T00:00:00"/>
    <n v="3"/>
    <s v="Shipped"/>
    <n v="1"/>
    <n v="1162"/>
  </r>
  <r>
    <n v="264143"/>
    <n v="452584"/>
    <x v="4"/>
    <n v="866"/>
    <x v="59"/>
    <x v="59"/>
    <x v="59"/>
    <x v="554"/>
    <x v="5"/>
    <x v="1"/>
    <d v="2018-07-12T00:00:00"/>
    <n v="2"/>
    <s v="Shipped"/>
    <n v="1"/>
    <n v="258"/>
  </r>
  <r>
    <n v="475379"/>
    <n v="325698"/>
    <x v="3"/>
    <n v="921"/>
    <x v="681"/>
    <x v="681"/>
    <x v="681"/>
    <x v="554"/>
    <x v="5"/>
    <x v="1"/>
    <d v="2018-07-12T00:00:00"/>
    <n v="2"/>
    <s v="Shipped"/>
    <n v="1"/>
    <n v="1162"/>
  </r>
  <r>
    <n v="220675"/>
    <n v="325698"/>
    <x v="3"/>
    <n v="879"/>
    <x v="424"/>
    <x v="424"/>
    <x v="424"/>
    <x v="554"/>
    <x v="5"/>
    <x v="1"/>
    <d v="2018-07-12T00:00:00"/>
    <n v="2"/>
    <s v="Shipped"/>
    <n v="1"/>
    <n v="1162"/>
  </r>
  <r>
    <n v="878314"/>
    <n v="985245"/>
    <x v="2"/>
    <n v="618"/>
    <x v="601"/>
    <x v="601"/>
    <x v="601"/>
    <x v="555"/>
    <x v="5"/>
    <x v="1"/>
    <d v="2018-07-12T00:00:00"/>
    <n v="3"/>
    <s v="Shipped"/>
    <n v="1"/>
    <n v="974"/>
  </r>
  <r>
    <n v="965927"/>
    <n v="985245"/>
    <x v="2"/>
    <n v="154"/>
    <x v="522"/>
    <x v="522"/>
    <x v="522"/>
    <x v="556"/>
    <x v="5"/>
    <x v="1"/>
    <d v="2018-07-12T00:00:00"/>
    <n v="4"/>
    <s v="Shipped"/>
    <n v="1"/>
    <n v="974"/>
  </r>
  <r>
    <n v="736479"/>
    <n v="152689"/>
    <x v="1"/>
    <n v="645"/>
    <x v="415"/>
    <x v="415"/>
    <x v="415"/>
    <x v="557"/>
    <x v="5"/>
    <x v="1"/>
    <d v="2018-07-12T00:00:00"/>
    <n v="5"/>
    <s v="Shipped"/>
    <n v="1"/>
    <n v="841"/>
  </r>
  <r>
    <n v="654041"/>
    <n v="985245"/>
    <x v="2"/>
    <n v="457"/>
    <x v="656"/>
    <x v="656"/>
    <x v="656"/>
    <x v="557"/>
    <x v="5"/>
    <x v="1"/>
    <d v="2018-07-11T00:00:00"/>
    <n v="4"/>
    <s v="Shipped"/>
    <n v="1"/>
    <n v="974"/>
  </r>
  <r>
    <n v="696846"/>
    <n v="785432"/>
    <x v="0"/>
    <n v="649"/>
    <x v="430"/>
    <x v="430"/>
    <x v="430"/>
    <x v="558"/>
    <x v="5"/>
    <x v="1"/>
    <d v="2018-07-11T00:00:00"/>
    <n v="5"/>
    <s v="Shipped"/>
    <n v="1"/>
    <n v="749"/>
  </r>
  <r>
    <n v="417647"/>
    <n v="152689"/>
    <x v="1"/>
    <n v="727"/>
    <x v="712"/>
    <x v="712"/>
    <x v="712"/>
    <x v="558"/>
    <x v="5"/>
    <x v="1"/>
    <d v="2018-07-11T00:00:00"/>
    <n v="5"/>
    <s v="Shipped"/>
    <n v="1"/>
    <n v="841"/>
  </r>
  <r>
    <n v="936706"/>
    <n v="152689"/>
    <x v="1"/>
    <n v="552"/>
    <x v="35"/>
    <x v="35"/>
    <x v="35"/>
    <x v="558"/>
    <x v="5"/>
    <x v="1"/>
    <d v="2018-07-11T00:00:00"/>
    <n v="5"/>
    <s v="Shipped"/>
    <n v="1"/>
    <n v="841"/>
  </r>
  <r>
    <n v="202893"/>
    <n v="152689"/>
    <x v="1"/>
    <n v="259"/>
    <x v="713"/>
    <x v="713"/>
    <x v="713"/>
    <x v="559"/>
    <x v="5"/>
    <x v="1"/>
    <d v="2018-07-10T00:00:00"/>
    <n v="5"/>
    <s v="Shipped"/>
    <n v="1"/>
    <n v="841"/>
  </r>
  <r>
    <n v="179278"/>
    <n v="325698"/>
    <x v="3"/>
    <n v="945"/>
    <x v="638"/>
    <x v="638"/>
    <x v="638"/>
    <x v="557"/>
    <x v="5"/>
    <x v="1"/>
    <d v="2018-07-09T00:00:00"/>
    <n v="2"/>
    <s v="Shipped"/>
    <n v="1"/>
    <n v="1162"/>
  </r>
  <r>
    <n v="532233"/>
    <n v="325698"/>
    <x v="3"/>
    <n v="639"/>
    <x v="714"/>
    <x v="714"/>
    <x v="714"/>
    <x v="559"/>
    <x v="5"/>
    <x v="1"/>
    <d v="2018-07-08T00:00:00"/>
    <n v="3"/>
    <s v="Shipped"/>
    <n v="1"/>
    <n v="1162"/>
  </r>
  <r>
    <n v="246176"/>
    <n v="325698"/>
    <x v="3"/>
    <n v="844"/>
    <x v="33"/>
    <x v="33"/>
    <x v="33"/>
    <x v="559"/>
    <x v="5"/>
    <x v="1"/>
    <d v="2018-07-07T00:00:00"/>
    <n v="2"/>
    <s v="Shipped"/>
    <n v="1"/>
    <n v="1162"/>
  </r>
  <r>
    <n v="489679"/>
    <n v="452584"/>
    <x v="4"/>
    <n v="882"/>
    <x v="250"/>
    <x v="250"/>
    <x v="250"/>
    <x v="560"/>
    <x v="5"/>
    <x v="1"/>
    <d v="2018-07-06T00:00:00"/>
    <n v="2"/>
    <s v="Shipped"/>
    <n v="1"/>
    <n v="258"/>
  </r>
  <r>
    <n v="854710"/>
    <n v="785432"/>
    <x v="0"/>
    <n v="538"/>
    <x v="159"/>
    <x v="159"/>
    <x v="159"/>
    <x v="561"/>
    <x v="5"/>
    <x v="2"/>
    <d v="2019-08-05T00:00:00"/>
    <n v="5"/>
    <s v="Shipped"/>
    <n v="1"/>
    <n v="749"/>
  </r>
  <r>
    <n v="107775"/>
    <n v="325698"/>
    <x v="3"/>
    <n v="208"/>
    <x v="512"/>
    <x v="512"/>
    <x v="512"/>
    <x v="561"/>
    <x v="5"/>
    <x v="2"/>
    <d v="2019-08-02T00:00:00"/>
    <n v="2"/>
    <s v="Shipped"/>
    <n v="1"/>
    <n v="1162"/>
  </r>
  <r>
    <n v="478505"/>
    <n v="985245"/>
    <x v="2"/>
    <n v="416"/>
    <x v="715"/>
    <x v="715"/>
    <x v="715"/>
    <x v="562"/>
    <x v="5"/>
    <x v="2"/>
    <d v="2019-08-01T00:00:00"/>
    <n v="3"/>
    <s v="Shipped"/>
    <n v="1"/>
    <n v="974"/>
  </r>
  <r>
    <n v="322061"/>
    <n v="785432"/>
    <x v="0"/>
    <n v="598"/>
    <x v="499"/>
    <x v="499"/>
    <x v="499"/>
    <x v="563"/>
    <x v="5"/>
    <x v="2"/>
    <d v="2019-08-01T00:00:00"/>
    <n v="5"/>
    <s v="Shipped"/>
    <n v="1"/>
    <n v="749"/>
  </r>
  <r>
    <n v="655498"/>
    <n v="152689"/>
    <x v="1"/>
    <n v="83"/>
    <x v="251"/>
    <x v="251"/>
    <x v="251"/>
    <x v="563"/>
    <x v="5"/>
    <x v="2"/>
    <d v="2019-08-01T00:00:00"/>
    <n v="5"/>
    <s v="Shipped"/>
    <n v="1"/>
    <n v="841"/>
  </r>
  <r>
    <n v="580201"/>
    <n v="152689"/>
    <x v="1"/>
    <n v="414"/>
    <x v="431"/>
    <x v="431"/>
    <x v="431"/>
    <x v="563"/>
    <x v="5"/>
    <x v="2"/>
    <d v="2019-08-01T00:00:00"/>
    <n v="5"/>
    <s v="Shipped"/>
    <n v="1"/>
    <n v="841"/>
  </r>
  <r>
    <n v="632199"/>
    <n v="152689"/>
    <x v="1"/>
    <n v="353"/>
    <x v="699"/>
    <x v="699"/>
    <x v="699"/>
    <x v="563"/>
    <x v="5"/>
    <x v="2"/>
    <d v="2019-08-01T00:00:00"/>
    <n v="5"/>
    <s v="Shipped"/>
    <n v="1"/>
    <n v="841"/>
  </r>
  <r>
    <n v="814196"/>
    <n v="152689"/>
    <x v="1"/>
    <n v="55"/>
    <x v="118"/>
    <x v="118"/>
    <x v="118"/>
    <x v="563"/>
    <x v="5"/>
    <x v="2"/>
    <d v="2019-08-01T00:00:00"/>
    <n v="5"/>
    <s v="Shipped"/>
    <n v="1"/>
    <n v="841"/>
  </r>
  <r>
    <n v="772141"/>
    <n v="985245"/>
    <x v="2"/>
    <n v="260"/>
    <x v="391"/>
    <x v="391"/>
    <x v="391"/>
    <x v="564"/>
    <x v="5"/>
    <x v="2"/>
    <d v="2019-07-31T00:00:00"/>
    <n v="3"/>
    <s v="Shipped"/>
    <n v="1"/>
    <n v="974"/>
  </r>
  <r>
    <n v="980342"/>
    <n v="785432"/>
    <x v="0"/>
    <n v="969"/>
    <x v="716"/>
    <x v="716"/>
    <x v="716"/>
    <x v="565"/>
    <x v="5"/>
    <x v="2"/>
    <d v="2019-07-31T00:00:00"/>
    <n v="5"/>
    <s v="Shipped"/>
    <n v="1"/>
    <n v="749"/>
  </r>
  <r>
    <n v="447348"/>
    <n v="325698"/>
    <x v="3"/>
    <n v="495"/>
    <x v="141"/>
    <x v="141"/>
    <x v="141"/>
    <x v="564"/>
    <x v="5"/>
    <x v="2"/>
    <d v="2019-07-30T00:00:00"/>
    <n v="2"/>
    <s v="Shipped"/>
    <n v="1"/>
    <n v="1162"/>
  </r>
  <r>
    <n v="134900"/>
    <n v="325698"/>
    <x v="3"/>
    <n v="119"/>
    <x v="717"/>
    <x v="717"/>
    <x v="717"/>
    <x v="563"/>
    <x v="5"/>
    <x v="2"/>
    <d v="2019-07-29T00:00:00"/>
    <n v="2"/>
    <s v="Shipped"/>
    <n v="1"/>
    <n v="1162"/>
  </r>
  <r>
    <n v="622044"/>
    <n v="985245"/>
    <x v="2"/>
    <n v="525"/>
    <x v="718"/>
    <x v="718"/>
    <x v="718"/>
    <x v="565"/>
    <x v="5"/>
    <x v="2"/>
    <d v="2019-07-29T00:00:00"/>
    <n v="3"/>
    <s v="Shipped"/>
    <n v="1"/>
    <n v="974"/>
  </r>
  <r>
    <n v="816144"/>
    <n v="152689"/>
    <x v="1"/>
    <n v="632"/>
    <x v="455"/>
    <x v="455"/>
    <x v="455"/>
    <x v="566"/>
    <x v="5"/>
    <x v="2"/>
    <d v="2019-07-29T00:00:00"/>
    <n v="5"/>
    <s v="Shipped"/>
    <n v="1"/>
    <n v="841"/>
  </r>
  <r>
    <n v="954686"/>
    <n v="152689"/>
    <x v="1"/>
    <n v="141"/>
    <x v="568"/>
    <x v="568"/>
    <x v="568"/>
    <x v="566"/>
    <x v="5"/>
    <x v="2"/>
    <d v="2019-07-29T00:00:00"/>
    <n v="5"/>
    <s v="Shipped"/>
    <n v="1"/>
    <n v="841"/>
  </r>
  <r>
    <n v="462264"/>
    <n v="152689"/>
    <x v="1"/>
    <n v="592"/>
    <x v="719"/>
    <x v="719"/>
    <x v="719"/>
    <x v="566"/>
    <x v="5"/>
    <x v="2"/>
    <d v="2019-07-29T00:00:00"/>
    <n v="5"/>
    <s v="Shipped"/>
    <n v="1"/>
    <n v="841"/>
  </r>
  <r>
    <n v="413630"/>
    <n v="452584"/>
    <x v="4"/>
    <n v="230"/>
    <x v="720"/>
    <x v="720"/>
    <x v="720"/>
    <x v="565"/>
    <x v="5"/>
    <x v="2"/>
    <d v="2019-07-28T00:00:00"/>
    <n v="2"/>
    <s v="Shipped"/>
    <n v="1"/>
    <n v="258"/>
  </r>
  <r>
    <n v="457493"/>
    <n v="985245"/>
    <x v="2"/>
    <n v="538"/>
    <x v="159"/>
    <x v="159"/>
    <x v="159"/>
    <x v="567"/>
    <x v="5"/>
    <x v="2"/>
    <d v="2019-07-27T00:00:00"/>
    <n v="4"/>
    <s v="Shipped"/>
    <n v="1"/>
    <n v="974"/>
  </r>
  <r>
    <n v="527180"/>
    <n v="325698"/>
    <x v="3"/>
    <n v="478"/>
    <x v="204"/>
    <x v="204"/>
    <x v="204"/>
    <x v="567"/>
    <x v="5"/>
    <x v="2"/>
    <d v="2019-07-26T00:00:00"/>
    <n v="3"/>
    <s v="Shipped"/>
    <n v="1"/>
    <n v="1162"/>
  </r>
  <r>
    <n v="866928"/>
    <n v="785432"/>
    <x v="0"/>
    <n v="557"/>
    <x v="154"/>
    <x v="154"/>
    <x v="154"/>
    <x v="568"/>
    <x v="5"/>
    <x v="2"/>
    <d v="2019-07-26T00:00:00"/>
    <n v="4"/>
    <s v="Shipped"/>
    <n v="1"/>
    <n v="749"/>
  </r>
  <r>
    <n v="267709"/>
    <n v="325698"/>
    <x v="3"/>
    <n v="920"/>
    <x v="721"/>
    <x v="721"/>
    <x v="721"/>
    <x v="567"/>
    <x v="5"/>
    <x v="2"/>
    <d v="2019-07-25T00:00:00"/>
    <n v="2"/>
    <s v="Shipped"/>
    <n v="1"/>
    <n v="1162"/>
  </r>
  <r>
    <n v="674571"/>
    <n v="785432"/>
    <x v="0"/>
    <n v="991"/>
    <x v="722"/>
    <x v="722"/>
    <x v="722"/>
    <x v="569"/>
    <x v="5"/>
    <x v="2"/>
    <d v="2019-07-25T00:00:00"/>
    <n v="5"/>
    <s v="Shipped"/>
    <n v="1"/>
    <n v="749"/>
  </r>
  <r>
    <n v="198441"/>
    <n v="152689"/>
    <x v="1"/>
    <n v="931"/>
    <x v="247"/>
    <x v="247"/>
    <x v="247"/>
    <x v="570"/>
    <x v="5"/>
    <x v="2"/>
    <d v="2019-07-25T00:00:00"/>
    <n v="6"/>
    <s v="Shipped"/>
    <n v="1"/>
    <n v="841"/>
  </r>
  <r>
    <n v="223500"/>
    <n v="325698"/>
    <x v="3"/>
    <n v="929"/>
    <x v="364"/>
    <x v="364"/>
    <x v="364"/>
    <x v="568"/>
    <x v="5"/>
    <x v="2"/>
    <d v="2019-07-24T00:00:00"/>
    <n v="2"/>
    <s v="Shipped"/>
    <n v="1"/>
    <n v="1162"/>
  </r>
  <r>
    <n v="413120"/>
    <n v="985245"/>
    <x v="2"/>
    <n v="646"/>
    <x v="230"/>
    <x v="230"/>
    <x v="230"/>
    <x v="569"/>
    <x v="5"/>
    <x v="2"/>
    <d v="2019-07-24T00:00:00"/>
    <n v="4"/>
    <s v="Shipped"/>
    <n v="1"/>
    <n v="974"/>
  </r>
  <r>
    <n v="128442"/>
    <n v="152689"/>
    <x v="1"/>
    <n v="443"/>
    <x v="723"/>
    <x v="723"/>
    <x v="723"/>
    <x v="570"/>
    <x v="5"/>
    <x v="2"/>
    <d v="2019-07-24T00:00:00"/>
    <n v="5"/>
    <s v="Shipped"/>
    <n v="1"/>
    <n v="841"/>
  </r>
  <r>
    <n v="189068"/>
    <n v="152689"/>
    <x v="1"/>
    <n v="717"/>
    <x v="243"/>
    <x v="243"/>
    <x v="243"/>
    <x v="570"/>
    <x v="5"/>
    <x v="2"/>
    <d v="2019-07-24T00:00:00"/>
    <n v="5"/>
    <s v="Shipped"/>
    <n v="1"/>
    <n v="841"/>
  </r>
  <r>
    <n v="576278"/>
    <n v="152689"/>
    <x v="1"/>
    <n v="294"/>
    <x v="252"/>
    <x v="252"/>
    <x v="252"/>
    <x v="570"/>
    <x v="5"/>
    <x v="2"/>
    <d v="2019-07-24T00:00:00"/>
    <n v="5"/>
    <s v="Shipped"/>
    <n v="1"/>
    <n v="841"/>
  </r>
  <r>
    <n v="946559"/>
    <n v="152689"/>
    <x v="1"/>
    <n v="759"/>
    <x v="724"/>
    <x v="724"/>
    <x v="724"/>
    <x v="570"/>
    <x v="5"/>
    <x v="2"/>
    <d v="2019-07-24T00:00:00"/>
    <n v="5"/>
    <s v="Shipped"/>
    <n v="1"/>
    <n v="841"/>
  </r>
  <r>
    <n v="836866"/>
    <n v="325698"/>
    <x v="3"/>
    <n v="785"/>
    <x v="725"/>
    <x v="725"/>
    <x v="725"/>
    <x v="571"/>
    <x v="5"/>
    <x v="2"/>
    <d v="2019-07-23T00:00:00"/>
    <n v="2"/>
    <s v="Shipped"/>
    <n v="1"/>
    <n v="1162"/>
  </r>
  <r>
    <n v="818304"/>
    <n v="985245"/>
    <x v="2"/>
    <n v="160"/>
    <x v="726"/>
    <x v="726"/>
    <x v="726"/>
    <x v="570"/>
    <x v="5"/>
    <x v="2"/>
    <d v="2019-07-22T00:00:00"/>
    <n v="3"/>
    <s v="Shipped"/>
    <n v="1"/>
    <n v="974"/>
  </r>
  <r>
    <n v="122648"/>
    <n v="785432"/>
    <x v="0"/>
    <n v="588"/>
    <x v="463"/>
    <x v="463"/>
    <x v="463"/>
    <x v="572"/>
    <x v="5"/>
    <x v="2"/>
    <d v="2019-07-22T00:00:00"/>
    <n v="5"/>
    <s v="Shipped"/>
    <n v="1"/>
    <n v="749"/>
  </r>
  <r>
    <n v="994850"/>
    <n v="785432"/>
    <x v="0"/>
    <n v="355"/>
    <x v="26"/>
    <x v="26"/>
    <x v="26"/>
    <x v="572"/>
    <x v="5"/>
    <x v="2"/>
    <d v="2019-07-22T00:00:00"/>
    <n v="5"/>
    <s v="Shipped"/>
    <n v="1"/>
    <n v="749"/>
  </r>
  <r>
    <n v="131704"/>
    <n v="985245"/>
    <x v="2"/>
    <n v="362"/>
    <x v="727"/>
    <x v="727"/>
    <x v="727"/>
    <x v="572"/>
    <x v="5"/>
    <x v="2"/>
    <d v="2019-07-21T00:00:00"/>
    <n v="4"/>
    <s v="Shipped"/>
    <n v="1"/>
    <n v="974"/>
  </r>
  <r>
    <n v="690923"/>
    <n v="152689"/>
    <x v="1"/>
    <n v="971"/>
    <x v="728"/>
    <x v="728"/>
    <x v="728"/>
    <x v="573"/>
    <x v="5"/>
    <x v="2"/>
    <d v="2019-07-21T00:00:00"/>
    <n v="5"/>
    <s v="Shipped"/>
    <n v="1"/>
    <n v="841"/>
  </r>
  <r>
    <n v="111987"/>
    <n v="152689"/>
    <x v="1"/>
    <n v="147"/>
    <x v="729"/>
    <x v="729"/>
    <x v="729"/>
    <x v="574"/>
    <x v="5"/>
    <x v="2"/>
    <d v="2019-07-21T00:00:00"/>
    <n v="6"/>
    <s v="Shipped"/>
    <n v="1"/>
    <n v="841"/>
  </r>
  <r>
    <n v="447142"/>
    <n v="325698"/>
    <x v="3"/>
    <n v="433"/>
    <x v="711"/>
    <x v="711"/>
    <x v="711"/>
    <x v="575"/>
    <x v="5"/>
    <x v="2"/>
    <d v="2019-07-20T00:00:00"/>
    <n v="2"/>
    <s v="Shipped"/>
    <n v="1"/>
    <n v="1162"/>
  </r>
  <r>
    <n v="598734"/>
    <n v="785432"/>
    <x v="0"/>
    <n v="148"/>
    <x v="37"/>
    <x v="37"/>
    <x v="37"/>
    <x v="574"/>
    <x v="5"/>
    <x v="2"/>
    <d v="2019-07-20T00:00:00"/>
    <n v="5"/>
    <s v="Shipped"/>
    <n v="1"/>
    <n v="749"/>
  </r>
  <r>
    <n v="349829"/>
    <n v="785432"/>
    <x v="0"/>
    <n v="968"/>
    <x v="396"/>
    <x v="396"/>
    <x v="396"/>
    <x v="574"/>
    <x v="5"/>
    <x v="2"/>
    <d v="2019-07-20T00:00:00"/>
    <n v="5"/>
    <s v="Shipped"/>
    <n v="1"/>
    <n v="749"/>
  </r>
  <r>
    <n v="168336"/>
    <n v="325698"/>
    <x v="3"/>
    <n v="687"/>
    <x v="301"/>
    <x v="301"/>
    <x v="301"/>
    <x v="572"/>
    <x v="5"/>
    <x v="2"/>
    <d v="2019-07-19T00:00:00"/>
    <n v="2"/>
    <s v="Shipped"/>
    <n v="1"/>
    <n v="1162"/>
  </r>
  <r>
    <n v="465004"/>
    <n v="325698"/>
    <x v="3"/>
    <n v="778"/>
    <x v="330"/>
    <x v="330"/>
    <x v="330"/>
    <x v="572"/>
    <x v="5"/>
    <x v="2"/>
    <d v="2019-07-19T00:00:00"/>
    <n v="2"/>
    <s v="Shipped"/>
    <n v="1"/>
    <n v="1162"/>
  </r>
  <r>
    <n v="780929"/>
    <n v="325698"/>
    <x v="3"/>
    <n v="172"/>
    <x v="314"/>
    <x v="314"/>
    <x v="314"/>
    <x v="573"/>
    <x v="5"/>
    <x v="2"/>
    <d v="2019-07-19T00:00:00"/>
    <n v="3"/>
    <s v="Shipped"/>
    <n v="1"/>
    <n v="1162"/>
  </r>
  <r>
    <n v="766032"/>
    <n v="152689"/>
    <x v="1"/>
    <n v="859"/>
    <x v="528"/>
    <x v="528"/>
    <x v="528"/>
    <x v="576"/>
    <x v="5"/>
    <x v="2"/>
    <d v="2019-07-19T00:00:00"/>
    <n v="5"/>
    <s v="Shipped"/>
    <n v="1"/>
    <n v="841"/>
  </r>
  <r>
    <n v="443406"/>
    <n v="325698"/>
    <x v="3"/>
    <n v="331"/>
    <x v="237"/>
    <x v="237"/>
    <x v="237"/>
    <x v="573"/>
    <x v="5"/>
    <x v="2"/>
    <d v="2019-07-18T00:00:00"/>
    <n v="2"/>
    <s v="Shipped"/>
    <n v="1"/>
    <n v="1162"/>
  </r>
  <r>
    <n v="905098"/>
    <n v="152689"/>
    <x v="1"/>
    <n v="504"/>
    <x v="138"/>
    <x v="138"/>
    <x v="138"/>
    <x v="577"/>
    <x v="5"/>
    <x v="2"/>
    <d v="2019-07-18T00:00:00"/>
    <n v="5"/>
    <s v="Shipped"/>
    <n v="1"/>
    <n v="841"/>
  </r>
  <r>
    <n v="732259"/>
    <n v="152689"/>
    <x v="1"/>
    <n v="632"/>
    <x v="455"/>
    <x v="455"/>
    <x v="455"/>
    <x v="578"/>
    <x v="5"/>
    <x v="2"/>
    <d v="2019-07-18T00:00:00"/>
    <n v="6"/>
    <s v="Shipped"/>
    <n v="1"/>
    <n v="841"/>
  </r>
  <r>
    <n v="155037"/>
    <n v="785432"/>
    <x v="0"/>
    <n v="187"/>
    <x v="205"/>
    <x v="205"/>
    <x v="205"/>
    <x v="579"/>
    <x v="5"/>
    <x v="2"/>
    <d v="2019-07-16T00:00:00"/>
    <n v="5"/>
    <s v="Shipped"/>
    <n v="1"/>
    <n v="749"/>
  </r>
  <r>
    <n v="938396"/>
    <n v="325698"/>
    <x v="3"/>
    <n v="693"/>
    <x v="123"/>
    <x v="123"/>
    <x v="123"/>
    <x v="577"/>
    <x v="5"/>
    <x v="2"/>
    <d v="2019-07-15T00:00:00"/>
    <n v="2"/>
    <s v="Shipped"/>
    <n v="1"/>
    <n v="1162"/>
  </r>
  <r>
    <n v="836079"/>
    <n v="152689"/>
    <x v="1"/>
    <n v="234"/>
    <x v="730"/>
    <x v="730"/>
    <x v="730"/>
    <x v="580"/>
    <x v="5"/>
    <x v="2"/>
    <d v="2019-07-15T00:00:00"/>
    <n v="5"/>
    <s v="Shipped"/>
    <n v="1"/>
    <n v="841"/>
  </r>
  <r>
    <n v="432482"/>
    <n v="325698"/>
    <x v="3"/>
    <n v="928"/>
    <x v="675"/>
    <x v="675"/>
    <x v="675"/>
    <x v="578"/>
    <x v="5"/>
    <x v="2"/>
    <d v="2019-07-14T00:00:00"/>
    <n v="2"/>
    <s v="Shipped"/>
    <n v="1"/>
    <n v="1162"/>
  </r>
  <r>
    <n v="619570"/>
    <n v="325698"/>
    <x v="3"/>
    <n v="457"/>
    <x v="656"/>
    <x v="656"/>
    <x v="656"/>
    <x v="578"/>
    <x v="5"/>
    <x v="2"/>
    <d v="2019-07-14T00:00:00"/>
    <n v="2"/>
    <s v="Shipped"/>
    <n v="1"/>
    <n v="1162"/>
  </r>
  <r>
    <n v="147599"/>
    <n v="985245"/>
    <x v="2"/>
    <n v="156"/>
    <x v="731"/>
    <x v="731"/>
    <x v="731"/>
    <x v="580"/>
    <x v="5"/>
    <x v="2"/>
    <d v="2019-07-14T00:00:00"/>
    <n v="4"/>
    <s v="Shipped"/>
    <n v="1"/>
    <n v="974"/>
  </r>
  <r>
    <n v="206613"/>
    <n v="152689"/>
    <x v="1"/>
    <n v="439"/>
    <x v="173"/>
    <x v="173"/>
    <x v="173"/>
    <x v="581"/>
    <x v="5"/>
    <x v="2"/>
    <d v="2019-07-14T00:00:00"/>
    <n v="5"/>
    <s v="Shipped"/>
    <n v="1"/>
    <n v="841"/>
  </r>
  <r>
    <n v="442519"/>
    <n v="152689"/>
    <x v="1"/>
    <n v="79"/>
    <x v="659"/>
    <x v="659"/>
    <x v="659"/>
    <x v="581"/>
    <x v="5"/>
    <x v="2"/>
    <d v="2019-07-14T00:00:00"/>
    <n v="5"/>
    <s v="Shipped"/>
    <n v="1"/>
    <n v="841"/>
  </r>
  <r>
    <n v="126086"/>
    <n v="152689"/>
    <x v="1"/>
    <n v="296"/>
    <x v="100"/>
    <x v="100"/>
    <x v="100"/>
    <x v="581"/>
    <x v="5"/>
    <x v="2"/>
    <d v="2019-07-14T00:00:00"/>
    <n v="5"/>
    <s v="Shipped"/>
    <n v="1"/>
    <n v="841"/>
  </r>
  <r>
    <n v="255154"/>
    <n v="325698"/>
    <x v="3"/>
    <n v="663"/>
    <x v="705"/>
    <x v="705"/>
    <x v="705"/>
    <x v="579"/>
    <x v="5"/>
    <x v="2"/>
    <d v="2019-07-13T00:00:00"/>
    <n v="2"/>
    <s v="Shipped"/>
    <n v="1"/>
    <n v="1162"/>
  </r>
  <r>
    <n v="143263"/>
    <n v="152689"/>
    <x v="1"/>
    <n v="831"/>
    <x v="650"/>
    <x v="650"/>
    <x v="650"/>
    <x v="582"/>
    <x v="5"/>
    <x v="2"/>
    <d v="2019-07-13T00:00:00"/>
    <n v="5"/>
    <s v="Shipped"/>
    <n v="1"/>
    <n v="841"/>
  </r>
  <r>
    <n v="133822"/>
    <n v="325698"/>
    <x v="3"/>
    <n v="146"/>
    <x v="732"/>
    <x v="732"/>
    <x v="732"/>
    <x v="580"/>
    <x v="5"/>
    <x v="2"/>
    <d v="2019-07-12T00:00:00"/>
    <n v="2"/>
    <s v="Shipped"/>
    <n v="1"/>
    <n v="1162"/>
  </r>
  <r>
    <n v="961074"/>
    <n v="152689"/>
    <x v="1"/>
    <n v="756"/>
    <x v="563"/>
    <x v="563"/>
    <x v="563"/>
    <x v="583"/>
    <x v="5"/>
    <x v="2"/>
    <d v="2019-07-12T00:00:00"/>
    <n v="5"/>
    <s v="Shipped"/>
    <n v="1"/>
    <n v="841"/>
  </r>
  <r>
    <n v="400973"/>
    <n v="152689"/>
    <x v="1"/>
    <n v="588"/>
    <x v="463"/>
    <x v="463"/>
    <x v="463"/>
    <x v="584"/>
    <x v="5"/>
    <x v="2"/>
    <d v="2019-07-10T00:00:00"/>
    <n v="5"/>
    <s v="Shipped"/>
    <n v="1"/>
    <n v="841"/>
  </r>
  <r>
    <n v="579429"/>
    <n v="325698"/>
    <x v="3"/>
    <n v="265"/>
    <x v="634"/>
    <x v="634"/>
    <x v="634"/>
    <x v="583"/>
    <x v="5"/>
    <x v="2"/>
    <d v="2019-07-09T00:00:00"/>
    <n v="2"/>
    <s v="Shipped"/>
    <n v="1"/>
    <n v="1162"/>
  </r>
  <r>
    <n v="654095"/>
    <n v="325698"/>
    <x v="3"/>
    <n v="422"/>
    <x v="316"/>
    <x v="316"/>
    <x v="316"/>
    <x v="583"/>
    <x v="5"/>
    <x v="2"/>
    <d v="2019-07-09T00:00:00"/>
    <n v="2"/>
    <s v="Shipped"/>
    <n v="1"/>
    <n v="1162"/>
  </r>
  <r>
    <n v="210604"/>
    <n v="985245"/>
    <x v="2"/>
    <n v="654"/>
    <x v="702"/>
    <x v="702"/>
    <x v="702"/>
    <x v="585"/>
    <x v="5"/>
    <x v="2"/>
    <d v="2019-07-09T00:00:00"/>
    <n v="3"/>
    <s v="Shipped"/>
    <n v="1"/>
    <n v="974"/>
  </r>
  <r>
    <n v="776017"/>
    <n v="785432"/>
    <x v="0"/>
    <n v="343"/>
    <x v="352"/>
    <x v="352"/>
    <x v="352"/>
    <x v="584"/>
    <x v="5"/>
    <x v="2"/>
    <d v="2019-07-09T00:00:00"/>
    <n v="4"/>
    <s v="Shipped"/>
    <n v="1"/>
    <n v="749"/>
  </r>
  <r>
    <n v="913059"/>
    <n v="785432"/>
    <x v="0"/>
    <n v="101"/>
    <x v="112"/>
    <x v="112"/>
    <x v="112"/>
    <x v="584"/>
    <x v="5"/>
    <x v="2"/>
    <d v="2019-07-09T00:00:00"/>
    <n v="4"/>
    <s v="Shipped"/>
    <n v="1"/>
    <n v="749"/>
  </r>
  <r>
    <n v="295858"/>
    <n v="785432"/>
    <x v="0"/>
    <n v="169"/>
    <x v="229"/>
    <x v="229"/>
    <x v="229"/>
    <x v="586"/>
    <x v="5"/>
    <x v="2"/>
    <d v="2019-07-09T00:00:00"/>
    <n v="5"/>
    <s v="Shipped"/>
    <n v="1"/>
    <n v="749"/>
  </r>
  <r>
    <n v="825404"/>
    <n v="152689"/>
    <x v="1"/>
    <n v="935"/>
    <x v="733"/>
    <x v="733"/>
    <x v="733"/>
    <x v="586"/>
    <x v="5"/>
    <x v="2"/>
    <d v="2019-07-09T00:00:00"/>
    <n v="5"/>
    <s v="Shipped"/>
    <n v="1"/>
    <n v="841"/>
  </r>
  <r>
    <n v="458494"/>
    <n v="452584"/>
    <x v="4"/>
    <n v="618"/>
    <x v="601"/>
    <x v="601"/>
    <x v="601"/>
    <x v="585"/>
    <x v="5"/>
    <x v="2"/>
    <d v="2019-07-08T00:00:00"/>
    <n v="2"/>
    <s v="Shipped"/>
    <n v="1"/>
    <n v="258"/>
  </r>
  <r>
    <n v="965243"/>
    <n v="985245"/>
    <x v="2"/>
    <n v="113"/>
    <x v="507"/>
    <x v="507"/>
    <x v="507"/>
    <x v="584"/>
    <x v="5"/>
    <x v="2"/>
    <d v="2019-07-08T00:00:00"/>
    <n v="3"/>
    <s v="Shipped"/>
    <n v="1"/>
    <n v="974"/>
  </r>
  <r>
    <n v="560998"/>
    <n v="985245"/>
    <x v="2"/>
    <n v="857"/>
    <x v="734"/>
    <x v="734"/>
    <x v="734"/>
    <x v="586"/>
    <x v="5"/>
    <x v="2"/>
    <d v="2019-07-08T00:00:00"/>
    <n v="4"/>
    <s v="Shipped"/>
    <n v="1"/>
    <n v="974"/>
  </r>
  <r>
    <n v="300406"/>
    <n v="785432"/>
    <x v="0"/>
    <n v="542"/>
    <x v="496"/>
    <x v="496"/>
    <x v="496"/>
    <x v="587"/>
    <x v="5"/>
    <x v="2"/>
    <d v="2019-07-07T00:00:00"/>
    <n v="5"/>
    <s v="Shipped"/>
    <n v="1"/>
    <n v="749"/>
  </r>
  <r>
    <n v="259692"/>
    <n v="152689"/>
    <x v="1"/>
    <n v="132"/>
    <x v="38"/>
    <x v="38"/>
    <x v="38"/>
    <x v="587"/>
    <x v="5"/>
    <x v="2"/>
    <d v="2019-07-07T00:00:00"/>
    <n v="5"/>
    <s v="Shipped"/>
    <n v="1"/>
    <n v="841"/>
  </r>
  <r>
    <n v="370397"/>
    <n v="325698"/>
    <x v="3"/>
    <n v="831"/>
    <x v="650"/>
    <x v="650"/>
    <x v="650"/>
    <x v="586"/>
    <x v="5"/>
    <x v="2"/>
    <d v="2019-07-06T00:00:00"/>
    <n v="2"/>
    <s v="Shipped"/>
    <n v="1"/>
    <n v="1162"/>
  </r>
  <r>
    <n v="490924"/>
    <n v="152689"/>
    <x v="1"/>
    <n v="778"/>
    <x v="330"/>
    <x v="330"/>
    <x v="330"/>
    <x v="588"/>
    <x v="5"/>
    <x v="2"/>
    <d v="2019-07-06T00:00:00"/>
    <n v="5"/>
    <s v="Shipped"/>
    <n v="1"/>
    <n v="841"/>
  </r>
  <r>
    <n v="149389"/>
    <n v="325698"/>
    <x v="3"/>
    <n v="858"/>
    <x v="655"/>
    <x v="655"/>
    <x v="655"/>
    <x v="589"/>
    <x v="5"/>
    <x v="2"/>
    <d v="2019-07-05T00:00:00"/>
    <n v="2"/>
    <s v="Shipped"/>
    <n v="1"/>
    <n v="1162"/>
  </r>
  <r>
    <n v="886736"/>
    <n v="325698"/>
    <x v="3"/>
    <n v="891"/>
    <x v="353"/>
    <x v="353"/>
    <x v="353"/>
    <x v="589"/>
    <x v="5"/>
    <x v="2"/>
    <d v="2019-07-05T00:00:00"/>
    <n v="2"/>
    <s v="Shipped"/>
    <n v="1"/>
    <n v="1162"/>
  </r>
  <r>
    <n v="188185"/>
    <n v="152689"/>
    <x v="1"/>
    <n v="984"/>
    <x v="668"/>
    <x v="668"/>
    <x v="668"/>
    <x v="590"/>
    <x v="5"/>
    <x v="3"/>
    <d v="2020-08-05T00:00:00"/>
    <n v="6"/>
    <s v="Shipped"/>
    <n v="1"/>
    <n v="841"/>
  </r>
  <r>
    <n v="842917"/>
    <n v="785432"/>
    <x v="0"/>
    <n v="879"/>
    <x v="424"/>
    <x v="424"/>
    <x v="424"/>
    <x v="591"/>
    <x v="5"/>
    <x v="3"/>
    <d v="2020-08-04T00:00:00"/>
    <n v="4"/>
    <s v="Shipped"/>
    <n v="1"/>
    <n v="749"/>
  </r>
  <r>
    <n v="377090"/>
    <n v="785432"/>
    <x v="0"/>
    <n v="205"/>
    <x v="307"/>
    <x v="307"/>
    <x v="307"/>
    <x v="590"/>
    <x v="5"/>
    <x v="3"/>
    <d v="2020-08-04T00:00:00"/>
    <n v="5"/>
    <s v="Shipped"/>
    <n v="1"/>
    <n v="749"/>
  </r>
  <r>
    <n v="795903"/>
    <n v="785432"/>
    <x v="0"/>
    <n v="203"/>
    <x v="368"/>
    <x v="368"/>
    <x v="368"/>
    <x v="592"/>
    <x v="5"/>
    <x v="3"/>
    <d v="2020-08-03T00:00:00"/>
    <n v="5"/>
    <s v="Shipped"/>
    <n v="1"/>
    <n v="749"/>
  </r>
  <r>
    <n v="617130"/>
    <n v="152689"/>
    <x v="1"/>
    <n v="413"/>
    <x v="358"/>
    <x v="358"/>
    <x v="358"/>
    <x v="592"/>
    <x v="5"/>
    <x v="3"/>
    <d v="2020-08-03T00:00:00"/>
    <n v="5"/>
    <s v="Shipped"/>
    <n v="1"/>
    <n v="841"/>
  </r>
  <r>
    <n v="213667"/>
    <n v="785432"/>
    <x v="0"/>
    <n v="959"/>
    <x v="735"/>
    <x v="735"/>
    <x v="735"/>
    <x v="593"/>
    <x v="5"/>
    <x v="3"/>
    <d v="2020-08-01T00:00:00"/>
    <n v="5"/>
    <s v="Shipped"/>
    <n v="1"/>
    <n v="749"/>
  </r>
  <r>
    <n v="796392"/>
    <n v="152689"/>
    <x v="1"/>
    <n v="554"/>
    <x v="669"/>
    <x v="669"/>
    <x v="669"/>
    <x v="593"/>
    <x v="5"/>
    <x v="3"/>
    <d v="2020-08-01T00:00:00"/>
    <n v="5"/>
    <s v="Shipped"/>
    <n v="1"/>
    <n v="841"/>
  </r>
  <r>
    <n v="523951"/>
    <n v="985245"/>
    <x v="2"/>
    <n v="753"/>
    <x v="736"/>
    <x v="736"/>
    <x v="736"/>
    <x v="594"/>
    <x v="5"/>
    <x v="3"/>
    <d v="2020-07-31T00:00:00"/>
    <n v="3"/>
    <s v="Shipped"/>
    <n v="1"/>
    <n v="974"/>
  </r>
  <r>
    <n v="713036"/>
    <n v="785432"/>
    <x v="0"/>
    <n v="120"/>
    <x v="211"/>
    <x v="211"/>
    <x v="211"/>
    <x v="595"/>
    <x v="5"/>
    <x v="3"/>
    <d v="2020-07-30T00:00:00"/>
    <n v="4"/>
    <s v="Shipped"/>
    <n v="1"/>
    <n v="749"/>
  </r>
  <r>
    <n v="700836"/>
    <n v="152689"/>
    <x v="1"/>
    <n v="638"/>
    <x v="737"/>
    <x v="737"/>
    <x v="737"/>
    <x v="596"/>
    <x v="5"/>
    <x v="3"/>
    <d v="2020-07-30T00:00:00"/>
    <n v="5"/>
    <s v="Shipped"/>
    <n v="1"/>
    <n v="841"/>
  </r>
  <r>
    <n v="656435"/>
    <n v="325698"/>
    <x v="3"/>
    <n v="446"/>
    <x v="738"/>
    <x v="738"/>
    <x v="738"/>
    <x v="593"/>
    <x v="5"/>
    <x v="3"/>
    <d v="2020-07-29T00:00:00"/>
    <n v="2"/>
    <s v="Shipped"/>
    <n v="1"/>
    <n v="1162"/>
  </r>
  <r>
    <n v="720076"/>
    <n v="985245"/>
    <x v="2"/>
    <n v="74"/>
    <x v="649"/>
    <x v="649"/>
    <x v="649"/>
    <x v="595"/>
    <x v="5"/>
    <x v="3"/>
    <d v="2020-07-29T00:00:00"/>
    <n v="3"/>
    <s v="Shipped"/>
    <n v="1"/>
    <n v="974"/>
  </r>
  <r>
    <n v="788976"/>
    <n v="985245"/>
    <x v="2"/>
    <n v="995"/>
    <x v="272"/>
    <x v="272"/>
    <x v="272"/>
    <x v="596"/>
    <x v="5"/>
    <x v="3"/>
    <d v="2020-07-29T00:00:00"/>
    <n v="4"/>
    <s v="Shipped"/>
    <n v="1"/>
    <n v="974"/>
  </r>
  <r>
    <n v="125981"/>
    <n v="452584"/>
    <x v="4"/>
    <n v="730"/>
    <x v="739"/>
    <x v="739"/>
    <x v="739"/>
    <x v="595"/>
    <x v="5"/>
    <x v="3"/>
    <d v="2020-07-28T00:00:00"/>
    <n v="2"/>
    <s v="Shipped"/>
    <n v="1"/>
    <n v="258"/>
  </r>
  <r>
    <n v="425178"/>
    <n v="325698"/>
    <x v="3"/>
    <n v="551"/>
    <x v="260"/>
    <x v="260"/>
    <x v="260"/>
    <x v="595"/>
    <x v="5"/>
    <x v="3"/>
    <d v="2020-07-28T00:00:00"/>
    <n v="2"/>
    <s v="Shipped"/>
    <n v="1"/>
    <n v="1162"/>
  </r>
  <r>
    <n v="901049"/>
    <n v="325698"/>
    <x v="3"/>
    <n v="85"/>
    <x v="102"/>
    <x v="102"/>
    <x v="102"/>
    <x v="595"/>
    <x v="5"/>
    <x v="3"/>
    <d v="2020-07-28T00:00:00"/>
    <n v="2"/>
    <s v="Shipped"/>
    <n v="1"/>
    <n v="1162"/>
  </r>
  <r>
    <n v="299509"/>
    <n v="325698"/>
    <x v="3"/>
    <n v="603"/>
    <x v="740"/>
    <x v="740"/>
    <x v="740"/>
    <x v="595"/>
    <x v="5"/>
    <x v="3"/>
    <d v="2020-07-28T00:00:00"/>
    <n v="2"/>
    <s v="Shipped"/>
    <n v="1"/>
    <n v="1162"/>
  </r>
  <r>
    <n v="883530"/>
    <n v="985245"/>
    <x v="2"/>
    <n v="405"/>
    <x v="49"/>
    <x v="49"/>
    <x v="49"/>
    <x v="597"/>
    <x v="5"/>
    <x v="3"/>
    <d v="2020-07-28T00:00:00"/>
    <n v="4"/>
    <s v="Shipped"/>
    <n v="1"/>
    <n v="974"/>
  </r>
  <r>
    <n v="181476"/>
    <n v="785432"/>
    <x v="0"/>
    <n v="679"/>
    <x v="183"/>
    <x v="183"/>
    <x v="183"/>
    <x v="598"/>
    <x v="5"/>
    <x v="3"/>
    <d v="2020-07-28T00:00:00"/>
    <n v="5"/>
    <s v="Shipped"/>
    <n v="1"/>
    <n v="749"/>
  </r>
  <r>
    <n v="757342"/>
    <n v="152689"/>
    <x v="1"/>
    <n v="914"/>
    <x v="174"/>
    <x v="174"/>
    <x v="174"/>
    <x v="598"/>
    <x v="5"/>
    <x v="3"/>
    <d v="2020-07-28T00:00:00"/>
    <n v="5"/>
    <s v="Shipped"/>
    <n v="1"/>
    <n v="841"/>
  </r>
  <r>
    <n v="522597"/>
    <n v="152689"/>
    <x v="1"/>
    <n v="974"/>
    <x v="404"/>
    <x v="404"/>
    <x v="404"/>
    <x v="598"/>
    <x v="5"/>
    <x v="3"/>
    <d v="2020-07-28T00:00:00"/>
    <n v="5"/>
    <s v="Shipped"/>
    <n v="1"/>
    <n v="841"/>
  </r>
  <r>
    <n v="897313"/>
    <n v="785432"/>
    <x v="0"/>
    <n v="751"/>
    <x v="564"/>
    <x v="564"/>
    <x v="564"/>
    <x v="599"/>
    <x v="5"/>
    <x v="3"/>
    <d v="2020-07-27T00:00:00"/>
    <n v="5"/>
    <s v="Shipped"/>
    <n v="1"/>
    <n v="749"/>
  </r>
  <r>
    <n v="622196"/>
    <n v="325698"/>
    <x v="3"/>
    <n v="295"/>
    <x v="610"/>
    <x v="610"/>
    <x v="610"/>
    <x v="597"/>
    <x v="5"/>
    <x v="3"/>
    <d v="2020-07-26T00:00:00"/>
    <n v="2"/>
    <s v="Shipped"/>
    <n v="1"/>
    <n v="1162"/>
  </r>
  <r>
    <n v="889173"/>
    <n v="152689"/>
    <x v="1"/>
    <n v="420"/>
    <x v="178"/>
    <x v="178"/>
    <x v="178"/>
    <x v="600"/>
    <x v="5"/>
    <x v="3"/>
    <d v="2020-07-26T00:00:00"/>
    <n v="5"/>
    <s v="Shipped"/>
    <n v="1"/>
    <n v="841"/>
  </r>
  <r>
    <n v="896104"/>
    <n v="152689"/>
    <x v="1"/>
    <n v="674"/>
    <x v="570"/>
    <x v="570"/>
    <x v="570"/>
    <x v="600"/>
    <x v="5"/>
    <x v="3"/>
    <d v="2020-07-26T00:00:00"/>
    <n v="5"/>
    <s v="Shipped"/>
    <n v="1"/>
    <n v="841"/>
  </r>
  <r>
    <n v="715177"/>
    <n v="152689"/>
    <x v="1"/>
    <n v="567"/>
    <x v="613"/>
    <x v="613"/>
    <x v="613"/>
    <x v="601"/>
    <x v="5"/>
    <x v="3"/>
    <d v="2020-07-25T00:00:00"/>
    <n v="5"/>
    <s v="Shipped"/>
    <n v="1"/>
    <n v="841"/>
  </r>
  <r>
    <n v="870583"/>
    <n v="325698"/>
    <x v="3"/>
    <n v="675"/>
    <x v="191"/>
    <x v="191"/>
    <x v="191"/>
    <x v="599"/>
    <x v="5"/>
    <x v="3"/>
    <d v="2020-07-24T00:00:00"/>
    <n v="2"/>
    <s v="Shipped"/>
    <n v="1"/>
    <n v="1162"/>
  </r>
  <r>
    <n v="333890"/>
    <n v="985245"/>
    <x v="2"/>
    <n v="990"/>
    <x v="156"/>
    <x v="156"/>
    <x v="156"/>
    <x v="601"/>
    <x v="5"/>
    <x v="3"/>
    <d v="2020-07-24T00:00:00"/>
    <n v="4"/>
    <s v="Shipped"/>
    <n v="1"/>
    <n v="974"/>
  </r>
  <r>
    <n v="755552"/>
    <n v="785432"/>
    <x v="0"/>
    <n v="407"/>
    <x v="741"/>
    <x v="741"/>
    <x v="741"/>
    <x v="602"/>
    <x v="5"/>
    <x v="3"/>
    <d v="2020-07-24T00:00:00"/>
    <n v="5"/>
    <s v="Shipped"/>
    <n v="1"/>
    <n v="749"/>
  </r>
  <r>
    <n v="907373"/>
    <n v="325698"/>
    <x v="3"/>
    <n v="258"/>
    <x v="742"/>
    <x v="742"/>
    <x v="742"/>
    <x v="600"/>
    <x v="5"/>
    <x v="3"/>
    <d v="2020-07-23T00:00:00"/>
    <n v="2"/>
    <s v="Shipped"/>
    <n v="1"/>
    <n v="1162"/>
  </r>
  <r>
    <n v="450396"/>
    <n v="785432"/>
    <x v="0"/>
    <n v="366"/>
    <x v="308"/>
    <x v="308"/>
    <x v="308"/>
    <x v="603"/>
    <x v="5"/>
    <x v="3"/>
    <d v="2020-07-22T00:00:00"/>
    <n v="5"/>
    <s v="Shipped"/>
    <n v="1"/>
    <n v="749"/>
  </r>
  <r>
    <n v="594653"/>
    <n v="785432"/>
    <x v="0"/>
    <n v="479"/>
    <x v="700"/>
    <x v="700"/>
    <x v="700"/>
    <x v="603"/>
    <x v="5"/>
    <x v="3"/>
    <d v="2020-07-22T00:00:00"/>
    <n v="5"/>
    <s v="Shipped"/>
    <n v="1"/>
    <n v="749"/>
  </r>
  <r>
    <n v="817966"/>
    <n v="452584"/>
    <x v="4"/>
    <n v="504"/>
    <x v="138"/>
    <x v="138"/>
    <x v="138"/>
    <x v="602"/>
    <x v="5"/>
    <x v="3"/>
    <d v="2020-07-21T00:00:00"/>
    <n v="2"/>
    <s v="Shipped"/>
    <n v="1"/>
    <n v="258"/>
  </r>
  <r>
    <n v="790479"/>
    <n v="325698"/>
    <x v="3"/>
    <n v="418"/>
    <x v="676"/>
    <x v="676"/>
    <x v="676"/>
    <x v="604"/>
    <x v="5"/>
    <x v="3"/>
    <d v="2020-07-21T00:00:00"/>
    <n v="3"/>
    <s v="Shipped"/>
    <n v="1"/>
    <n v="1162"/>
  </r>
  <r>
    <n v="647466"/>
    <n v="785432"/>
    <x v="0"/>
    <n v="551"/>
    <x v="260"/>
    <x v="260"/>
    <x v="260"/>
    <x v="605"/>
    <x v="5"/>
    <x v="3"/>
    <d v="2020-07-21T00:00:00"/>
    <n v="5"/>
    <s v="Shipped"/>
    <n v="1"/>
    <n v="749"/>
  </r>
  <r>
    <n v="244638"/>
    <n v="325698"/>
    <x v="3"/>
    <n v="506"/>
    <x v="743"/>
    <x v="743"/>
    <x v="743"/>
    <x v="604"/>
    <x v="5"/>
    <x v="3"/>
    <d v="2020-07-20T00:00:00"/>
    <n v="2"/>
    <s v="Shipped"/>
    <n v="1"/>
    <n v="1162"/>
  </r>
  <r>
    <n v="807093"/>
    <n v="785432"/>
    <x v="0"/>
    <n v="388"/>
    <x v="200"/>
    <x v="200"/>
    <x v="200"/>
    <x v="606"/>
    <x v="5"/>
    <x v="3"/>
    <d v="2020-07-20T00:00:00"/>
    <n v="5"/>
    <s v="Shipped"/>
    <n v="1"/>
    <n v="749"/>
  </r>
  <r>
    <n v="774602"/>
    <n v="325698"/>
    <x v="3"/>
    <n v="415"/>
    <x v="518"/>
    <x v="518"/>
    <x v="518"/>
    <x v="605"/>
    <x v="5"/>
    <x v="3"/>
    <d v="2020-07-18T00:00:00"/>
    <n v="2"/>
    <s v="Shipped"/>
    <n v="1"/>
    <n v="1162"/>
  </r>
  <r>
    <n v="357762"/>
    <n v="152689"/>
    <x v="1"/>
    <n v="702"/>
    <x v="166"/>
    <x v="166"/>
    <x v="166"/>
    <x v="607"/>
    <x v="5"/>
    <x v="3"/>
    <d v="2020-07-17T00:00:00"/>
    <n v="5"/>
    <s v="Shipped"/>
    <n v="1"/>
    <n v="841"/>
  </r>
  <r>
    <n v="288076"/>
    <n v="152689"/>
    <x v="1"/>
    <n v="448"/>
    <x v="160"/>
    <x v="160"/>
    <x v="160"/>
    <x v="607"/>
    <x v="5"/>
    <x v="3"/>
    <d v="2020-07-17T00:00:00"/>
    <n v="5"/>
    <s v="Shipped"/>
    <n v="1"/>
    <n v="841"/>
  </r>
  <r>
    <n v="745043"/>
    <n v="325698"/>
    <x v="3"/>
    <n v="319"/>
    <x v="571"/>
    <x v="571"/>
    <x v="571"/>
    <x v="608"/>
    <x v="5"/>
    <x v="3"/>
    <d v="2020-07-16T00:00:00"/>
    <n v="3"/>
    <s v="Shipped"/>
    <n v="1"/>
    <n v="1162"/>
  </r>
  <r>
    <n v="315403"/>
    <n v="325698"/>
    <x v="3"/>
    <n v="346"/>
    <x v="80"/>
    <x v="80"/>
    <x v="80"/>
    <x v="607"/>
    <x v="5"/>
    <x v="3"/>
    <d v="2020-07-15T00:00:00"/>
    <n v="3"/>
    <s v="Shipped"/>
    <n v="1"/>
    <n v="1162"/>
  </r>
  <r>
    <n v="574269"/>
    <n v="152689"/>
    <x v="1"/>
    <n v="273"/>
    <x v="104"/>
    <x v="104"/>
    <x v="104"/>
    <x v="609"/>
    <x v="5"/>
    <x v="3"/>
    <d v="2020-07-15T00:00:00"/>
    <n v="5"/>
    <s v="Shipped"/>
    <n v="1"/>
    <n v="841"/>
  </r>
  <r>
    <n v="883760"/>
    <n v="325698"/>
    <x v="3"/>
    <n v="198"/>
    <x v="443"/>
    <x v="443"/>
    <x v="443"/>
    <x v="609"/>
    <x v="5"/>
    <x v="3"/>
    <d v="2020-07-13T00:00:00"/>
    <n v="3"/>
    <s v="Shipped"/>
    <n v="1"/>
    <n v="1162"/>
  </r>
  <r>
    <n v="490026"/>
    <n v="985245"/>
    <x v="2"/>
    <n v="810"/>
    <x v="420"/>
    <x v="420"/>
    <x v="420"/>
    <x v="610"/>
    <x v="5"/>
    <x v="3"/>
    <d v="2020-07-12T00:00:00"/>
    <n v="4"/>
    <s v="Shipped"/>
    <n v="1"/>
    <n v="974"/>
  </r>
  <r>
    <n v="286070"/>
    <n v="985245"/>
    <x v="2"/>
    <n v="482"/>
    <x v="89"/>
    <x v="89"/>
    <x v="89"/>
    <x v="610"/>
    <x v="5"/>
    <x v="3"/>
    <d v="2020-07-12T00:00:00"/>
    <n v="4"/>
    <s v="Shipped"/>
    <n v="1"/>
    <n v="974"/>
  </r>
  <r>
    <n v="668496"/>
    <n v="785432"/>
    <x v="0"/>
    <n v="276"/>
    <x v="696"/>
    <x v="696"/>
    <x v="696"/>
    <x v="610"/>
    <x v="5"/>
    <x v="3"/>
    <d v="2020-07-12T00:00:00"/>
    <n v="4"/>
    <s v="Shipped"/>
    <n v="1"/>
    <n v="749"/>
  </r>
  <r>
    <n v="509533"/>
    <n v="785432"/>
    <x v="0"/>
    <n v="359"/>
    <x v="744"/>
    <x v="744"/>
    <x v="744"/>
    <x v="611"/>
    <x v="5"/>
    <x v="3"/>
    <d v="2020-07-12T00:00:00"/>
    <n v="5"/>
    <s v="Shipped"/>
    <n v="1"/>
    <n v="749"/>
  </r>
  <r>
    <n v="413522"/>
    <n v="785432"/>
    <x v="0"/>
    <n v="58"/>
    <x v="144"/>
    <x v="144"/>
    <x v="144"/>
    <x v="611"/>
    <x v="5"/>
    <x v="3"/>
    <d v="2020-07-12T00:00:00"/>
    <n v="5"/>
    <s v="Shipped"/>
    <n v="1"/>
    <n v="749"/>
  </r>
  <r>
    <n v="863923"/>
    <n v="785432"/>
    <x v="0"/>
    <n v="650"/>
    <x v="745"/>
    <x v="745"/>
    <x v="745"/>
    <x v="611"/>
    <x v="5"/>
    <x v="3"/>
    <d v="2020-07-12T00:00:00"/>
    <n v="5"/>
    <s v="Shipped"/>
    <n v="1"/>
    <n v="749"/>
  </r>
  <r>
    <n v="664028"/>
    <n v="325698"/>
    <x v="3"/>
    <n v="765"/>
    <x v="27"/>
    <x v="27"/>
    <x v="27"/>
    <x v="612"/>
    <x v="5"/>
    <x v="3"/>
    <d v="2020-07-11T00:00:00"/>
    <n v="2"/>
    <s v="Shipped"/>
    <n v="1"/>
    <n v="1162"/>
  </r>
  <r>
    <n v="977702"/>
    <n v="325698"/>
    <x v="3"/>
    <n v="691"/>
    <x v="746"/>
    <x v="746"/>
    <x v="746"/>
    <x v="612"/>
    <x v="5"/>
    <x v="3"/>
    <d v="2020-07-11T00:00:00"/>
    <n v="2"/>
    <s v="Shipped"/>
    <n v="1"/>
    <n v="1162"/>
  </r>
  <r>
    <n v="788829"/>
    <n v="152689"/>
    <x v="1"/>
    <n v="69"/>
    <x v="45"/>
    <x v="45"/>
    <x v="45"/>
    <x v="613"/>
    <x v="5"/>
    <x v="3"/>
    <d v="2020-07-11T00:00:00"/>
    <n v="5"/>
    <s v="Shipped"/>
    <n v="1"/>
    <n v="841"/>
  </r>
  <r>
    <n v="379102"/>
    <n v="152689"/>
    <x v="1"/>
    <n v="763"/>
    <x v="5"/>
    <x v="5"/>
    <x v="5"/>
    <x v="613"/>
    <x v="5"/>
    <x v="3"/>
    <d v="2020-07-11T00:00:00"/>
    <n v="5"/>
    <s v="Shipped"/>
    <n v="1"/>
    <n v="841"/>
  </r>
  <r>
    <n v="597289"/>
    <n v="325698"/>
    <x v="3"/>
    <n v="551"/>
    <x v="260"/>
    <x v="260"/>
    <x v="260"/>
    <x v="611"/>
    <x v="5"/>
    <x v="3"/>
    <d v="2020-07-10T00:00:00"/>
    <n v="3"/>
    <s v="Shipped"/>
    <n v="1"/>
    <n v="1162"/>
  </r>
  <r>
    <n v="616130"/>
    <n v="785432"/>
    <x v="0"/>
    <n v="176"/>
    <x v="341"/>
    <x v="341"/>
    <x v="341"/>
    <x v="614"/>
    <x v="5"/>
    <x v="3"/>
    <d v="2020-07-10T00:00:00"/>
    <n v="5"/>
    <s v="Shipped"/>
    <n v="1"/>
    <n v="749"/>
  </r>
  <r>
    <n v="868809"/>
    <n v="985245"/>
    <x v="2"/>
    <n v="842"/>
    <x v="747"/>
    <x v="747"/>
    <x v="747"/>
    <x v="613"/>
    <x v="5"/>
    <x v="3"/>
    <d v="2020-07-09T00:00:00"/>
    <n v="3"/>
    <s v="Shipped"/>
    <n v="1"/>
    <n v="974"/>
  </r>
  <r>
    <n v="768109"/>
    <n v="452584"/>
    <x v="4"/>
    <n v="916"/>
    <x v="748"/>
    <x v="748"/>
    <x v="748"/>
    <x v="613"/>
    <x v="5"/>
    <x v="3"/>
    <d v="2020-07-08T00:00:00"/>
    <n v="2"/>
    <s v="Shipped"/>
    <n v="1"/>
    <n v="258"/>
  </r>
  <r>
    <n v="758970"/>
    <n v="325698"/>
    <x v="3"/>
    <n v="905"/>
    <x v="419"/>
    <x v="419"/>
    <x v="419"/>
    <x v="613"/>
    <x v="5"/>
    <x v="3"/>
    <d v="2020-07-08T00:00:00"/>
    <n v="2"/>
    <s v="Shipped"/>
    <n v="1"/>
    <n v="1162"/>
  </r>
  <r>
    <n v="626811"/>
    <n v="785432"/>
    <x v="0"/>
    <n v="272"/>
    <x v="664"/>
    <x v="664"/>
    <x v="664"/>
    <x v="615"/>
    <x v="5"/>
    <x v="3"/>
    <d v="2020-07-08T00:00:00"/>
    <n v="5"/>
    <s v="Shipped"/>
    <n v="1"/>
    <n v="749"/>
  </r>
  <r>
    <n v="949983"/>
    <n v="325698"/>
    <x v="3"/>
    <n v="954"/>
    <x v="709"/>
    <x v="709"/>
    <x v="709"/>
    <x v="614"/>
    <x v="5"/>
    <x v="3"/>
    <d v="2020-07-07T00:00:00"/>
    <n v="2"/>
    <s v="Shipped"/>
    <n v="1"/>
    <n v="1162"/>
  </r>
  <r>
    <n v="687286"/>
    <n v="985245"/>
    <x v="2"/>
    <n v="110"/>
    <x v="590"/>
    <x v="590"/>
    <x v="590"/>
    <x v="615"/>
    <x v="5"/>
    <x v="3"/>
    <d v="2020-07-07T00:00:00"/>
    <n v="4"/>
    <s v="Shipped"/>
    <n v="1"/>
    <n v="974"/>
  </r>
  <r>
    <n v="170610"/>
    <n v="325698"/>
    <x v="3"/>
    <n v="60"/>
    <x v="241"/>
    <x v="241"/>
    <x v="241"/>
    <x v="616"/>
    <x v="5"/>
    <x v="3"/>
    <d v="2020-07-04T00:00:00"/>
    <n v="2"/>
    <s v="Shipped"/>
    <n v="1"/>
    <n v="1162"/>
  </r>
  <r>
    <n v="821188"/>
    <n v="325698"/>
    <x v="3"/>
    <n v="98"/>
    <x v="298"/>
    <x v="298"/>
    <x v="298"/>
    <x v="617"/>
    <x v="5"/>
    <x v="3"/>
    <d v="2020-07-03T00:00:00"/>
    <n v="2"/>
    <s v="Shipped"/>
    <n v="1"/>
    <n v="1162"/>
  </r>
  <r>
    <n v="173158"/>
    <n v="985245"/>
    <x v="2"/>
    <n v="439"/>
    <x v="173"/>
    <x v="173"/>
    <x v="173"/>
    <x v="508"/>
    <x v="5"/>
    <x v="0"/>
    <d v="2017-08-04T00:00:00"/>
    <n v="4"/>
    <s v="Shipped"/>
    <n v="2"/>
    <n v="974"/>
  </r>
  <r>
    <n v="428809"/>
    <n v="985245"/>
    <x v="2"/>
    <n v="408"/>
    <x v="535"/>
    <x v="535"/>
    <x v="535"/>
    <x v="508"/>
    <x v="5"/>
    <x v="0"/>
    <d v="2017-08-04T00:00:00"/>
    <n v="4"/>
    <s v="Shipped"/>
    <n v="2"/>
    <n v="974"/>
  </r>
  <r>
    <n v="841353"/>
    <n v="152689"/>
    <x v="1"/>
    <n v="527"/>
    <x v="627"/>
    <x v="627"/>
    <x v="627"/>
    <x v="509"/>
    <x v="5"/>
    <x v="0"/>
    <d v="2017-08-04T00:00:00"/>
    <n v="5"/>
    <s v="Shipped"/>
    <n v="2"/>
    <n v="841"/>
  </r>
  <r>
    <n v="902239"/>
    <n v="152689"/>
    <x v="1"/>
    <n v="999"/>
    <x v="549"/>
    <x v="549"/>
    <x v="549"/>
    <x v="510"/>
    <x v="5"/>
    <x v="0"/>
    <d v="2017-08-03T00:00:00"/>
    <n v="5"/>
    <s v="Shipped"/>
    <n v="2"/>
    <n v="841"/>
  </r>
  <r>
    <n v="225524"/>
    <n v="452584"/>
    <x v="4"/>
    <n v="508"/>
    <x v="687"/>
    <x v="687"/>
    <x v="687"/>
    <x v="508"/>
    <x v="5"/>
    <x v="0"/>
    <d v="2017-08-02T00:00:00"/>
    <n v="2"/>
    <s v="Shipped"/>
    <n v="2"/>
    <n v="258"/>
  </r>
  <r>
    <n v="856398"/>
    <n v="325698"/>
    <x v="3"/>
    <n v="328"/>
    <x v="501"/>
    <x v="501"/>
    <x v="501"/>
    <x v="508"/>
    <x v="5"/>
    <x v="0"/>
    <d v="2017-08-02T00:00:00"/>
    <n v="2"/>
    <s v="Shipped"/>
    <n v="2"/>
    <n v="1162"/>
  </r>
  <r>
    <n v="830359"/>
    <n v="152689"/>
    <x v="1"/>
    <n v="752"/>
    <x v="493"/>
    <x v="493"/>
    <x v="493"/>
    <x v="511"/>
    <x v="5"/>
    <x v="0"/>
    <d v="2017-08-02T00:00:00"/>
    <n v="5"/>
    <s v="Shipped"/>
    <n v="2"/>
    <n v="841"/>
  </r>
  <r>
    <n v="643192"/>
    <n v="985245"/>
    <x v="2"/>
    <n v="167"/>
    <x v="425"/>
    <x v="425"/>
    <x v="425"/>
    <x v="511"/>
    <x v="5"/>
    <x v="0"/>
    <d v="2017-08-01T00:00:00"/>
    <n v="4"/>
    <s v="Shipped"/>
    <n v="2"/>
    <n v="974"/>
  </r>
  <r>
    <n v="925010"/>
    <n v="985245"/>
    <x v="2"/>
    <n v="290"/>
    <x v="86"/>
    <x v="86"/>
    <x v="86"/>
    <x v="512"/>
    <x v="5"/>
    <x v="0"/>
    <d v="2017-07-31T00:00:00"/>
    <n v="4"/>
    <s v="Shipped"/>
    <n v="2"/>
    <n v="974"/>
  </r>
  <r>
    <n v="503099"/>
    <n v="152689"/>
    <x v="1"/>
    <n v="366"/>
    <x v="308"/>
    <x v="308"/>
    <x v="308"/>
    <x v="513"/>
    <x v="5"/>
    <x v="0"/>
    <d v="2017-07-31T00:00:00"/>
    <n v="6"/>
    <s v="Shipped"/>
    <n v="2"/>
    <n v="841"/>
  </r>
  <r>
    <n v="247706"/>
    <n v="152689"/>
    <x v="1"/>
    <n v="246"/>
    <x v="459"/>
    <x v="459"/>
    <x v="459"/>
    <x v="513"/>
    <x v="5"/>
    <x v="0"/>
    <d v="2017-07-30T00:00:00"/>
    <n v="5"/>
    <s v="Shipped"/>
    <n v="2"/>
    <n v="841"/>
  </r>
  <r>
    <n v="501436"/>
    <n v="325698"/>
    <x v="3"/>
    <n v="80"/>
    <x v="168"/>
    <x v="168"/>
    <x v="168"/>
    <x v="512"/>
    <x v="5"/>
    <x v="0"/>
    <d v="2017-07-29T00:00:00"/>
    <n v="2"/>
    <s v="Shipped"/>
    <n v="2"/>
    <n v="1162"/>
  </r>
  <r>
    <n v="493341"/>
    <n v="985245"/>
    <x v="2"/>
    <n v="331"/>
    <x v="237"/>
    <x v="237"/>
    <x v="237"/>
    <x v="514"/>
    <x v="5"/>
    <x v="0"/>
    <d v="2017-07-29T00:00:00"/>
    <n v="3"/>
    <s v="Shipped"/>
    <n v="2"/>
    <n v="974"/>
  </r>
  <r>
    <n v="399796"/>
    <n v="325698"/>
    <x v="3"/>
    <n v="774"/>
    <x v="688"/>
    <x v="688"/>
    <x v="688"/>
    <x v="514"/>
    <x v="5"/>
    <x v="0"/>
    <d v="2017-07-28T00:00:00"/>
    <n v="2"/>
    <s v="Shipped"/>
    <n v="2"/>
    <n v="1162"/>
  </r>
  <r>
    <n v="771753"/>
    <n v="985245"/>
    <x v="2"/>
    <n v="472"/>
    <x v="40"/>
    <x v="40"/>
    <x v="40"/>
    <x v="515"/>
    <x v="5"/>
    <x v="0"/>
    <d v="2017-07-28T00:00:00"/>
    <n v="4"/>
    <s v="Shipped"/>
    <n v="2"/>
    <n v="974"/>
  </r>
  <r>
    <n v="816130"/>
    <n v="785432"/>
    <x v="0"/>
    <n v="497"/>
    <x v="227"/>
    <x v="227"/>
    <x v="227"/>
    <x v="516"/>
    <x v="5"/>
    <x v="0"/>
    <d v="2017-07-28T00:00:00"/>
    <n v="5"/>
    <s v="Shipped"/>
    <n v="2"/>
    <n v="749"/>
  </r>
  <r>
    <n v="178204"/>
    <n v="325698"/>
    <x v="3"/>
    <n v="492"/>
    <x v="597"/>
    <x v="597"/>
    <x v="597"/>
    <x v="515"/>
    <x v="5"/>
    <x v="0"/>
    <d v="2017-07-26T00:00:00"/>
    <n v="2"/>
    <s v="Shipped"/>
    <n v="2"/>
    <n v="1162"/>
  </r>
  <r>
    <n v="956101"/>
    <n v="325698"/>
    <x v="3"/>
    <n v="267"/>
    <x v="689"/>
    <x v="689"/>
    <x v="689"/>
    <x v="515"/>
    <x v="5"/>
    <x v="0"/>
    <d v="2017-07-26T00:00:00"/>
    <n v="2"/>
    <s v="Shipped"/>
    <n v="2"/>
    <n v="1162"/>
  </r>
  <r>
    <n v="862008"/>
    <n v="785432"/>
    <x v="0"/>
    <n v="883"/>
    <x v="690"/>
    <x v="690"/>
    <x v="690"/>
    <x v="517"/>
    <x v="5"/>
    <x v="0"/>
    <d v="2017-07-26T00:00:00"/>
    <n v="4"/>
    <s v="Shipped"/>
    <n v="2"/>
    <n v="749"/>
  </r>
  <r>
    <n v="585388"/>
    <n v="152689"/>
    <x v="1"/>
    <n v="798"/>
    <x v="691"/>
    <x v="691"/>
    <x v="691"/>
    <x v="518"/>
    <x v="5"/>
    <x v="0"/>
    <d v="2017-07-26T00:00:00"/>
    <n v="5"/>
    <s v="Shipped"/>
    <n v="2"/>
    <n v="841"/>
  </r>
  <r>
    <n v="575344"/>
    <n v="152689"/>
    <x v="1"/>
    <n v="439"/>
    <x v="173"/>
    <x v="173"/>
    <x v="173"/>
    <x v="518"/>
    <x v="5"/>
    <x v="0"/>
    <d v="2017-07-26T00:00:00"/>
    <n v="5"/>
    <s v="Shipped"/>
    <n v="2"/>
    <n v="841"/>
  </r>
  <r>
    <n v="321948"/>
    <n v="152689"/>
    <x v="1"/>
    <n v="305"/>
    <x v="611"/>
    <x v="611"/>
    <x v="611"/>
    <x v="518"/>
    <x v="5"/>
    <x v="0"/>
    <d v="2017-07-26T00:00:00"/>
    <n v="5"/>
    <s v="Shipped"/>
    <n v="2"/>
    <n v="841"/>
  </r>
  <r>
    <n v="488596"/>
    <n v="985245"/>
    <x v="2"/>
    <n v="338"/>
    <x v="88"/>
    <x v="88"/>
    <x v="88"/>
    <x v="518"/>
    <x v="5"/>
    <x v="0"/>
    <d v="2017-07-25T00:00:00"/>
    <n v="4"/>
    <s v="Shipped"/>
    <n v="2"/>
    <n v="974"/>
  </r>
  <r>
    <n v="483172"/>
    <n v="785432"/>
    <x v="0"/>
    <n v="960"/>
    <x v="149"/>
    <x v="149"/>
    <x v="149"/>
    <x v="519"/>
    <x v="5"/>
    <x v="0"/>
    <d v="2017-07-25T00:00:00"/>
    <n v="5"/>
    <s v="Shipped"/>
    <n v="2"/>
    <n v="749"/>
  </r>
  <r>
    <n v="216648"/>
    <n v="785432"/>
    <x v="0"/>
    <n v="812"/>
    <x v="692"/>
    <x v="692"/>
    <x v="692"/>
    <x v="519"/>
    <x v="5"/>
    <x v="0"/>
    <d v="2017-07-25T00:00:00"/>
    <n v="5"/>
    <s v="Shipped"/>
    <n v="2"/>
    <n v="749"/>
  </r>
  <r>
    <n v="206597"/>
    <n v="152689"/>
    <x v="1"/>
    <n v="624"/>
    <x v="537"/>
    <x v="537"/>
    <x v="537"/>
    <x v="519"/>
    <x v="5"/>
    <x v="0"/>
    <d v="2017-07-25T00:00:00"/>
    <n v="5"/>
    <s v="Shipped"/>
    <n v="2"/>
    <n v="841"/>
  </r>
  <r>
    <n v="180091"/>
    <n v="985245"/>
    <x v="2"/>
    <n v="236"/>
    <x v="693"/>
    <x v="693"/>
    <x v="693"/>
    <x v="519"/>
    <x v="5"/>
    <x v="0"/>
    <d v="2017-07-24T00:00:00"/>
    <n v="4"/>
    <s v="Shipped"/>
    <n v="2"/>
    <n v="974"/>
  </r>
  <r>
    <n v="378488"/>
    <n v="452584"/>
    <x v="4"/>
    <n v="329"/>
    <x v="51"/>
    <x v="51"/>
    <x v="51"/>
    <x v="518"/>
    <x v="5"/>
    <x v="0"/>
    <d v="2017-07-23T00:00:00"/>
    <n v="2"/>
    <s v="Shipped"/>
    <n v="2"/>
    <n v="258"/>
  </r>
  <r>
    <n v="985634"/>
    <n v="452584"/>
    <x v="4"/>
    <n v="793"/>
    <x v="694"/>
    <x v="694"/>
    <x v="694"/>
    <x v="518"/>
    <x v="5"/>
    <x v="0"/>
    <d v="2017-07-23T00:00:00"/>
    <n v="2"/>
    <s v="Shipped"/>
    <n v="2"/>
    <n v="258"/>
  </r>
  <r>
    <n v="170559"/>
    <n v="325698"/>
    <x v="3"/>
    <n v="635"/>
    <x v="488"/>
    <x v="488"/>
    <x v="488"/>
    <x v="518"/>
    <x v="5"/>
    <x v="0"/>
    <d v="2017-07-23T00:00:00"/>
    <n v="2"/>
    <s v="Shipped"/>
    <n v="2"/>
    <n v="1162"/>
  </r>
  <r>
    <n v="929419"/>
    <n v="785432"/>
    <x v="0"/>
    <n v="825"/>
    <x v="695"/>
    <x v="695"/>
    <x v="695"/>
    <x v="520"/>
    <x v="5"/>
    <x v="0"/>
    <d v="2017-07-23T00:00:00"/>
    <n v="5"/>
    <s v="Shipped"/>
    <n v="2"/>
    <n v="749"/>
  </r>
  <r>
    <n v="434242"/>
    <n v="152689"/>
    <x v="1"/>
    <n v="580"/>
    <x v="578"/>
    <x v="578"/>
    <x v="578"/>
    <x v="520"/>
    <x v="5"/>
    <x v="0"/>
    <d v="2017-07-23T00:00:00"/>
    <n v="5"/>
    <s v="Shipped"/>
    <n v="2"/>
    <n v="841"/>
  </r>
  <r>
    <n v="353071"/>
    <n v="452584"/>
    <x v="4"/>
    <n v="773"/>
    <x v="323"/>
    <x v="323"/>
    <x v="323"/>
    <x v="519"/>
    <x v="5"/>
    <x v="0"/>
    <d v="2017-07-22T00:00:00"/>
    <n v="2"/>
    <s v="Shipped"/>
    <n v="2"/>
    <n v="258"/>
  </r>
  <r>
    <n v="888380"/>
    <n v="985245"/>
    <x v="2"/>
    <n v="481"/>
    <x v="641"/>
    <x v="641"/>
    <x v="641"/>
    <x v="520"/>
    <x v="5"/>
    <x v="0"/>
    <d v="2017-07-22T00:00:00"/>
    <n v="4"/>
    <s v="Shipped"/>
    <n v="2"/>
    <n v="974"/>
  </r>
  <r>
    <n v="498170"/>
    <n v="785432"/>
    <x v="0"/>
    <n v="513"/>
    <x v="139"/>
    <x v="139"/>
    <x v="139"/>
    <x v="521"/>
    <x v="5"/>
    <x v="0"/>
    <d v="2017-07-22T00:00:00"/>
    <n v="5"/>
    <s v="Shipped"/>
    <n v="2"/>
    <n v="749"/>
  </r>
  <r>
    <n v="730647"/>
    <n v="985245"/>
    <x v="2"/>
    <n v="276"/>
    <x v="696"/>
    <x v="696"/>
    <x v="696"/>
    <x v="521"/>
    <x v="5"/>
    <x v="0"/>
    <d v="2017-07-21T00:00:00"/>
    <n v="4"/>
    <s v="Shipped"/>
    <n v="2"/>
    <n v="974"/>
  </r>
  <r>
    <n v="270158"/>
    <n v="785432"/>
    <x v="0"/>
    <n v="690"/>
    <x v="530"/>
    <x v="530"/>
    <x v="530"/>
    <x v="521"/>
    <x v="5"/>
    <x v="0"/>
    <d v="2017-07-21T00:00:00"/>
    <n v="4"/>
    <s v="Shipped"/>
    <n v="2"/>
    <n v="749"/>
  </r>
  <r>
    <n v="332208"/>
    <n v="152689"/>
    <x v="1"/>
    <n v="516"/>
    <x v="492"/>
    <x v="492"/>
    <x v="492"/>
    <x v="522"/>
    <x v="5"/>
    <x v="0"/>
    <d v="2017-07-21T00:00:00"/>
    <n v="5"/>
    <s v="Shipped"/>
    <n v="2"/>
    <n v="841"/>
  </r>
  <r>
    <n v="356140"/>
    <n v="985245"/>
    <x v="2"/>
    <n v="74"/>
    <x v="649"/>
    <x v="649"/>
    <x v="649"/>
    <x v="523"/>
    <x v="5"/>
    <x v="0"/>
    <d v="2017-07-18T00:00:00"/>
    <n v="4"/>
    <s v="Shipped"/>
    <n v="2"/>
    <n v="974"/>
  </r>
  <r>
    <n v="420419"/>
    <n v="985245"/>
    <x v="2"/>
    <n v="263"/>
    <x v="73"/>
    <x v="73"/>
    <x v="73"/>
    <x v="523"/>
    <x v="5"/>
    <x v="0"/>
    <d v="2017-07-18T00:00:00"/>
    <n v="4"/>
    <s v="Shipped"/>
    <n v="2"/>
    <n v="974"/>
  </r>
  <r>
    <n v="594374"/>
    <n v="152689"/>
    <x v="1"/>
    <n v="494"/>
    <x v="697"/>
    <x v="697"/>
    <x v="697"/>
    <x v="524"/>
    <x v="5"/>
    <x v="0"/>
    <d v="2017-07-17T00:00:00"/>
    <n v="6"/>
    <s v="Shipped"/>
    <n v="2"/>
    <n v="841"/>
  </r>
  <r>
    <n v="390065"/>
    <n v="785432"/>
    <x v="0"/>
    <n v="386"/>
    <x v="418"/>
    <x v="418"/>
    <x v="418"/>
    <x v="524"/>
    <x v="5"/>
    <x v="0"/>
    <d v="2017-07-16T00:00:00"/>
    <n v="5"/>
    <s v="Shipped"/>
    <n v="2"/>
    <n v="749"/>
  </r>
  <r>
    <n v="780820"/>
    <n v="152689"/>
    <x v="1"/>
    <n v="766"/>
    <x v="69"/>
    <x v="69"/>
    <x v="69"/>
    <x v="525"/>
    <x v="5"/>
    <x v="0"/>
    <d v="2017-07-15T00:00:00"/>
    <n v="5"/>
    <s v="Shipped"/>
    <n v="2"/>
    <n v="841"/>
  </r>
  <r>
    <n v="912602"/>
    <n v="985245"/>
    <x v="2"/>
    <n v="909"/>
    <x v="151"/>
    <x v="151"/>
    <x v="151"/>
    <x v="525"/>
    <x v="5"/>
    <x v="0"/>
    <d v="2017-07-14T00:00:00"/>
    <n v="4"/>
    <s v="Shipped"/>
    <n v="2"/>
    <n v="974"/>
  </r>
  <r>
    <n v="236591"/>
    <n v="152689"/>
    <x v="1"/>
    <n v="495"/>
    <x v="141"/>
    <x v="141"/>
    <x v="141"/>
    <x v="526"/>
    <x v="5"/>
    <x v="0"/>
    <d v="2017-07-14T00:00:00"/>
    <n v="5"/>
    <s v="Shipped"/>
    <n v="2"/>
    <n v="841"/>
  </r>
  <r>
    <n v="721026"/>
    <n v="152689"/>
    <x v="1"/>
    <n v="168"/>
    <x v="152"/>
    <x v="152"/>
    <x v="152"/>
    <x v="526"/>
    <x v="5"/>
    <x v="0"/>
    <d v="2017-07-14T00:00:00"/>
    <n v="5"/>
    <s v="Shipped"/>
    <n v="2"/>
    <n v="841"/>
  </r>
  <r>
    <n v="394929"/>
    <n v="325698"/>
    <x v="3"/>
    <n v="197"/>
    <x v="180"/>
    <x v="180"/>
    <x v="180"/>
    <x v="524"/>
    <x v="5"/>
    <x v="0"/>
    <d v="2017-07-13T00:00:00"/>
    <n v="2"/>
    <s v="Shipped"/>
    <n v="2"/>
    <n v="1162"/>
  </r>
  <r>
    <n v="604236"/>
    <n v="325698"/>
    <x v="3"/>
    <n v="337"/>
    <x v="17"/>
    <x v="17"/>
    <x v="17"/>
    <x v="526"/>
    <x v="5"/>
    <x v="0"/>
    <d v="2017-07-12T00:00:00"/>
    <n v="3"/>
    <s v="Shipped"/>
    <n v="2"/>
    <n v="1162"/>
  </r>
  <r>
    <n v="575636"/>
    <n v="985245"/>
    <x v="2"/>
    <n v="373"/>
    <x v="371"/>
    <x v="371"/>
    <x v="371"/>
    <x v="527"/>
    <x v="5"/>
    <x v="0"/>
    <d v="2017-07-12T00:00:00"/>
    <n v="4"/>
    <s v="Shipped"/>
    <n v="2"/>
    <n v="974"/>
  </r>
  <r>
    <n v="971373"/>
    <n v="452584"/>
    <x v="4"/>
    <n v="931"/>
    <x v="247"/>
    <x v="247"/>
    <x v="247"/>
    <x v="526"/>
    <x v="5"/>
    <x v="0"/>
    <d v="2017-07-11T00:00:00"/>
    <n v="2"/>
    <s v="Shipped"/>
    <n v="2"/>
    <n v="258"/>
  </r>
  <r>
    <n v="991506"/>
    <n v="325698"/>
    <x v="3"/>
    <n v="232"/>
    <x v="698"/>
    <x v="698"/>
    <x v="698"/>
    <x v="526"/>
    <x v="5"/>
    <x v="0"/>
    <d v="2017-07-11T00:00:00"/>
    <n v="2"/>
    <s v="Shipped"/>
    <n v="2"/>
    <n v="1162"/>
  </r>
  <r>
    <n v="781165"/>
    <n v="325698"/>
    <x v="3"/>
    <n v="567"/>
    <x v="613"/>
    <x v="613"/>
    <x v="613"/>
    <x v="527"/>
    <x v="5"/>
    <x v="0"/>
    <d v="2017-07-10T00:00:00"/>
    <n v="2"/>
    <s v="Shipped"/>
    <n v="2"/>
    <n v="1162"/>
  </r>
  <r>
    <n v="487916"/>
    <n v="452584"/>
    <x v="4"/>
    <n v="508"/>
    <x v="687"/>
    <x v="687"/>
    <x v="687"/>
    <x v="528"/>
    <x v="5"/>
    <x v="0"/>
    <d v="2017-07-09T00:00:00"/>
    <n v="2"/>
    <s v="Shipped"/>
    <n v="2"/>
    <n v="258"/>
  </r>
  <r>
    <n v="976082"/>
    <n v="325698"/>
    <x v="3"/>
    <n v="434"/>
    <x v="157"/>
    <x v="157"/>
    <x v="157"/>
    <x v="528"/>
    <x v="5"/>
    <x v="0"/>
    <d v="2017-07-09T00:00:00"/>
    <n v="2"/>
    <s v="Shipped"/>
    <n v="2"/>
    <n v="1162"/>
  </r>
  <r>
    <n v="407642"/>
    <n v="325698"/>
    <x v="3"/>
    <n v="121"/>
    <x v="409"/>
    <x v="409"/>
    <x v="409"/>
    <x v="529"/>
    <x v="5"/>
    <x v="0"/>
    <d v="2017-07-09T00:00:00"/>
    <n v="3"/>
    <s v="Shipped"/>
    <n v="2"/>
    <n v="1162"/>
  </r>
  <r>
    <n v="901766"/>
    <n v="985245"/>
    <x v="2"/>
    <n v="545"/>
    <x v="75"/>
    <x v="75"/>
    <x v="75"/>
    <x v="530"/>
    <x v="5"/>
    <x v="0"/>
    <d v="2017-07-09T00:00:00"/>
    <n v="4"/>
    <s v="Shipped"/>
    <n v="2"/>
    <n v="974"/>
  </r>
  <r>
    <n v="596928"/>
    <n v="785432"/>
    <x v="0"/>
    <n v="529"/>
    <x v="670"/>
    <x v="670"/>
    <x v="670"/>
    <x v="530"/>
    <x v="5"/>
    <x v="0"/>
    <d v="2017-07-09T00:00:00"/>
    <n v="4"/>
    <s v="Shipped"/>
    <n v="2"/>
    <n v="749"/>
  </r>
  <r>
    <n v="577625"/>
    <n v="785432"/>
    <x v="0"/>
    <n v="748"/>
    <x v="278"/>
    <x v="278"/>
    <x v="278"/>
    <x v="531"/>
    <x v="5"/>
    <x v="0"/>
    <d v="2017-07-09T00:00:00"/>
    <n v="5"/>
    <s v="Shipped"/>
    <n v="2"/>
    <n v="749"/>
  </r>
  <r>
    <n v="269402"/>
    <n v="325698"/>
    <x v="3"/>
    <n v="353"/>
    <x v="699"/>
    <x v="699"/>
    <x v="699"/>
    <x v="530"/>
    <x v="5"/>
    <x v="0"/>
    <d v="2017-07-08T00:00:00"/>
    <n v="3"/>
    <s v="Shipped"/>
    <n v="2"/>
    <n v="1162"/>
  </r>
  <r>
    <n v="185173"/>
    <n v="985245"/>
    <x v="2"/>
    <n v="247"/>
    <x v="470"/>
    <x v="470"/>
    <x v="470"/>
    <x v="532"/>
    <x v="5"/>
    <x v="0"/>
    <d v="2017-07-07T00:00:00"/>
    <n v="4"/>
    <s v="Shipped"/>
    <n v="2"/>
    <n v="974"/>
  </r>
  <r>
    <n v="694018"/>
    <n v="985245"/>
    <x v="2"/>
    <n v="439"/>
    <x v="173"/>
    <x v="173"/>
    <x v="173"/>
    <x v="532"/>
    <x v="5"/>
    <x v="0"/>
    <d v="2017-07-07T00:00:00"/>
    <n v="4"/>
    <s v="Shipped"/>
    <n v="2"/>
    <n v="974"/>
  </r>
  <r>
    <n v="934023"/>
    <n v="985245"/>
    <x v="2"/>
    <n v="651"/>
    <x v="327"/>
    <x v="327"/>
    <x v="327"/>
    <x v="533"/>
    <x v="5"/>
    <x v="0"/>
    <d v="2017-07-06T00:00:00"/>
    <n v="4"/>
    <s v="Shipped"/>
    <n v="2"/>
    <n v="974"/>
  </r>
  <r>
    <n v="450108"/>
    <n v="785432"/>
    <x v="0"/>
    <n v="899"/>
    <x v="636"/>
    <x v="636"/>
    <x v="636"/>
    <x v="534"/>
    <x v="5"/>
    <x v="0"/>
    <d v="2017-07-06T00:00:00"/>
    <n v="5"/>
    <s v="Shipped"/>
    <n v="2"/>
    <n v="749"/>
  </r>
  <r>
    <n v="243408"/>
    <n v="325698"/>
    <x v="3"/>
    <n v="479"/>
    <x v="700"/>
    <x v="700"/>
    <x v="700"/>
    <x v="534"/>
    <x v="5"/>
    <x v="0"/>
    <d v="2017-07-03T00:00:00"/>
    <n v="2"/>
    <s v="Shipped"/>
    <n v="2"/>
    <n v="1162"/>
  </r>
  <r>
    <n v="260033"/>
    <n v="985245"/>
    <x v="2"/>
    <n v="220"/>
    <x v="479"/>
    <x v="479"/>
    <x v="479"/>
    <x v="618"/>
    <x v="6"/>
    <x v="0"/>
    <d v="2017-07-04T00:00:00"/>
    <n v="4"/>
    <s v="Shipped"/>
    <n v="2"/>
    <n v="974"/>
  </r>
  <r>
    <n v="410456"/>
    <n v="785432"/>
    <x v="0"/>
    <n v="850"/>
    <x v="453"/>
    <x v="453"/>
    <x v="453"/>
    <x v="619"/>
    <x v="6"/>
    <x v="0"/>
    <d v="2017-07-04T00:00:00"/>
    <n v="5"/>
    <s v="Shipped"/>
    <n v="2"/>
    <n v="749"/>
  </r>
  <r>
    <n v="472264"/>
    <n v="325698"/>
    <x v="3"/>
    <n v="420"/>
    <x v="178"/>
    <x v="178"/>
    <x v="178"/>
    <x v="618"/>
    <x v="6"/>
    <x v="0"/>
    <d v="2017-07-02T00:00:00"/>
    <n v="2"/>
    <s v="Shipped"/>
    <n v="2"/>
    <n v="1162"/>
  </r>
  <r>
    <n v="376252"/>
    <n v="785432"/>
    <x v="0"/>
    <n v="942"/>
    <x v="749"/>
    <x v="749"/>
    <x v="749"/>
    <x v="620"/>
    <x v="6"/>
    <x v="0"/>
    <d v="2017-07-02T00:00:00"/>
    <n v="5"/>
    <s v="Shipped"/>
    <n v="2"/>
    <n v="749"/>
  </r>
  <r>
    <n v="486537"/>
    <n v="452584"/>
    <x v="4"/>
    <n v="659"/>
    <x v="680"/>
    <x v="680"/>
    <x v="680"/>
    <x v="619"/>
    <x v="6"/>
    <x v="0"/>
    <d v="2017-07-01T00:00:00"/>
    <n v="2"/>
    <s v="Shipped"/>
    <n v="2"/>
    <n v="258"/>
  </r>
  <r>
    <n v="635008"/>
    <n v="325698"/>
    <x v="3"/>
    <n v="351"/>
    <x v="378"/>
    <x v="378"/>
    <x v="378"/>
    <x v="619"/>
    <x v="6"/>
    <x v="0"/>
    <d v="2017-07-01T00:00:00"/>
    <n v="2"/>
    <s v="Shipped"/>
    <n v="2"/>
    <n v="1162"/>
  </r>
  <r>
    <n v="895772"/>
    <n v="152689"/>
    <x v="1"/>
    <n v="622"/>
    <x v="631"/>
    <x v="631"/>
    <x v="631"/>
    <x v="621"/>
    <x v="6"/>
    <x v="0"/>
    <d v="2017-07-01T00:00:00"/>
    <n v="5"/>
    <s v="Shipped"/>
    <n v="2"/>
    <n v="841"/>
  </r>
  <r>
    <n v="337247"/>
    <n v="985245"/>
    <x v="2"/>
    <n v="476"/>
    <x v="750"/>
    <x v="750"/>
    <x v="750"/>
    <x v="620"/>
    <x v="6"/>
    <x v="0"/>
    <d v="2017-06-30T00:00:00"/>
    <n v="3"/>
    <s v="Shipped"/>
    <n v="2"/>
    <n v="974"/>
  </r>
  <r>
    <n v="546541"/>
    <n v="985245"/>
    <x v="2"/>
    <n v="231"/>
    <x v="277"/>
    <x v="277"/>
    <x v="277"/>
    <x v="621"/>
    <x v="6"/>
    <x v="0"/>
    <d v="2017-06-30T00:00:00"/>
    <n v="4"/>
    <s v="Shipped"/>
    <n v="2"/>
    <n v="974"/>
  </r>
  <r>
    <n v="566248"/>
    <n v="785432"/>
    <x v="0"/>
    <n v="132"/>
    <x v="38"/>
    <x v="38"/>
    <x v="38"/>
    <x v="622"/>
    <x v="6"/>
    <x v="0"/>
    <d v="2017-06-30T00:00:00"/>
    <n v="5"/>
    <s v="Shipped"/>
    <n v="2"/>
    <n v="749"/>
  </r>
  <r>
    <n v="487675"/>
    <n v="452584"/>
    <x v="4"/>
    <n v="986"/>
    <x v="751"/>
    <x v="751"/>
    <x v="751"/>
    <x v="620"/>
    <x v="6"/>
    <x v="0"/>
    <d v="2017-06-29T00:00:00"/>
    <n v="2"/>
    <s v="Shipped"/>
    <n v="2"/>
    <n v="258"/>
  </r>
  <r>
    <n v="315495"/>
    <n v="152689"/>
    <x v="1"/>
    <n v="310"/>
    <x v="317"/>
    <x v="317"/>
    <x v="317"/>
    <x v="623"/>
    <x v="6"/>
    <x v="0"/>
    <d v="2017-06-29T00:00:00"/>
    <n v="5"/>
    <s v="Shipped"/>
    <n v="2"/>
    <n v="841"/>
  </r>
  <r>
    <n v="753483"/>
    <n v="452584"/>
    <x v="4"/>
    <n v="959"/>
    <x v="735"/>
    <x v="735"/>
    <x v="735"/>
    <x v="621"/>
    <x v="6"/>
    <x v="0"/>
    <d v="2017-06-28T00:00:00"/>
    <n v="2"/>
    <s v="Shipped"/>
    <n v="2"/>
    <n v="258"/>
  </r>
  <r>
    <n v="477132"/>
    <n v="325698"/>
    <x v="3"/>
    <n v="305"/>
    <x v="611"/>
    <x v="611"/>
    <x v="611"/>
    <x v="621"/>
    <x v="6"/>
    <x v="0"/>
    <d v="2017-06-28T00:00:00"/>
    <n v="2"/>
    <s v="Shipped"/>
    <n v="2"/>
    <n v="1162"/>
  </r>
  <r>
    <n v="964261"/>
    <n v="985245"/>
    <x v="2"/>
    <n v="777"/>
    <x v="84"/>
    <x v="84"/>
    <x v="84"/>
    <x v="623"/>
    <x v="6"/>
    <x v="0"/>
    <d v="2017-06-28T00:00:00"/>
    <n v="4"/>
    <s v="Shipped"/>
    <n v="2"/>
    <n v="974"/>
  </r>
  <r>
    <n v="151955"/>
    <n v="985245"/>
    <x v="2"/>
    <n v="907"/>
    <x v="119"/>
    <x v="119"/>
    <x v="119"/>
    <x v="623"/>
    <x v="6"/>
    <x v="0"/>
    <d v="2017-06-28T00:00:00"/>
    <n v="4"/>
    <s v="Shipped"/>
    <n v="2"/>
    <n v="974"/>
  </r>
  <r>
    <n v="503730"/>
    <n v="985245"/>
    <x v="2"/>
    <n v="131"/>
    <x v="215"/>
    <x v="215"/>
    <x v="215"/>
    <x v="623"/>
    <x v="6"/>
    <x v="0"/>
    <d v="2017-06-28T00:00:00"/>
    <n v="4"/>
    <s v="Shipped"/>
    <n v="2"/>
    <n v="974"/>
  </r>
  <r>
    <n v="562846"/>
    <n v="785432"/>
    <x v="0"/>
    <n v="971"/>
    <x v="728"/>
    <x v="728"/>
    <x v="728"/>
    <x v="624"/>
    <x v="6"/>
    <x v="0"/>
    <d v="2017-06-28T00:00:00"/>
    <n v="5"/>
    <s v="Shipped"/>
    <n v="2"/>
    <n v="749"/>
  </r>
  <r>
    <n v="939774"/>
    <n v="152689"/>
    <x v="1"/>
    <n v="786"/>
    <x v="473"/>
    <x v="473"/>
    <x v="473"/>
    <x v="624"/>
    <x v="6"/>
    <x v="0"/>
    <d v="2017-06-28T00:00:00"/>
    <n v="5"/>
    <s v="Shipped"/>
    <n v="2"/>
    <n v="841"/>
  </r>
  <r>
    <n v="696915"/>
    <n v="325698"/>
    <x v="3"/>
    <n v="140"/>
    <x v="619"/>
    <x v="619"/>
    <x v="619"/>
    <x v="623"/>
    <x v="6"/>
    <x v="0"/>
    <d v="2017-06-27T00:00:00"/>
    <n v="3"/>
    <s v="Shipped"/>
    <n v="2"/>
    <n v="1162"/>
  </r>
  <r>
    <n v="686230"/>
    <n v="152689"/>
    <x v="1"/>
    <n v="418"/>
    <x v="676"/>
    <x v="676"/>
    <x v="676"/>
    <x v="625"/>
    <x v="6"/>
    <x v="0"/>
    <d v="2017-06-27T00:00:00"/>
    <n v="5"/>
    <s v="Shipped"/>
    <n v="2"/>
    <n v="841"/>
  </r>
  <r>
    <n v="840155"/>
    <n v="325698"/>
    <x v="3"/>
    <n v="393"/>
    <x v="576"/>
    <x v="576"/>
    <x v="576"/>
    <x v="623"/>
    <x v="6"/>
    <x v="0"/>
    <d v="2017-06-26T00:00:00"/>
    <n v="2"/>
    <s v="Shipped"/>
    <n v="2"/>
    <n v="1162"/>
  </r>
  <r>
    <n v="616162"/>
    <n v="785432"/>
    <x v="0"/>
    <n v="141"/>
    <x v="568"/>
    <x v="568"/>
    <x v="568"/>
    <x v="625"/>
    <x v="6"/>
    <x v="0"/>
    <d v="2017-06-26T00:00:00"/>
    <n v="4"/>
    <s v="Shipped"/>
    <n v="2"/>
    <n v="749"/>
  </r>
  <r>
    <n v="474993"/>
    <n v="785432"/>
    <x v="0"/>
    <n v="302"/>
    <x v="235"/>
    <x v="235"/>
    <x v="235"/>
    <x v="625"/>
    <x v="6"/>
    <x v="0"/>
    <d v="2017-06-26T00:00:00"/>
    <n v="4"/>
    <s v="Shipped"/>
    <n v="2"/>
    <n v="749"/>
  </r>
  <r>
    <n v="144552"/>
    <n v="152689"/>
    <x v="1"/>
    <n v="292"/>
    <x v="752"/>
    <x v="752"/>
    <x v="752"/>
    <x v="626"/>
    <x v="6"/>
    <x v="0"/>
    <d v="2017-06-26T00:00:00"/>
    <n v="5"/>
    <s v="Shipped"/>
    <n v="2"/>
    <n v="841"/>
  </r>
  <r>
    <n v="839382"/>
    <n v="325698"/>
    <x v="3"/>
    <n v="644"/>
    <x v="13"/>
    <x v="13"/>
    <x v="13"/>
    <x v="624"/>
    <x v="6"/>
    <x v="0"/>
    <d v="2017-06-25T00:00:00"/>
    <n v="2"/>
    <s v="Shipped"/>
    <n v="2"/>
    <n v="1162"/>
  </r>
  <r>
    <n v="912936"/>
    <n v="325698"/>
    <x v="3"/>
    <n v="417"/>
    <x v="186"/>
    <x v="186"/>
    <x v="186"/>
    <x v="625"/>
    <x v="6"/>
    <x v="0"/>
    <d v="2017-06-25T00:00:00"/>
    <n v="3"/>
    <s v="Shipped"/>
    <n v="2"/>
    <n v="1162"/>
  </r>
  <r>
    <n v="102733"/>
    <n v="985245"/>
    <x v="2"/>
    <n v="637"/>
    <x v="753"/>
    <x v="753"/>
    <x v="753"/>
    <x v="625"/>
    <x v="6"/>
    <x v="0"/>
    <d v="2017-06-25T00:00:00"/>
    <n v="3"/>
    <s v="Shipped"/>
    <n v="2"/>
    <n v="974"/>
  </r>
  <r>
    <n v="742624"/>
    <n v="985245"/>
    <x v="2"/>
    <n v="715"/>
    <x v="686"/>
    <x v="686"/>
    <x v="686"/>
    <x v="626"/>
    <x v="6"/>
    <x v="0"/>
    <d v="2017-06-25T00:00:00"/>
    <n v="4"/>
    <s v="Shipped"/>
    <n v="2"/>
    <n v="974"/>
  </r>
  <r>
    <n v="136952"/>
    <n v="785432"/>
    <x v="0"/>
    <n v="429"/>
    <x v="414"/>
    <x v="414"/>
    <x v="414"/>
    <x v="627"/>
    <x v="6"/>
    <x v="0"/>
    <d v="2017-06-25T00:00:00"/>
    <n v="5"/>
    <s v="Shipped"/>
    <n v="2"/>
    <n v="749"/>
  </r>
  <r>
    <n v="830715"/>
    <n v="325698"/>
    <x v="3"/>
    <n v="828"/>
    <x v="434"/>
    <x v="434"/>
    <x v="434"/>
    <x v="625"/>
    <x v="6"/>
    <x v="0"/>
    <d v="2017-06-24T00:00:00"/>
    <n v="2"/>
    <s v="Shipped"/>
    <n v="2"/>
    <n v="1162"/>
  </r>
  <r>
    <n v="341804"/>
    <n v="325698"/>
    <x v="3"/>
    <n v="222"/>
    <x v="754"/>
    <x v="754"/>
    <x v="754"/>
    <x v="626"/>
    <x v="6"/>
    <x v="0"/>
    <d v="2017-06-24T00:00:00"/>
    <n v="3"/>
    <s v="Shipped"/>
    <n v="2"/>
    <n v="1162"/>
  </r>
  <r>
    <n v="615150"/>
    <n v="152689"/>
    <x v="1"/>
    <n v="254"/>
    <x v="47"/>
    <x v="47"/>
    <x v="47"/>
    <x v="628"/>
    <x v="6"/>
    <x v="0"/>
    <d v="2017-06-24T00:00:00"/>
    <n v="5"/>
    <s v="Shipped"/>
    <n v="2"/>
    <n v="841"/>
  </r>
  <r>
    <n v="757592"/>
    <n v="452584"/>
    <x v="4"/>
    <n v="970"/>
    <x v="755"/>
    <x v="755"/>
    <x v="755"/>
    <x v="627"/>
    <x v="6"/>
    <x v="0"/>
    <d v="2017-06-22T00:00:00"/>
    <n v="2"/>
    <s v="Shipped"/>
    <n v="2"/>
    <n v="258"/>
  </r>
  <r>
    <n v="866610"/>
    <n v="452584"/>
    <x v="4"/>
    <n v="396"/>
    <x v="408"/>
    <x v="408"/>
    <x v="408"/>
    <x v="627"/>
    <x v="6"/>
    <x v="0"/>
    <d v="2017-06-22T00:00:00"/>
    <n v="2"/>
    <s v="Shipped"/>
    <n v="2"/>
    <n v="258"/>
  </r>
  <r>
    <n v="925259"/>
    <n v="325698"/>
    <x v="3"/>
    <n v="178"/>
    <x v="682"/>
    <x v="682"/>
    <x v="682"/>
    <x v="629"/>
    <x v="6"/>
    <x v="0"/>
    <d v="2017-06-20T00:00:00"/>
    <n v="2"/>
    <s v="Shipped"/>
    <n v="2"/>
    <n v="1162"/>
  </r>
  <r>
    <n v="272706"/>
    <n v="985245"/>
    <x v="2"/>
    <n v="687"/>
    <x v="301"/>
    <x v="301"/>
    <x v="301"/>
    <x v="630"/>
    <x v="6"/>
    <x v="0"/>
    <d v="2017-06-20T00:00:00"/>
    <n v="4"/>
    <s v="Shipped"/>
    <n v="2"/>
    <n v="974"/>
  </r>
  <r>
    <n v="857736"/>
    <n v="785432"/>
    <x v="0"/>
    <n v="345"/>
    <x v="503"/>
    <x v="503"/>
    <x v="503"/>
    <x v="630"/>
    <x v="6"/>
    <x v="0"/>
    <d v="2017-06-20T00:00:00"/>
    <n v="4"/>
    <s v="Shipped"/>
    <n v="2"/>
    <n v="749"/>
  </r>
  <r>
    <n v="402025"/>
    <n v="785432"/>
    <x v="0"/>
    <n v="785"/>
    <x v="725"/>
    <x v="725"/>
    <x v="725"/>
    <x v="630"/>
    <x v="6"/>
    <x v="0"/>
    <d v="2017-06-20T00:00:00"/>
    <n v="4"/>
    <s v="Shipped"/>
    <n v="2"/>
    <n v="749"/>
  </r>
  <r>
    <n v="708338"/>
    <n v="325698"/>
    <x v="3"/>
    <n v="587"/>
    <x v="612"/>
    <x v="612"/>
    <x v="612"/>
    <x v="630"/>
    <x v="6"/>
    <x v="0"/>
    <d v="2017-06-18T00:00:00"/>
    <n v="2"/>
    <s v="Shipped"/>
    <n v="2"/>
    <n v="1162"/>
  </r>
  <r>
    <n v="536483"/>
    <n v="325698"/>
    <x v="3"/>
    <n v="135"/>
    <x v="663"/>
    <x v="663"/>
    <x v="663"/>
    <x v="630"/>
    <x v="6"/>
    <x v="0"/>
    <d v="2017-06-18T00:00:00"/>
    <n v="2"/>
    <s v="Shipped"/>
    <n v="2"/>
    <n v="1162"/>
  </r>
  <r>
    <n v="893215"/>
    <n v="325698"/>
    <x v="3"/>
    <n v="253"/>
    <x v="34"/>
    <x v="34"/>
    <x v="34"/>
    <x v="630"/>
    <x v="6"/>
    <x v="0"/>
    <d v="2017-06-18T00:00:00"/>
    <n v="2"/>
    <s v="Shipped"/>
    <n v="2"/>
    <n v="1162"/>
  </r>
  <r>
    <n v="938803"/>
    <n v="152689"/>
    <x v="1"/>
    <n v="420"/>
    <x v="178"/>
    <x v="178"/>
    <x v="178"/>
    <x v="631"/>
    <x v="6"/>
    <x v="0"/>
    <d v="2017-06-18T00:00:00"/>
    <n v="6"/>
    <s v="Shipped"/>
    <n v="2"/>
    <n v="841"/>
  </r>
  <r>
    <n v="194870"/>
    <n v="785432"/>
    <x v="0"/>
    <n v="131"/>
    <x v="215"/>
    <x v="215"/>
    <x v="215"/>
    <x v="632"/>
    <x v="6"/>
    <x v="0"/>
    <d v="2017-06-17T00:00:00"/>
    <n v="4"/>
    <s v="Shipped"/>
    <n v="2"/>
    <n v="749"/>
  </r>
  <r>
    <n v="249786"/>
    <n v="152689"/>
    <x v="1"/>
    <n v="590"/>
    <x v="458"/>
    <x v="458"/>
    <x v="458"/>
    <x v="631"/>
    <x v="6"/>
    <x v="0"/>
    <d v="2017-06-17T00:00:00"/>
    <n v="5"/>
    <s v="Shipped"/>
    <n v="2"/>
    <n v="841"/>
  </r>
  <r>
    <n v="696436"/>
    <n v="325698"/>
    <x v="3"/>
    <n v="453"/>
    <x v="213"/>
    <x v="213"/>
    <x v="213"/>
    <x v="633"/>
    <x v="6"/>
    <x v="0"/>
    <d v="2017-06-16T00:00:00"/>
    <n v="2"/>
    <s v="Shipped"/>
    <n v="2"/>
    <n v="1162"/>
  </r>
  <r>
    <n v="961459"/>
    <n v="325698"/>
    <x v="3"/>
    <n v="277"/>
    <x v="135"/>
    <x v="135"/>
    <x v="135"/>
    <x v="633"/>
    <x v="6"/>
    <x v="0"/>
    <d v="2017-06-16T00:00:00"/>
    <n v="2"/>
    <s v="Shipped"/>
    <n v="2"/>
    <n v="1162"/>
  </r>
  <r>
    <n v="173491"/>
    <n v="785432"/>
    <x v="0"/>
    <n v="97"/>
    <x v="756"/>
    <x v="756"/>
    <x v="756"/>
    <x v="634"/>
    <x v="6"/>
    <x v="0"/>
    <d v="2017-06-16T00:00:00"/>
    <n v="5"/>
    <s v="Shipped"/>
    <n v="2"/>
    <n v="749"/>
  </r>
  <r>
    <n v="477394"/>
    <n v="452584"/>
    <x v="4"/>
    <n v="186"/>
    <x v="31"/>
    <x v="31"/>
    <x v="31"/>
    <x v="632"/>
    <x v="6"/>
    <x v="0"/>
    <d v="2017-06-15T00:00:00"/>
    <n v="2"/>
    <s v="Shipped"/>
    <n v="2"/>
    <n v="258"/>
  </r>
  <r>
    <n v="495527"/>
    <n v="325698"/>
    <x v="3"/>
    <n v="387"/>
    <x v="441"/>
    <x v="441"/>
    <x v="441"/>
    <x v="631"/>
    <x v="6"/>
    <x v="0"/>
    <d v="2017-06-15T00:00:00"/>
    <n v="3"/>
    <s v="Shipped"/>
    <n v="2"/>
    <n v="1162"/>
  </r>
  <r>
    <n v="884417"/>
    <n v="985245"/>
    <x v="2"/>
    <n v="132"/>
    <x v="38"/>
    <x v="38"/>
    <x v="38"/>
    <x v="634"/>
    <x v="6"/>
    <x v="0"/>
    <d v="2017-06-15T00:00:00"/>
    <n v="4"/>
    <s v="Shipped"/>
    <n v="2"/>
    <n v="974"/>
  </r>
  <r>
    <n v="128203"/>
    <n v="985245"/>
    <x v="2"/>
    <n v="243"/>
    <x v="231"/>
    <x v="231"/>
    <x v="231"/>
    <x v="634"/>
    <x v="6"/>
    <x v="0"/>
    <d v="2017-06-15T00:00:00"/>
    <n v="4"/>
    <s v="Shipped"/>
    <n v="2"/>
    <n v="974"/>
  </r>
  <r>
    <n v="494950"/>
    <n v="152689"/>
    <x v="1"/>
    <n v="812"/>
    <x v="692"/>
    <x v="692"/>
    <x v="692"/>
    <x v="635"/>
    <x v="6"/>
    <x v="0"/>
    <d v="2017-06-15T00:00:00"/>
    <n v="5"/>
    <s v="Shipped"/>
    <n v="2"/>
    <n v="841"/>
  </r>
  <r>
    <n v="625541"/>
    <n v="152689"/>
    <x v="1"/>
    <n v="62"/>
    <x v="429"/>
    <x v="429"/>
    <x v="429"/>
    <x v="635"/>
    <x v="6"/>
    <x v="0"/>
    <d v="2017-06-15T00:00:00"/>
    <n v="5"/>
    <s v="Shipped"/>
    <n v="2"/>
    <n v="841"/>
  </r>
  <r>
    <n v="647752"/>
    <n v="152689"/>
    <x v="1"/>
    <n v="582"/>
    <x v="757"/>
    <x v="757"/>
    <x v="757"/>
    <x v="635"/>
    <x v="6"/>
    <x v="0"/>
    <d v="2017-06-15T00:00:00"/>
    <n v="5"/>
    <s v="Shipped"/>
    <n v="2"/>
    <n v="841"/>
  </r>
  <r>
    <n v="155258"/>
    <n v="785432"/>
    <x v="0"/>
    <n v="797"/>
    <x v="95"/>
    <x v="95"/>
    <x v="95"/>
    <x v="635"/>
    <x v="6"/>
    <x v="0"/>
    <d v="2017-06-14T00:00:00"/>
    <n v="4"/>
    <s v="Shipped"/>
    <n v="2"/>
    <n v="749"/>
  </r>
  <r>
    <n v="482653"/>
    <n v="785432"/>
    <x v="0"/>
    <n v="159"/>
    <x v="83"/>
    <x v="83"/>
    <x v="83"/>
    <x v="635"/>
    <x v="6"/>
    <x v="0"/>
    <d v="2017-06-14T00:00:00"/>
    <n v="4"/>
    <s v="Shipped"/>
    <n v="2"/>
    <n v="749"/>
  </r>
  <r>
    <n v="848764"/>
    <n v="785432"/>
    <x v="0"/>
    <n v="208"/>
    <x v="512"/>
    <x v="512"/>
    <x v="512"/>
    <x v="636"/>
    <x v="6"/>
    <x v="0"/>
    <d v="2017-06-14T00:00:00"/>
    <n v="5"/>
    <s v="Shipped"/>
    <n v="2"/>
    <n v="749"/>
  </r>
  <r>
    <n v="467892"/>
    <n v="152689"/>
    <x v="1"/>
    <n v="544"/>
    <x v="758"/>
    <x v="758"/>
    <x v="758"/>
    <x v="636"/>
    <x v="6"/>
    <x v="0"/>
    <d v="2017-06-14T00:00:00"/>
    <n v="5"/>
    <s v="Shipped"/>
    <n v="2"/>
    <n v="841"/>
  </r>
  <r>
    <n v="580665"/>
    <n v="325698"/>
    <x v="3"/>
    <n v="566"/>
    <x v="300"/>
    <x v="300"/>
    <x v="300"/>
    <x v="634"/>
    <x v="6"/>
    <x v="0"/>
    <d v="2017-06-13T00:00:00"/>
    <n v="2"/>
    <s v="Shipped"/>
    <n v="2"/>
    <n v="1162"/>
  </r>
  <r>
    <n v="572070"/>
    <n v="985245"/>
    <x v="2"/>
    <n v="785"/>
    <x v="725"/>
    <x v="725"/>
    <x v="725"/>
    <x v="636"/>
    <x v="6"/>
    <x v="0"/>
    <d v="2017-06-13T00:00:00"/>
    <n v="4"/>
    <s v="Shipped"/>
    <n v="2"/>
    <n v="974"/>
  </r>
  <r>
    <n v="588248"/>
    <n v="325698"/>
    <x v="3"/>
    <n v="878"/>
    <x v="508"/>
    <x v="508"/>
    <x v="508"/>
    <x v="635"/>
    <x v="6"/>
    <x v="0"/>
    <d v="2017-06-12T00:00:00"/>
    <n v="2"/>
    <s v="Shipped"/>
    <n v="2"/>
    <n v="1162"/>
  </r>
  <r>
    <n v="888796"/>
    <n v="985245"/>
    <x v="2"/>
    <n v="232"/>
    <x v="698"/>
    <x v="698"/>
    <x v="698"/>
    <x v="637"/>
    <x v="6"/>
    <x v="0"/>
    <d v="2017-06-12T00:00:00"/>
    <n v="4"/>
    <s v="Shipped"/>
    <n v="2"/>
    <n v="974"/>
  </r>
  <r>
    <n v="154669"/>
    <n v="785432"/>
    <x v="0"/>
    <n v="243"/>
    <x v="231"/>
    <x v="231"/>
    <x v="231"/>
    <x v="638"/>
    <x v="6"/>
    <x v="0"/>
    <d v="2017-06-12T00:00:00"/>
    <n v="5"/>
    <s v="Shipped"/>
    <n v="2"/>
    <n v="749"/>
  </r>
  <r>
    <n v="291222"/>
    <n v="452584"/>
    <x v="4"/>
    <n v="62"/>
    <x v="429"/>
    <x v="429"/>
    <x v="429"/>
    <x v="636"/>
    <x v="6"/>
    <x v="0"/>
    <d v="2017-06-11T00:00:00"/>
    <n v="2"/>
    <s v="Shipped"/>
    <n v="2"/>
    <n v="258"/>
  </r>
  <r>
    <n v="469169"/>
    <n v="785432"/>
    <x v="0"/>
    <n v="273"/>
    <x v="104"/>
    <x v="104"/>
    <x v="104"/>
    <x v="639"/>
    <x v="6"/>
    <x v="0"/>
    <d v="2017-06-10T00:00:00"/>
    <n v="5"/>
    <s v="Shipped"/>
    <n v="2"/>
    <n v="749"/>
  </r>
  <r>
    <n v="230238"/>
    <n v="985245"/>
    <x v="2"/>
    <n v="181"/>
    <x v="442"/>
    <x v="442"/>
    <x v="442"/>
    <x v="639"/>
    <x v="6"/>
    <x v="0"/>
    <d v="2017-06-09T00:00:00"/>
    <n v="4"/>
    <s v="Shipped"/>
    <n v="2"/>
    <n v="974"/>
  </r>
  <r>
    <n v="285171"/>
    <n v="152689"/>
    <x v="1"/>
    <n v="426"/>
    <x v="759"/>
    <x v="759"/>
    <x v="759"/>
    <x v="640"/>
    <x v="6"/>
    <x v="0"/>
    <d v="2017-06-09T00:00:00"/>
    <n v="5"/>
    <s v="Shipped"/>
    <n v="2"/>
    <n v="841"/>
  </r>
  <r>
    <n v="812501"/>
    <n v="785432"/>
    <x v="0"/>
    <n v="775"/>
    <x v="643"/>
    <x v="643"/>
    <x v="643"/>
    <x v="641"/>
    <x v="6"/>
    <x v="0"/>
    <d v="2017-06-08T00:00:00"/>
    <n v="5"/>
    <s v="Shipped"/>
    <n v="2"/>
    <n v="749"/>
  </r>
  <r>
    <n v="378786"/>
    <n v="985245"/>
    <x v="2"/>
    <n v="403"/>
    <x v="760"/>
    <x v="760"/>
    <x v="760"/>
    <x v="641"/>
    <x v="6"/>
    <x v="0"/>
    <d v="2017-06-07T00:00:00"/>
    <n v="4"/>
    <s v="Shipped"/>
    <n v="2"/>
    <n v="974"/>
  </r>
  <r>
    <n v="617806"/>
    <n v="985245"/>
    <x v="2"/>
    <n v="1000"/>
    <x v="761"/>
    <x v="761"/>
    <x v="761"/>
    <x v="641"/>
    <x v="6"/>
    <x v="0"/>
    <d v="2017-06-07T00:00:00"/>
    <n v="4"/>
    <s v="Shipped"/>
    <n v="2"/>
    <n v="974"/>
  </r>
  <r>
    <n v="624654"/>
    <n v="325698"/>
    <x v="3"/>
    <n v="394"/>
    <x v="762"/>
    <x v="762"/>
    <x v="762"/>
    <x v="640"/>
    <x v="6"/>
    <x v="0"/>
    <d v="2017-06-06T00:00:00"/>
    <n v="2"/>
    <s v="Shipped"/>
    <n v="2"/>
    <n v="1162"/>
  </r>
  <r>
    <n v="848626"/>
    <n v="985245"/>
    <x v="2"/>
    <n v="601"/>
    <x v="511"/>
    <x v="511"/>
    <x v="511"/>
    <x v="641"/>
    <x v="6"/>
    <x v="0"/>
    <d v="2017-06-06T00:00:00"/>
    <n v="3"/>
    <s v="Shipped"/>
    <n v="2"/>
    <n v="974"/>
  </r>
  <r>
    <n v="422150"/>
    <n v="985245"/>
    <x v="2"/>
    <n v="166"/>
    <x v="763"/>
    <x v="763"/>
    <x v="763"/>
    <x v="642"/>
    <x v="6"/>
    <x v="0"/>
    <d v="2017-06-06T00:00:00"/>
    <n v="4"/>
    <s v="Shipped"/>
    <n v="2"/>
    <n v="974"/>
  </r>
  <r>
    <n v="699402"/>
    <n v="152689"/>
    <x v="1"/>
    <n v="786"/>
    <x v="473"/>
    <x v="473"/>
    <x v="473"/>
    <x v="643"/>
    <x v="6"/>
    <x v="0"/>
    <d v="2017-06-06T00:00:00"/>
    <n v="5"/>
    <s v="Shipped"/>
    <n v="2"/>
    <n v="841"/>
  </r>
  <r>
    <n v="428224"/>
    <n v="985245"/>
    <x v="2"/>
    <n v="194"/>
    <x v="516"/>
    <x v="516"/>
    <x v="516"/>
    <x v="643"/>
    <x v="6"/>
    <x v="0"/>
    <d v="2017-06-05T00:00:00"/>
    <n v="4"/>
    <s v="Shipped"/>
    <n v="2"/>
    <n v="974"/>
  </r>
  <r>
    <n v="284556"/>
    <n v="985245"/>
    <x v="2"/>
    <n v="132"/>
    <x v="38"/>
    <x v="38"/>
    <x v="38"/>
    <x v="643"/>
    <x v="6"/>
    <x v="0"/>
    <d v="2017-06-04T00:00:00"/>
    <n v="3"/>
    <s v="Shipped"/>
    <n v="2"/>
    <n v="974"/>
  </r>
  <r>
    <n v="987214"/>
    <n v="985245"/>
    <x v="2"/>
    <n v="856"/>
    <x v="478"/>
    <x v="478"/>
    <x v="478"/>
    <x v="643"/>
    <x v="6"/>
    <x v="0"/>
    <d v="2017-06-04T00:00:00"/>
    <n v="3"/>
    <s v="Shipped"/>
    <n v="2"/>
    <n v="974"/>
  </r>
  <r>
    <n v="624096"/>
    <n v="785432"/>
    <x v="0"/>
    <n v="583"/>
    <x v="471"/>
    <x v="471"/>
    <x v="471"/>
    <x v="644"/>
    <x v="6"/>
    <x v="1"/>
    <d v="2018-07-05T00:00:00"/>
    <n v="5"/>
    <s v="Shipped"/>
    <n v="1"/>
    <n v="749"/>
  </r>
  <r>
    <n v="214905"/>
    <n v="152689"/>
    <x v="1"/>
    <n v="68"/>
    <x v="546"/>
    <x v="546"/>
    <x v="546"/>
    <x v="644"/>
    <x v="6"/>
    <x v="1"/>
    <d v="2018-07-05T00:00:00"/>
    <n v="5"/>
    <s v="Shipped"/>
    <n v="1"/>
    <n v="841"/>
  </r>
  <r>
    <n v="558460"/>
    <n v="985245"/>
    <x v="2"/>
    <n v="777"/>
    <x v="84"/>
    <x v="84"/>
    <x v="84"/>
    <x v="644"/>
    <x v="6"/>
    <x v="1"/>
    <d v="2018-07-04T00:00:00"/>
    <n v="4"/>
    <s v="Shipped"/>
    <n v="1"/>
    <n v="974"/>
  </r>
  <r>
    <n v="680464"/>
    <n v="985245"/>
    <x v="2"/>
    <n v="198"/>
    <x v="443"/>
    <x v="443"/>
    <x v="443"/>
    <x v="644"/>
    <x v="6"/>
    <x v="1"/>
    <d v="2018-07-04T00:00:00"/>
    <n v="4"/>
    <s v="Shipped"/>
    <n v="1"/>
    <n v="974"/>
  </r>
  <r>
    <n v="479276"/>
    <n v="785432"/>
    <x v="0"/>
    <n v="371"/>
    <x v="273"/>
    <x v="273"/>
    <x v="273"/>
    <x v="645"/>
    <x v="6"/>
    <x v="1"/>
    <d v="2018-07-04T00:00:00"/>
    <n v="5"/>
    <s v="Shipped"/>
    <n v="1"/>
    <n v="749"/>
  </r>
  <r>
    <n v="666628"/>
    <n v="152689"/>
    <x v="1"/>
    <n v="336"/>
    <x v="494"/>
    <x v="494"/>
    <x v="494"/>
    <x v="645"/>
    <x v="6"/>
    <x v="1"/>
    <d v="2018-07-04T00:00:00"/>
    <n v="5"/>
    <s v="Shipped"/>
    <n v="1"/>
    <n v="841"/>
  </r>
  <r>
    <n v="988711"/>
    <n v="152689"/>
    <x v="1"/>
    <n v="433"/>
    <x v="711"/>
    <x v="711"/>
    <x v="711"/>
    <x v="645"/>
    <x v="6"/>
    <x v="1"/>
    <d v="2018-07-04T00:00:00"/>
    <n v="5"/>
    <s v="Shipped"/>
    <n v="1"/>
    <n v="841"/>
  </r>
  <r>
    <n v="140000"/>
    <n v="785432"/>
    <x v="0"/>
    <n v="977"/>
    <x v="189"/>
    <x v="189"/>
    <x v="189"/>
    <x v="645"/>
    <x v="6"/>
    <x v="1"/>
    <d v="2018-07-03T00:00:00"/>
    <n v="4"/>
    <s v="Shipped"/>
    <n v="1"/>
    <n v="749"/>
  </r>
  <r>
    <n v="512280"/>
    <n v="452584"/>
    <x v="4"/>
    <n v="864"/>
    <x v="764"/>
    <x v="764"/>
    <x v="764"/>
    <x v="644"/>
    <x v="6"/>
    <x v="1"/>
    <d v="2018-07-02T00:00:00"/>
    <n v="2"/>
    <s v="Shipped"/>
    <n v="1"/>
    <n v="258"/>
  </r>
  <r>
    <n v="659562"/>
    <n v="325698"/>
    <x v="3"/>
    <n v="462"/>
    <x v="765"/>
    <x v="765"/>
    <x v="765"/>
    <x v="644"/>
    <x v="6"/>
    <x v="1"/>
    <d v="2018-07-02T00:00:00"/>
    <n v="2"/>
    <s v="Shipped"/>
    <n v="1"/>
    <n v="1162"/>
  </r>
  <r>
    <n v="561733"/>
    <n v="325698"/>
    <x v="3"/>
    <n v="742"/>
    <x v="666"/>
    <x v="666"/>
    <x v="666"/>
    <x v="645"/>
    <x v="6"/>
    <x v="1"/>
    <d v="2018-07-02T00:00:00"/>
    <n v="3"/>
    <s v="Shipped"/>
    <n v="1"/>
    <n v="1162"/>
  </r>
  <r>
    <n v="572292"/>
    <n v="325698"/>
    <x v="3"/>
    <n v="431"/>
    <x v="562"/>
    <x v="562"/>
    <x v="562"/>
    <x v="645"/>
    <x v="6"/>
    <x v="1"/>
    <d v="2018-07-02T00:00:00"/>
    <n v="3"/>
    <s v="Shipped"/>
    <n v="1"/>
    <n v="1162"/>
  </r>
  <r>
    <n v="675620"/>
    <n v="985245"/>
    <x v="2"/>
    <n v="387"/>
    <x v="441"/>
    <x v="441"/>
    <x v="441"/>
    <x v="646"/>
    <x v="6"/>
    <x v="1"/>
    <d v="2018-07-02T00:00:00"/>
    <n v="4"/>
    <s v="Shipped"/>
    <n v="1"/>
    <n v="974"/>
  </r>
  <r>
    <n v="736561"/>
    <n v="785432"/>
    <x v="0"/>
    <n v="957"/>
    <x v="539"/>
    <x v="539"/>
    <x v="539"/>
    <x v="646"/>
    <x v="6"/>
    <x v="1"/>
    <d v="2018-07-02T00:00:00"/>
    <n v="4"/>
    <s v="Shipped"/>
    <n v="1"/>
    <n v="749"/>
  </r>
  <r>
    <n v="694841"/>
    <n v="985245"/>
    <x v="2"/>
    <n v="780"/>
    <x v="486"/>
    <x v="486"/>
    <x v="486"/>
    <x v="647"/>
    <x v="6"/>
    <x v="1"/>
    <d v="2018-07-01T00:00:00"/>
    <n v="4"/>
    <s v="Shipped"/>
    <n v="1"/>
    <n v="974"/>
  </r>
  <r>
    <n v="751001"/>
    <n v="785432"/>
    <x v="0"/>
    <n v="903"/>
    <x v="296"/>
    <x v="296"/>
    <x v="296"/>
    <x v="648"/>
    <x v="6"/>
    <x v="1"/>
    <d v="2018-07-01T00:00:00"/>
    <n v="5"/>
    <s v="Shipped"/>
    <n v="1"/>
    <n v="749"/>
  </r>
  <r>
    <n v="550715"/>
    <n v="452584"/>
    <x v="4"/>
    <n v="111"/>
    <x v="600"/>
    <x v="600"/>
    <x v="600"/>
    <x v="647"/>
    <x v="6"/>
    <x v="1"/>
    <d v="2018-06-29T00:00:00"/>
    <n v="2"/>
    <s v="Shipped"/>
    <n v="1"/>
    <n v="258"/>
  </r>
  <r>
    <n v="977710"/>
    <n v="785432"/>
    <x v="0"/>
    <n v="201"/>
    <x v="618"/>
    <x v="618"/>
    <x v="618"/>
    <x v="649"/>
    <x v="6"/>
    <x v="1"/>
    <d v="2018-06-29T00:00:00"/>
    <n v="5"/>
    <s v="Shipped"/>
    <n v="1"/>
    <n v="749"/>
  </r>
  <r>
    <n v="518393"/>
    <n v="152689"/>
    <x v="1"/>
    <n v="904"/>
    <x v="534"/>
    <x v="534"/>
    <x v="534"/>
    <x v="650"/>
    <x v="6"/>
    <x v="1"/>
    <d v="2018-06-28T00:00:00"/>
    <n v="5"/>
    <s v="Shipped"/>
    <n v="1"/>
    <n v="841"/>
  </r>
  <r>
    <n v="128238"/>
    <n v="325698"/>
    <x v="3"/>
    <n v="252"/>
    <x v="121"/>
    <x v="121"/>
    <x v="121"/>
    <x v="651"/>
    <x v="6"/>
    <x v="1"/>
    <d v="2018-06-27T00:00:00"/>
    <n v="2"/>
    <s v="Shipped"/>
    <n v="1"/>
    <n v="1162"/>
  </r>
  <r>
    <n v="705693"/>
    <n v="325698"/>
    <x v="3"/>
    <n v="737"/>
    <x v="181"/>
    <x v="181"/>
    <x v="181"/>
    <x v="651"/>
    <x v="6"/>
    <x v="1"/>
    <d v="2018-06-27T00:00:00"/>
    <n v="2"/>
    <s v="Shipped"/>
    <n v="1"/>
    <n v="1162"/>
  </r>
  <r>
    <n v="407100"/>
    <n v="985245"/>
    <x v="2"/>
    <n v="718"/>
    <x v="502"/>
    <x v="502"/>
    <x v="502"/>
    <x v="650"/>
    <x v="6"/>
    <x v="1"/>
    <d v="2018-06-27T00:00:00"/>
    <n v="4"/>
    <s v="Shipped"/>
    <n v="1"/>
    <n v="974"/>
  </r>
  <r>
    <n v="805458"/>
    <n v="785432"/>
    <x v="0"/>
    <n v="746"/>
    <x v="467"/>
    <x v="467"/>
    <x v="467"/>
    <x v="652"/>
    <x v="6"/>
    <x v="1"/>
    <d v="2018-06-26T00:00:00"/>
    <n v="5"/>
    <s v="Shipped"/>
    <n v="1"/>
    <n v="749"/>
  </r>
  <r>
    <n v="933510"/>
    <n v="152689"/>
    <x v="1"/>
    <n v="235"/>
    <x v="506"/>
    <x v="506"/>
    <x v="506"/>
    <x v="652"/>
    <x v="6"/>
    <x v="1"/>
    <d v="2018-06-26T00:00:00"/>
    <n v="5"/>
    <s v="Shipped"/>
    <n v="1"/>
    <n v="841"/>
  </r>
  <r>
    <n v="780523"/>
    <n v="452584"/>
    <x v="4"/>
    <n v="636"/>
    <x v="179"/>
    <x v="179"/>
    <x v="179"/>
    <x v="650"/>
    <x v="6"/>
    <x v="1"/>
    <d v="2018-06-25T00:00:00"/>
    <n v="2"/>
    <s v="Shipped"/>
    <n v="1"/>
    <n v="258"/>
  </r>
  <r>
    <n v="948601"/>
    <n v="452584"/>
    <x v="4"/>
    <n v="966"/>
    <x v="351"/>
    <x v="351"/>
    <x v="351"/>
    <x v="653"/>
    <x v="6"/>
    <x v="1"/>
    <d v="2018-06-24T00:00:00"/>
    <n v="2"/>
    <s v="Shipped"/>
    <n v="1"/>
    <n v="258"/>
  </r>
  <r>
    <n v="377096"/>
    <n v="452584"/>
    <x v="4"/>
    <n v="592"/>
    <x v="719"/>
    <x v="719"/>
    <x v="719"/>
    <x v="653"/>
    <x v="6"/>
    <x v="1"/>
    <d v="2018-06-24T00:00:00"/>
    <n v="2"/>
    <s v="Shipped"/>
    <n v="1"/>
    <n v="258"/>
  </r>
  <r>
    <n v="281561"/>
    <n v="325698"/>
    <x v="3"/>
    <n v="133"/>
    <x v="591"/>
    <x v="591"/>
    <x v="591"/>
    <x v="653"/>
    <x v="6"/>
    <x v="1"/>
    <d v="2018-06-24T00:00:00"/>
    <n v="2"/>
    <s v="Shipped"/>
    <n v="1"/>
    <n v="1162"/>
  </r>
  <r>
    <n v="265266"/>
    <n v="325698"/>
    <x v="3"/>
    <n v="969"/>
    <x v="716"/>
    <x v="716"/>
    <x v="716"/>
    <x v="652"/>
    <x v="6"/>
    <x v="1"/>
    <d v="2018-06-23T00:00:00"/>
    <n v="2"/>
    <s v="Shipped"/>
    <n v="1"/>
    <n v="1162"/>
  </r>
  <r>
    <n v="220619"/>
    <n v="985245"/>
    <x v="2"/>
    <n v="224"/>
    <x v="450"/>
    <x v="450"/>
    <x v="450"/>
    <x v="654"/>
    <x v="6"/>
    <x v="1"/>
    <d v="2018-06-23T00:00:00"/>
    <n v="4"/>
    <s v="Shipped"/>
    <n v="1"/>
    <n v="974"/>
  </r>
  <r>
    <n v="304705"/>
    <n v="785432"/>
    <x v="0"/>
    <n v="800"/>
    <x v="359"/>
    <x v="359"/>
    <x v="359"/>
    <x v="655"/>
    <x v="6"/>
    <x v="1"/>
    <d v="2018-06-23T00:00:00"/>
    <n v="5"/>
    <s v="Shipped"/>
    <n v="1"/>
    <n v="749"/>
  </r>
  <r>
    <n v="882058"/>
    <n v="985245"/>
    <x v="2"/>
    <n v="799"/>
    <x v="79"/>
    <x v="79"/>
    <x v="79"/>
    <x v="655"/>
    <x v="6"/>
    <x v="1"/>
    <d v="2018-06-22T00:00:00"/>
    <n v="4"/>
    <s v="Shipped"/>
    <n v="1"/>
    <n v="974"/>
  </r>
  <r>
    <n v="533316"/>
    <n v="985245"/>
    <x v="2"/>
    <n v="978"/>
    <x v="766"/>
    <x v="766"/>
    <x v="766"/>
    <x v="655"/>
    <x v="6"/>
    <x v="1"/>
    <d v="2018-06-22T00:00:00"/>
    <n v="4"/>
    <s v="Shipped"/>
    <n v="1"/>
    <n v="974"/>
  </r>
  <r>
    <n v="530286"/>
    <n v="785432"/>
    <x v="0"/>
    <n v="189"/>
    <x v="201"/>
    <x v="201"/>
    <x v="201"/>
    <x v="656"/>
    <x v="6"/>
    <x v="1"/>
    <d v="2018-06-22T00:00:00"/>
    <n v="5"/>
    <s v="Shipped"/>
    <n v="1"/>
    <n v="749"/>
  </r>
  <r>
    <n v="836725"/>
    <n v="985245"/>
    <x v="2"/>
    <n v="596"/>
    <x v="602"/>
    <x v="602"/>
    <x v="602"/>
    <x v="655"/>
    <x v="6"/>
    <x v="1"/>
    <d v="2018-06-21T00:00:00"/>
    <n v="3"/>
    <s v="Shipped"/>
    <n v="1"/>
    <n v="974"/>
  </r>
  <r>
    <n v="698992"/>
    <n v="152689"/>
    <x v="1"/>
    <n v="168"/>
    <x v="152"/>
    <x v="152"/>
    <x v="152"/>
    <x v="657"/>
    <x v="6"/>
    <x v="1"/>
    <d v="2018-06-20T00:00:00"/>
    <n v="5"/>
    <s v="Shipped"/>
    <n v="1"/>
    <n v="841"/>
  </r>
  <r>
    <n v="611440"/>
    <n v="325698"/>
    <x v="3"/>
    <n v="647"/>
    <x v="72"/>
    <x v="72"/>
    <x v="72"/>
    <x v="656"/>
    <x v="6"/>
    <x v="1"/>
    <d v="2018-06-19T00:00:00"/>
    <n v="2"/>
    <s v="Shipped"/>
    <n v="1"/>
    <n v="1162"/>
  </r>
  <r>
    <n v="901659"/>
    <n v="152689"/>
    <x v="1"/>
    <n v="692"/>
    <x v="500"/>
    <x v="500"/>
    <x v="500"/>
    <x v="658"/>
    <x v="6"/>
    <x v="1"/>
    <d v="2018-06-19T00:00:00"/>
    <n v="5"/>
    <s v="Shipped"/>
    <n v="1"/>
    <n v="841"/>
  </r>
  <r>
    <n v="935784"/>
    <n v="152689"/>
    <x v="1"/>
    <n v="299"/>
    <x v="767"/>
    <x v="767"/>
    <x v="767"/>
    <x v="658"/>
    <x v="6"/>
    <x v="1"/>
    <d v="2018-06-19T00:00:00"/>
    <n v="5"/>
    <s v="Shipped"/>
    <n v="1"/>
    <n v="841"/>
  </r>
  <r>
    <n v="415107"/>
    <n v="452584"/>
    <x v="4"/>
    <n v="727"/>
    <x v="712"/>
    <x v="712"/>
    <x v="712"/>
    <x v="659"/>
    <x v="6"/>
    <x v="1"/>
    <d v="2018-06-18T00:00:00"/>
    <n v="2"/>
    <s v="Shipped"/>
    <n v="1"/>
    <n v="258"/>
  </r>
  <r>
    <n v="140406"/>
    <n v="325698"/>
    <x v="3"/>
    <n v="781"/>
    <x v="671"/>
    <x v="671"/>
    <x v="671"/>
    <x v="659"/>
    <x v="6"/>
    <x v="1"/>
    <d v="2018-06-18T00:00:00"/>
    <n v="2"/>
    <s v="Shipped"/>
    <n v="1"/>
    <n v="1162"/>
  </r>
  <r>
    <n v="686427"/>
    <n v="985245"/>
    <x v="2"/>
    <n v="759"/>
    <x v="724"/>
    <x v="724"/>
    <x v="724"/>
    <x v="658"/>
    <x v="6"/>
    <x v="1"/>
    <d v="2018-06-18T00:00:00"/>
    <n v="4"/>
    <s v="Shipped"/>
    <n v="1"/>
    <n v="974"/>
  </r>
  <r>
    <n v="279949"/>
    <n v="985245"/>
    <x v="2"/>
    <n v="902"/>
    <x v="768"/>
    <x v="768"/>
    <x v="768"/>
    <x v="660"/>
    <x v="6"/>
    <x v="1"/>
    <d v="2018-06-16T00:00:00"/>
    <n v="4"/>
    <s v="Shipped"/>
    <n v="1"/>
    <n v="974"/>
  </r>
  <r>
    <n v="893977"/>
    <n v="152689"/>
    <x v="1"/>
    <n v="887"/>
    <x v="517"/>
    <x v="517"/>
    <x v="517"/>
    <x v="661"/>
    <x v="6"/>
    <x v="1"/>
    <d v="2018-06-16T00:00:00"/>
    <n v="5"/>
    <s v="Shipped"/>
    <n v="1"/>
    <n v="841"/>
  </r>
  <r>
    <n v="931736"/>
    <n v="325698"/>
    <x v="3"/>
    <n v="941"/>
    <x v="769"/>
    <x v="769"/>
    <x v="769"/>
    <x v="662"/>
    <x v="6"/>
    <x v="1"/>
    <d v="2018-06-15T00:00:00"/>
    <n v="2"/>
    <s v="Shipped"/>
    <n v="1"/>
    <n v="1162"/>
  </r>
  <r>
    <n v="149873"/>
    <n v="152689"/>
    <x v="1"/>
    <n v="851"/>
    <x v="770"/>
    <x v="770"/>
    <x v="770"/>
    <x v="663"/>
    <x v="6"/>
    <x v="1"/>
    <d v="2018-06-15T00:00:00"/>
    <n v="5"/>
    <s v="Shipped"/>
    <n v="1"/>
    <n v="841"/>
  </r>
  <r>
    <n v="125229"/>
    <n v="152689"/>
    <x v="1"/>
    <n v="938"/>
    <x v="771"/>
    <x v="771"/>
    <x v="771"/>
    <x v="663"/>
    <x v="6"/>
    <x v="1"/>
    <d v="2018-06-15T00:00:00"/>
    <n v="5"/>
    <s v="Shipped"/>
    <n v="1"/>
    <n v="841"/>
  </r>
  <r>
    <n v="591352"/>
    <n v="785432"/>
    <x v="0"/>
    <n v="216"/>
    <x v="575"/>
    <x v="575"/>
    <x v="575"/>
    <x v="663"/>
    <x v="6"/>
    <x v="1"/>
    <d v="2018-06-14T00:00:00"/>
    <n v="4"/>
    <s v="Shipped"/>
    <n v="1"/>
    <n v="749"/>
  </r>
  <r>
    <n v="685588"/>
    <n v="152689"/>
    <x v="1"/>
    <n v="152"/>
    <x v="772"/>
    <x v="772"/>
    <x v="772"/>
    <x v="664"/>
    <x v="6"/>
    <x v="1"/>
    <d v="2018-06-13T00:00:00"/>
    <n v="5"/>
    <s v="Shipped"/>
    <n v="1"/>
    <n v="841"/>
  </r>
  <r>
    <n v="708715"/>
    <n v="452584"/>
    <x v="4"/>
    <n v="413"/>
    <x v="358"/>
    <x v="358"/>
    <x v="358"/>
    <x v="663"/>
    <x v="6"/>
    <x v="1"/>
    <d v="2018-06-12T00:00:00"/>
    <n v="2"/>
    <s v="Shipped"/>
    <n v="1"/>
    <n v="258"/>
  </r>
  <r>
    <n v="974713"/>
    <n v="785432"/>
    <x v="0"/>
    <n v="599"/>
    <x v="773"/>
    <x v="773"/>
    <x v="773"/>
    <x v="665"/>
    <x v="6"/>
    <x v="1"/>
    <d v="2018-06-12T00:00:00"/>
    <n v="5"/>
    <s v="Shipped"/>
    <n v="1"/>
    <n v="749"/>
  </r>
  <r>
    <n v="915906"/>
    <n v="152689"/>
    <x v="1"/>
    <n v="962"/>
    <x v="672"/>
    <x v="672"/>
    <x v="672"/>
    <x v="665"/>
    <x v="6"/>
    <x v="1"/>
    <d v="2018-06-12T00:00:00"/>
    <n v="5"/>
    <s v="Shipped"/>
    <n v="1"/>
    <n v="841"/>
  </r>
  <r>
    <n v="618857"/>
    <n v="985245"/>
    <x v="2"/>
    <n v="174"/>
    <x v="774"/>
    <x v="774"/>
    <x v="774"/>
    <x v="664"/>
    <x v="6"/>
    <x v="1"/>
    <d v="2018-06-11T00:00:00"/>
    <n v="3"/>
    <s v="Shipped"/>
    <n v="1"/>
    <n v="974"/>
  </r>
  <r>
    <n v="145523"/>
    <n v="152689"/>
    <x v="1"/>
    <n v="700"/>
    <x v="775"/>
    <x v="775"/>
    <x v="775"/>
    <x v="666"/>
    <x v="6"/>
    <x v="1"/>
    <d v="2018-06-11T00:00:00"/>
    <n v="5"/>
    <s v="Shipped"/>
    <n v="1"/>
    <n v="841"/>
  </r>
  <r>
    <n v="818388"/>
    <n v="325698"/>
    <x v="3"/>
    <n v="781"/>
    <x v="671"/>
    <x v="671"/>
    <x v="671"/>
    <x v="664"/>
    <x v="6"/>
    <x v="1"/>
    <d v="2018-06-10T00:00:00"/>
    <n v="2"/>
    <s v="Shipped"/>
    <n v="1"/>
    <n v="1162"/>
  </r>
  <r>
    <n v="216081"/>
    <n v="152689"/>
    <x v="1"/>
    <n v="707"/>
    <x v="648"/>
    <x v="648"/>
    <x v="648"/>
    <x v="667"/>
    <x v="6"/>
    <x v="1"/>
    <d v="2018-06-10T00:00:00"/>
    <n v="5"/>
    <s v="Shipped"/>
    <n v="1"/>
    <n v="841"/>
  </r>
  <r>
    <n v="851000"/>
    <n v="785432"/>
    <x v="0"/>
    <n v="841"/>
    <x v="315"/>
    <x v="315"/>
    <x v="315"/>
    <x v="668"/>
    <x v="6"/>
    <x v="1"/>
    <d v="2018-06-09T00:00:00"/>
    <n v="5"/>
    <s v="Shipped"/>
    <n v="1"/>
    <n v="749"/>
  </r>
  <r>
    <n v="500053"/>
    <n v="785432"/>
    <x v="0"/>
    <n v="830"/>
    <x v="348"/>
    <x v="348"/>
    <x v="348"/>
    <x v="668"/>
    <x v="6"/>
    <x v="1"/>
    <d v="2018-06-09T00:00:00"/>
    <n v="5"/>
    <s v="Shipped"/>
    <n v="1"/>
    <n v="749"/>
  </r>
  <r>
    <n v="380938"/>
    <n v="325698"/>
    <x v="3"/>
    <n v="602"/>
    <x v="449"/>
    <x v="449"/>
    <x v="449"/>
    <x v="666"/>
    <x v="6"/>
    <x v="1"/>
    <d v="2018-06-08T00:00:00"/>
    <n v="2"/>
    <s v="Shipped"/>
    <n v="1"/>
    <n v="1162"/>
  </r>
  <r>
    <n v="109095"/>
    <n v="985245"/>
    <x v="2"/>
    <n v="203"/>
    <x v="368"/>
    <x v="368"/>
    <x v="368"/>
    <x v="668"/>
    <x v="6"/>
    <x v="1"/>
    <d v="2018-06-08T00:00:00"/>
    <n v="4"/>
    <s v="Shipped"/>
    <n v="1"/>
    <n v="974"/>
  </r>
  <r>
    <n v="680787"/>
    <n v="785432"/>
    <x v="0"/>
    <n v="385"/>
    <x v="776"/>
    <x v="776"/>
    <x v="776"/>
    <x v="669"/>
    <x v="6"/>
    <x v="1"/>
    <d v="2018-06-08T00:00:00"/>
    <n v="5"/>
    <s v="Shipped"/>
    <n v="1"/>
    <n v="749"/>
  </r>
  <r>
    <n v="470844"/>
    <n v="152689"/>
    <x v="1"/>
    <n v="351"/>
    <x v="378"/>
    <x v="378"/>
    <x v="378"/>
    <x v="670"/>
    <x v="6"/>
    <x v="1"/>
    <d v="2018-06-07T00:00:00"/>
    <n v="5"/>
    <s v="Shipped"/>
    <n v="1"/>
    <n v="841"/>
  </r>
  <r>
    <n v="419903"/>
    <n v="325698"/>
    <x v="3"/>
    <n v="995"/>
    <x v="272"/>
    <x v="272"/>
    <x v="272"/>
    <x v="668"/>
    <x v="6"/>
    <x v="1"/>
    <d v="2018-06-06T00:00:00"/>
    <n v="2"/>
    <s v="Shipped"/>
    <n v="1"/>
    <n v="1162"/>
  </r>
  <r>
    <n v="711340"/>
    <n v="985245"/>
    <x v="2"/>
    <n v="367"/>
    <x v="777"/>
    <x v="777"/>
    <x v="777"/>
    <x v="669"/>
    <x v="6"/>
    <x v="1"/>
    <d v="2018-06-06T00:00:00"/>
    <n v="3"/>
    <s v="Shipped"/>
    <n v="1"/>
    <n v="974"/>
  </r>
  <r>
    <n v="361490"/>
    <n v="985245"/>
    <x v="2"/>
    <n v="846"/>
    <x v="778"/>
    <x v="778"/>
    <x v="778"/>
    <x v="670"/>
    <x v="6"/>
    <x v="1"/>
    <d v="2018-06-06T00:00:00"/>
    <n v="4"/>
    <s v="Shipped"/>
    <n v="1"/>
    <n v="974"/>
  </r>
  <r>
    <n v="640066"/>
    <n v="325698"/>
    <x v="3"/>
    <n v="72"/>
    <x v="29"/>
    <x v="29"/>
    <x v="29"/>
    <x v="669"/>
    <x v="6"/>
    <x v="1"/>
    <d v="2018-06-05T00:00:00"/>
    <n v="2"/>
    <s v="Shipped"/>
    <n v="1"/>
    <n v="1162"/>
  </r>
  <r>
    <n v="870053"/>
    <n v="325698"/>
    <x v="3"/>
    <n v="395"/>
    <x v="779"/>
    <x v="779"/>
    <x v="779"/>
    <x v="669"/>
    <x v="6"/>
    <x v="1"/>
    <d v="2018-06-05T00:00:00"/>
    <n v="2"/>
    <s v="Shipped"/>
    <n v="1"/>
    <n v="1162"/>
  </r>
  <r>
    <n v="655938"/>
    <n v="325698"/>
    <x v="3"/>
    <n v="582"/>
    <x v="757"/>
    <x v="757"/>
    <x v="757"/>
    <x v="671"/>
    <x v="6"/>
    <x v="1"/>
    <d v="2018-06-03T00:00:00"/>
    <n v="2"/>
    <s v="Shipped"/>
    <n v="1"/>
    <n v="1162"/>
  </r>
  <r>
    <n v="706356"/>
    <n v="785432"/>
    <x v="0"/>
    <n v="670"/>
    <x v="101"/>
    <x v="101"/>
    <x v="101"/>
    <x v="672"/>
    <x v="6"/>
    <x v="2"/>
    <d v="2019-07-05T00:00:00"/>
    <n v="5"/>
    <s v="Shipped"/>
    <n v="1"/>
    <n v="749"/>
  </r>
  <r>
    <n v="129825"/>
    <n v="985245"/>
    <x v="2"/>
    <n v="235"/>
    <x v="506"/>
    <x v="506"/>
    <x v="506"/>
    <x v="672"/>
    <x v="6"/>
    <x v="2"/>
    <d v="2019-07-04T00:00:00"/>
    <n v="4"/>
    <s v="Shipped"/>
    <n v="1"/>
    <n v="974"/>
  </r>
  <r>
    <n v="911721"/>
    <n v="785432"/>
    <x v="0"/>
    <n v="640"/>
    <x v="583"/>
    <x v="583"/>
    <x v="583"/>
    <x v="672"/>
    <x v="6"/>
    <x v="2"/>
    <d v="2019-07-04T00:00:00"/>
    <n v="4"/>
    <s v="Shipped"/>
    <n v="1"/>
    <n v="749"/>
  </r>
  <r>
    <n v="563188"/>
    <n v="985245"/>
    <x v="2"/>
    <n v="458"/>
    <x v="280"/>
    <x v="280"/>
    <x v="280"/>
    <x v="672"/>
    <x v="6"/>
    <x v="2"/>
    <d v="2019-07-03T00:00:00"/>
    <n v="3"/>
    <s v="Shipped"/>
    <n v="1"/>
    <n v="974"/>
  </r>
  <r>
    <n v="822320"/>
    <n v="985245"/>
    <x v="2"/>
    <n v="486"/>
    <x v="440"/>
    <x v="440"/>
    <x v="440"/>
    <x v="673"/>
    <x v="6"/>
    <x v="2"/>
    <d v="2019-07-02T00:00:00"/>
    <n v="4"/>
    <s v="Shipped"/>
    <n v="1"/>
    <n v="974"/>
  </r>
  <r>
    <n v="721232"/>
    <n v="452584"/>
    <x v="4"/>
    <n v="163"/>
    <x v="780"/>
    <x v="780"/>
    <x v="780"/>
    <x v="674"/>
    <x v="6"/>
    <x v="2"/>
    <d v="2019-07-01T00:00:00"/>
    <n v="2"/>
    <s v="Shipped"/>
    <n v="1"/>
    <n v="258"/>
  </r>
  <r>
    <n v="993331"/>
    <n v="452584"/>
    <x v="4"/>
    <n v="767"/>
    <x v="332"/>
    <x v="332"/>
    <x v="332"/>
    <x v="673"/>
    <x v="6"/>
    <x v="2"/>
    <d v="2019-06-30T00:00:00"/>
    <n v="2"/>
    <s v="Shipped"/>
    <n v="1"/>
    <n v="258"/>
  </r>
  <r>
    <n v="127921"/>
    <n v="985245"/>
    <x v="2"/>
    <n v="714"/>
    <x v="137"/>
    <x v="137"/>
    <x v="137"/>
    <x v="675"/>
    <x v="6"/>
    <x v="2"/>
    <d v="2019-06-30T00:00:00"/>
    <n v="4"/>
    <s v="Shipped"/>
    <n v="1"/>
    <n v="974"/>
  </r>
  <r>
    <n v="865382"/>
    <n v="985245"/>
    <x v="2"/>
    <n v="600"/>
    <x v="623"/>
    <x v="623"/>
    <x v="623"/>
    <x v="676"/>
    <x v="6"/>
    <x v="2"/>
    <d v="2019-06-29T00:00:00"/>
    <n v="4"/>
    <s v="Shipped"/>
    <n v="1"/>
    <n v="974"/>
  </r>
  <r>
    <n v="962845"/>
    <n v="325698"/>
    <x v="3"/>
    <n v="328"/>
    <x v="501"/>
    <x v="501"/>
    <x v="501"/>
    <x v="675"/>
    <x v="6"/>
    <x v="2"/>
    <d v="2019-06-28T00:00:00"/>
    <n v="2"/>
    <s v="Shipped"/>
    <n v="1"/>
    <n v="1162"/>
  </r>
  <r>
    <n v="529641"/>
    <n v="985245"/>
    <x v="2"/>
    <n v="695"/>
    <x v="90"/>
    <x v="90"/>
    <x v="90"/>
    <x v="677"/>
    <x v="6"/>
    <x v="2"/>
    <d v="2019-06-28T00:00:00"/>
    <n v="4"/>
    <s v="Shipped"/>
    <n v="1"/>
    <n v="974"/>
  </r>
  <r>
    <n v="713066"/>
    <n v="152689"/>
    <x v="1"/>
    <n v="646"/>
    <x v="230"/>
    <x v="230"/>
    <x v="230"/>
    <x v="678"/>
    <x v="6"/>
    <x v="2"/>
    <d v="2019-06-28T00:00:00"/>
    <n v="5"/>
    <s v="Shipped"/>
    <n v="1"/>
    <n v="841"/>
  </r>
  <r>
    <n v="127484"/>
    <n v="152689"/>
    <x v="1"/>
    <n v="735"/>
    <x v="781"/>
    <x v="781"/>
    <x v="781"/>
    <x v="678"/>
    <x v="6"/>
    <x v="2"/>
    <d v="2019-06-28T00:00:00"/>
    <n v="5"/>
    <s v="Shipped"/>
    <n v="1"/>
    <n v="841"/>
  </r>
  <r>
    <n v="763509"/>
    <n v="325698"/>
    <x v="3"/>
    <n v="354"/>
    <x v="116"/>
    <x v="116"/>
    <x v="116"/>
    <x v="676"/>
    <x v="6"/>
    <x v="2"/>
    <d v="2019-06-27T00:00:00"/>
    <n v="2"/>
    <s v="Shipped"/>
    <n v="1"/>
    <n v="1162"/>
  </r>
  <r>
    <n v="193032"/>
    <n v="325698"/>
    <x v="3"/>
    <n v="881"/>
    <x v="417"/>
    <x v="417"/>
    <x v="417"/>
    <x v="677"/>
    <x v="6"/>
    <x v="2"/>
    <d v="2019-06-27T00:00:00"/>
    <n v="3"/>
    <s v="Shipped"/>
    <n v="1"/>
    <n v="1162"/>
  </r>
  <r>
    <n v="787748"/>
    <n v="985245"/>
    <x v="2"/>
    <n v="707"/>
    <x v="648"/>
    <x v="648"/>
    <x v="648"/>
    <x v="679"/>
    <x v="6"/>
    <x v="2"/>
    <d v="2019-06-26T00:00:00"/>
    <n v="4"/>
    <s v="Shipped"/>
    <n v="1"/>
    <n v="974"/>
  </r>
  <r>
    <n v="177074"/>
    <n v="785432"/>
    <x v="0"/>
    <n v="841"/>
    <x v="315"/>
    <x v="315"/>
    <x v="315"/>
    <x v="680"/>
    <x v="6"/>
    <x v="2"/>
    <d v="2019-06-26T00:00:00"/>
    <n v="5"/>
    <s v="Shipped"/>
    <n v="1"/>
    <n v="749"/>
  </r>
  <r>
    <n v="773501"/>
    <n v="785432"/>
    <x v="0"/>
    <n v="668"/>
    <x v="594"/>
    <x v="594"/>
    <x v="594"/>
    <x v="680"/>
    <x v="6"/>
    <x v="2"/>
    <d v="2019-06-26T00:00:00"/>
    <n v="5"/>
    <s v="Shipped"/>
    <n v="1"/>
    <n v="749"/>
  </r>
  <r>
    <n v="343292"/>
    <n v="985245"/>
    <x v="2"/>
    <n v="310"/>
    <x v="317"/>
    <x v="317"/>
    <x v="317"/>
    <x v="680"/>
    <x v="6"/>
    <x v="2"/>
    <d v="2019-06-25T00:00:00"/>
    <n v="4"/>
    <s v="Shipped"/>
    <n v="1"/>
    <n v="974"/>
  </r>
  <r>
    <n v="637747"/>
    <n v="785432"/>
    <x v="0"/>
    <n v="455"/>
    <x v="782"/>
    <x v="782"/>
    <x v="782"/>
    <x v="681"/>
    <x v="6"/>
    <x v="2"/>
    <d v="2019-06-25T00:00:00"/>
    <n v="5"/>
    <s v="Shipped"/>
    <n v="1"/>
    <n v="749"/>
  </r>
  <r>
    <n v="701640"/>
    <n v="785432"/>
    <x v="0"/>
    <n v="655"/>
    <x v="679"/>
    <x v="679"/>
    <x v="679"/>
    <x v="681"/>
    <x v="6"/>
    <x v="2"/>
    <d v="2019-06-24T00:00:00"/>
    <n v="4"/>
    <s v="Shipped"/>
    <n v="1"/>
    <n v="749"/>
  </r>
  <r>
    <n v="844227"/>
    <n v="785432"/>
    <x v="0"/>
    <n v="548"/>
    <x v="704"/>
    <x v="704"/>
    <x v="704"/>
    <x v="682"/>
    <x v="6"/>
    <x v="2"/>
    <d v="2019-06-24T00:00:00"/>
    <n v="5"/>
    <s v="Shipped"/>
    <n v="1"/>
    <n v="749"/>
  </r>
  <r>
    <n v="227407"/>
    <n v="785432"/>
    <x v="0"/>
    <n v="364"/>
    <x v="190"/>
    <x v="190"/>
    <x v="190"/>
    <x v="683"/>
    <x v="6"/>
    <x v="2"/>
    <d v="2019-06-23T00:00:00"/>
    <n v="5"/>
    <s v="Shipped"/>
    <n v="1"/>
    <n v="749"/>
  </r>
  <r>
    <n v="488506"/>
    <n v="452584"/>
    <x v="4"/>
    <n v="879"/>
    <x v="424"/>
    <x v="424"/>
    <x v="424"/>
    <x v="681"/>
    <x v="6"/>
    <x v="2"/>
    <d v="2019-06-22T00:00:00"/>
    <n v="2"/>
    <s v="Shipped"/>
    <n v="1"/>
    <n v="258"/>
  </r>
  <r>
    <n v="830918"/>
    <n v="152689"/>
    <x v="1"/>
    <n v="117"/>
    <x v="783"/>
    <x v="783"/>
    <x v="783"/>
    <x v="684"/>
    <x v="6"/>
    <x v="2"/>
    <d v="2019-06-22T00:00:00"/>
    <n v="5"/>
    <s v="Shipped"/>
    <n v="1"/>
    <n v="841"/>
  </r>
  <r>
    <n v="833785"/>
    <n v="325698"/>
    <x v="3"/>
    <n v="641"/>
    <x v="7"/>
    <x v="7"/>
    <x v="7"/>
    <x v="682"/>
    <x v="6"/>
    <x v="2"/>
    <d v="2019-06-21T00:00:00"/>
    <n v="2"/>
    <s v="Shipped"/>
    <n v="1"/>
    <n v="1162"/>
  </r>
  <r>
    <n v="747459"/>
    <n v="985245"/>
    <x v="2"/>
    <n v="546"/>
    <x v="347"/>
    <x v="347"/>
    <x v="347"/>
    <x v="684"/>
    <x v="6"/>
    <x v="2"/>
    <d v="2019-06-21T00:00:00"/>
    <n v="4"/>
    <s v="Shipped"/>
    <n v="1"/>
    <n v="974"/>
  </r>
  <r>
    <n v="936713"/>
    <n v="785432"/>
    <x v="0"/>
    <n v="628"/>
    <x v="642"/>
    <x v="642"/>
    <x v="642"/>
    <x v="684"/>
    <x v="6"/>
    <x v="2"/>
    <d v="2019-06-21T00:00:00"/>
    <n v="4"/>
    <s v="Shipped"/>
    <n v="1"/>
    <n v="749"/>
  </r>
  <r>
    <n v="586140"/>
    <n v="452584"/>
    <x v="4"/>
    <n v="689"/>
    <x v="784"/>
    <x v="784"/>
    <x v="784"/>
    <x v="683"/>
    <x v="6"/>
    <x v="2"/>
    <d v="2019-06-20T00:00:00"/>
    <n v="2"/>
    <s v="Shipped"/>
    <n v="1"/>
    <n v="258"/>
  </r>
  <r>
    <n v="456331"/>
    <n v="325698"/>
    <x v="3"/>
    <n v="915"/>
    <x v="318"/>
    <x v="318"/>
    <x v="318"/>
    <x v="683"/>
    <x v="6"/>
    <x v="2"/>
    <d v="2019-06-20T00:00:00"/>
    <n v="2"/>
    <s v="Shipped"/>
    <n v="1"/>
    <n v="1162"/>
  </r>
  <r>
    <n v="103240"/>
    <n v="325698"/>
    <x v="3"/>
    <n v="774"/>
    <x v="688"/>
    <x v="688"/>
    <x v="688"/>
    <x v="683"/>
    <x v="6"/>
    <x v="2"/>
    <d v="2019-06-20T00:00:00"/>
    <n v="2"/>
    <s v="Shipped"/>
    <n v="1"/>
    <n v="1162"/>
  </r>
  <r>
    <n v="214515"/>
    <n v="985245"/>
    <x v="2"/>
    <n v="77"/>
    <x v="531"/>
    <x v="531"/>
    <x v="531"/>
    <x v="685"/>
    <x v="6"/>
    <x v="2"/>
    <d v="2019-06-20T00:00:00"/>
    <n v="4"/>
    <s v="Shipped"/>
    <n v="1"/>
    <n v="974"/>
  </r>
  <r>
    <n v="687094"/>
    <n v="785432"/>
    <x v="0"/>
    <n v="484"/>
    <x v="406"/>
    <x v="406"/>
    <x v="406"/>
    <x v="686"/>
    <x v="6"/>
    <x v="2"/>
    <d v="2019-06-20T00:00:00"/>
    <n v="5"/>
    <s v="Shipped"/>
    <n v="1"/>
    <n v="749"/>
  </r>
  <r>
    <n v="204987"/>
    <n v="325698"/>
    <x v="3"/>
    <n v="689"/>
    <x v="784"/>
    <x v="784"/>
    <x v="784"/>
    <x v="684"/>
    <x v="6"/>
    <x v="2"/>
    <d v="2019-06-19T00:00:00"/>
    <n v="2"/>
    <s v="Shipped"/>
    <n v="1"/>
    <n v="1162"/>
  </r>
  <r>
    <n v="200818"/>
    <n v="785432"/>
    <x v="0"/>
    <n v="745"/>
    <x v="487"/>
    <x v="487"/>
    <x v="487"/>
    <x v="687"/>
    <x v="6"/>
    <x v="2"/>
    <d v="2019-06-18T00:00:00"/>
    <n v="5"/>
    <s v="Shipped"/>
    <n v="1"/>
    <n v="749"/>
  </r>
  <r>
    <n v="855953"/>
    <n v="785432"/>
    <x v="0"/>
    <n v="788"/>
    <x v="390"/>
    <x v="390"/>
    <x v="390"/>
    <x v="688"/>
    <x v="6"/>
    <x v="2"/>
    <d v="2019-06-17T00:00:00"/>
    <n v="5"/>
    <s v="Shipped"/>
    <n v="1"/>
    <n v="749"/>
  </r>
  <r>
    <n v="893213"/>
    <n v="152689"/>
    <x v="1"/>
    <n v="627"/>
    <x v="785"/>
    <x v="785"/>
    <x v="785"/>
    <x v="688"/>
    <x v="6"/>
    <x v="2"/>
    <d v="2019-06-17T00:00:00"/>
    <n v="5"/>
    <s v="Shipped"/>
    <n v="1"/>
    <n v="841"/>
  </r>
  <r>
    <n v="883339"/>
    <n v="985245"/>
    <x v="2"/>
    <n v="550"/>
    <x v="558"/>
    <x v="558"/>
    <x v="558"/>
    <x v="688"/>
    <x v="6"/>
    <x v="2"/>
    <d v="2019-06-16T00:00:00"/>
    <n v="4"/>
    <s v="Shipped"/>
    <n v="1"/>
    <n v="974"/>
  </r>
  <r>
    <n v="917642"/>
    <n v="985245"/>
    <x v="2"/>
    <n v="959"/>
    <x v="735"/>
    <x v="735"/>
    <x v="735"/>
    <x v="688"/>
    <x v="6"/>
    <x v="2"/>
    <d v="2019-06-16T00:00:00"/>
    <n v="4"/>
    <s v="Shipped"/>
    <n v="1"/>
    <n v="974"/>
  </r>
  <r>
    <n v="572890"/>
    <n v="152689"/>
    <x v="1"/>
    <n v="318"/>
    <x v="325"/>
    <x v="325"/>
    <x v="325"/>
    <x v="689"/>
    <x v="6"/>
    <x v="2"/>
    <d v="2019-06-16T00:00:00"/>
    <n v="5"/>
    <s v="Shipped"/>
    <n v="1"/>
    <n v="841"/>
  </r>
  <r>
    <n v="219755"/>
    <n v="325698"/>
    <x v="3"/>
    <n v="108"/>
    <x v="311"/>
    <x v="311"/>
    <x v="311"/>
    <x v="687"/>
    <x v="6"/>
    <x v="2"/>
    <d v="2019-06-15T00:00:00"/>
    <n v="2"/>
    <s v="Shipped"/>
    <n v="1"/>
    <n v="1162"/>
  </r>
  <r>
    <n v="954388"/>
    <n v="985245"/>
    <x v="2"/>
    <n v="552"/>
    <x v="35"/>
    <x v="35"/>
    <x v="35"/>
    <x v="689"/>
    <x v="6"/>
    <x v="2"/>
    <d v="2019-06-15T00:00:00"/>
    <n v="4"/>
    <s v="Shipped"/>
    <n v="1"/>
    <n v="974"/>
  </r>
  <r>
    <n v="719506"/>
    <n v="152689"/>
    <x v="1"/>
    <n v="619"/>
    <x v="484"/>
    <x v="484"/>
    <x v="484"/>
    <x v="690"/>
    <x v="6"/>
    <x v="2"/>
    <d v="2019-06-15T00:00:00"/>
    <n v="6"/>
    <s v="Shipped"/>
    <n v="1"/>
    <n v="841"/>
  </r>
  <r>
    <n v="785079"/>
    <n v="452584"/>
    <x v="4"/>
    <n v="507"/>
    <x v="786"/>
    <x v="786"/>
    <x v="786"/>
    <x v="688"/>
    <x v="6"/>
    <x v="2"/>
    <d v="2019-06-14T00:00:00"/>
    <n v="2"/>
    <s v="Shipped"/>
    <n v="1"/>
    <n v="258"/>
  </r>
  <r>
    <n v="361497"/>
    <n v="785432"/>
    <x v="0"/>
    <n v="959"/>
    <x v="735"/>
    <x v="735"/>
    <x v="735"/>
    <x v="691"/>
    <x v="6"/>
    <x v="2"/>
    <d v="2019-06-14T00:00:00"/>
    <n v="4"/>
    <s v="Shipped"/>
    <n v="1"/>
    <n v="749"/>
  </r>
  <r>
    <n v="831203"/>
    <n v="785432"/>
    <x v="0"/>
    <n v="379"/>
    <x v="292"/>
    <x v="292"/>
    <x v="292"/>
    <x v="690"/>
    <x v="6"/>
    <x v="2"/>
    <d v="2019-06-14T00:00:00"/>
    <n v="5"/>
    <s v="Shipped"/>
    <n v="1"/>
    <n v="749"/>
  </r>
  <r>
    <n v="309145"/>
    <n v="325698"/>
    <x v="3"/>
    <n v="372"/>
    <x v="708"/>
    <x v="708"/>
    <x v="708"/>
    <x v="689"/>
    <x v="6"/>
    <x v="2"/>
    <d v="2019-06-13T00:00:00"/>
    <n v="2"/>
    <s v="Shipped"/>
    <n v="1"/>
    <n v="1162"/>
  </r>
  <r>
    <n v="505987"/>
    <n v="985245"/>
    <x v="2"/>
    <n v="401"/>
    <x v="660"/>
    <x v="660"/>
    <x v="660"/>
    <x v="690"/>
    <x v="6"/>
    <x v="2"/>
    <d v="2019-06-13T00:00:00"/>
    <n v="4"/>
    <s v="Shipped"/>
    <n v="1"/>
    <n v="974"/>
  </r>
  <r>
    <n v="149582"/>
    <n v="785432"/>
    <x v="0"/>
    <n v="856"/>
    <x v="478"/>
    <x v="478"/>
    <x v="478"/>
    <x v="690"/>
    <x v="6"/>
    <x v="2"/>
    <d v="2019-06-13T00:00:00"/>
    <n v="4"/>
    <s v="Shipped"/>
    <n v="1"/>
    <n v="749"/>
  </r>
  <r>
    <n v="846927"/>
    <n v="785432"/>
    <x v="0"/>
    <n v="116"/>
    <x v="282"/>
    <x v="282"/>
    <x v="282"/>
    <x v="692"/>
    <x v="6"/>
    <x v="2"/>
    <d v="2019-06-13T00:00:00"/>
    <n v="5"/>
    <s v="Shipped"/>
    <n v="1"/>
    <n v="749"/>
  </r>
  <r>
    <n v="604287"/>
    <n v="152689"/>
    <x v="1"/>
    <n v="397"/>
    <x v="787"/>
    <x v="787"/>
    <x v="787"/>
    <x v="693"/>
    <x v="6"/>
    <x v="2"/>
    <d v="2019-06-13T00:00:00"/>
    <n v="6"/>
    <s v="Shipped"/>
    <n v="1"/>
    <n v="841"/>
  </r>
  <r>
    <n v="482891"/>
    <n v="452584"/>
    <x v="4"/>
    <n v="729"/>
    <x v="219"/>
    <x v="219"/>
    <x v="219"/>
    <x v="691"/>
    <x v="6"/>
    <x v="2"/>
    <d v="2019-06-12T00:00:00"/>
    <n v="2"/>
    <s v="Shipped"/>
    <n v="1"/>
    <n v="258"/>
  </r>
  <r>
    <n v="134004"/>
    <n v="985245"/>
    <x v="2"/>
    <n v="882"/>
    <x v="250"/>
    <x v="250"/>
    <x v="250"/>
    <x v="690"/>
    <x v="6"/>
    <x v="2"/>
    <d v="2019-06-12T00:00:00"/>
    <n v="3"/>
    <s v="Shipped"/>
    <n v="1"/>
    <n v="974"/>
  </r>
  <r>
    <n v="964981"/>
    <n v="325698"/>
    <x v="3"/>
    <n v="740"/>
    <x v="788"/>
    <x v="788"/>
    <x v="788"/>
    <x v="690"/>
    <x v="6"/>
    <x v="2"/>
    <d v="2019-06-11T00:00:00"/>
    <n v="2"/>
    <s v="Shipped"/>
    <n v="1"/>
    <n v="1162"/>
  </r>
  <r>
    <n v="367453"/>
    <n v="985245"/>
    <x v="2"/>
    <n v="297"/>
    <x v="789"/>
    <x v="789"/>
    <x v="789"/>
    <x v="693"/>
    <x v="6"/>
    <x v="2"/>
    <d v="2019-06-11T00:00:00"/>
    <n v="4"/>
    <s v="Shipped"/>
    <n v="1"/>
    <n v="974"/>
  </r>
  <r>
    <n v="657038"/>
    <n v="985245"/>
    <x v="2"/>
    <n v="149"/>
    <x v="557"/>
    <x v="557"/>
    <x v="557"/>
    <x v="693"/>
    <x v="6"/>
    <x v="2"/>
    <d v="2019-06-11T00:00:00"/>
    <n v="4"/>
    <s v="Shipped"/>
    <n v="1"/>
    <n v="974"/>
  </r>
  <r>
    <n v="903135"/>
    <n v="985245"/>
    <x v="2"/>
    <n v="479"/>
    <x v="700"/>
    <x v="700"/>
    <x v="700"/>
    <x v="693"/>
    <x v="6"/>
    <x v="2"/>
    <d v="2019-06-11T00:00:00"/>
    <n v="4"/>
    <s v="Shipped"/>
    <n v="1"/>
    <n v="974"/>
  </r>
  <r>
    <n v="509628"/>
    <n v="152689"/>
    <x v="1"/>
    <n v="529"/>
    <x v="670"/>
    <x v="670"/>
    <x v="670"/>
    <x v="694"/>
    <x v="6"/>
    <x v="2"/>
    <d v="2019-06-11T00:00:00"/>
    <n v="5"/>
    <s v="Shipped"/>
    <n v="1"/>
    <n v="841"/>
  </r>
  <r>
    <n v="304823"/>
    <n v="325698"/>
    <x v="3"/>
    <n v="580"/>
    <x v="578"/>
    <x v="578"/>
    <x v="578"/>
    <x v="692"/>
    <x v="6"/>
    <x v="2"/>
    <d v="2019-06-10T00:00:00"/>
    <n v="2"/>
    <s v="Shipped"/>
    <n v="1"/>
    <n v="1162"/>
  </r>
  <r>
    <n v="336306"/>
    <n v="785432"/>
    <x v="0"/>
    <n v="874"/>
    <x v="422"/>
    <x v="422"/>
    <x v="422"/>
    <x v="694"/>
    <x v="6"/>
    <x v="2"/>
    <d v="2019-06-10T00:00:00"/>
    <n v="4"/>
    <s v="Shipped"/>
    <n v="1"/>
    <n v="749"/>
  </r>
  <r>
    <n v="292912"/>
    <n v="785432"/>
    <x v="0"/>
    <n v="110"/>
    <x v="590"/>
    <x v="590"/>
    <x v="590"/>
    <x v="695"/>
    <x v="6"/>
    <x v="2"/>
    <d v="2019-06-10T00:00:00"/>
    <n v="5"/>
    <s v="Shipped"/>
    <n v="1"/>
    <n v="749"/>
  </r>
  <r>
    <n v="825480"/>
    <n v="452584"/>
    <x v="4"/>
    <n v="82"/>
    <x v="790"/>
    <x v="790"/>
    <x v="790"/>
    <x v="693"/>
    <x v="6"/>
    <x v="2"/>
    <d v="2019-06-09T00:00:00"/>
    <n v="2"/>
    <s v="Shipped"/>
    <n v="1"/>
    <n v="258"/>
  </r>
  <r>
    <n v="798613"/>
    <n v="985245"/>
    <x v="2"/>
    <n v="88"/>
    <x v="12"/>
    <x v="12"/>
    <x v="12"/>
    <x v="695"/>
    <x v="6"/>
    <x v="2"/>
    <d v="2019-06-09T00:00:00"/>
    <n v="4"/>
    <s v="Shipped"/>
    <n v="1"/>
    <n v="974"/>
  </r>
  <r>
    <n v="963540"/>
    <n v="785432"/>
    <x v="0"/>
    <n v="910"/>
    <x v="791"/>
    <x v="791"/>
    <x v="791"/>
    <x v="696"/>
    <x v="6"/>
    <x v="2"/>
    <d v="2019-06-09T00:00:00"/>
    <n v="5"/>
    <s v="Shipped"/>
    <n v="1"/>
    <n v="749"/>
  </r>
  <r>
    <n v="359838"/>
    <n v="152689"/>
    <x v="1"/>
    <n v="663"/>
    <x v="705"/>
    <x v="705"/>
    <x v="705"/>
    <x v="696"/>
    <x v="6"/>
    <x v="2"/>
    <d v="2019-06-09T00:00:00"/>
    <n v="5"/>
    <s v="Shipped"/>
    <n v="1"/>
    <n v="841"/>
  </r>
  <r>
    <n v="734268"/>
    <n v="325698"/>
    <x v="3"/>
    <n v="176"/>
    <x v="341"/>
    <x v="341"/>
    <x v="341"/>
    <x v="695"/>
    <x v="6"/>
    <x v="2"/>
    <d v="2019-06-08T00:00:00"/>
    <n v="3"/>
    <s v="Shipped"/>
    <n v="1"/>
    <n v="1162"/>
  </r>
  <r>
    <n v="391355"/>
    <n v="985245"/>
    <x v="2"/>
    <n v="137"/>
    <x v="293"/>
    <x v="293"/>
    <x v="293"/>
    <x v="696"/>
    <x v="6"/>
    <x v="2"/>
    <d v="2019-06-08T00:00:00"/>
    <n v="4"/>
    <s v="Shipped"/>
    <n v="1"/>
    <n v="974"/>
  </r>
  <r>
    <n v="969191"/>
    <n v="325698"/>
    <x v="3"/>
    <n v="989"/>
    <x v="302"/>
    <x v="302"/>
    <x v="302"/>
    <x v="695"/>
    <x v="6"/>
    <x v="2"/>
    <d v="2019-06-07T00:00:00"/>
    <n v="2"/>
    <s v="Shipped"/>
    <n v="1"/>
    <n v="1162"/>
  </r>
  <r>
    <n v="806311"/>
    <n v="785432"/>
    <x v="0"/>
    <n v="999"/>
    <x v="549"/>
    <x v="549"/>
    <x v="549"/>
    <x v="697"/>
    <x v="6"/>
    <x v="2"/>
    <d v="2019-06-07T00:00:00"/>
    <n v="4"/>
    <s v="Shipped"/>
    <n v="1"/>
    <n v="749"/>
  </r>
  <r>
    <n v="933378"/>
    <n v="785432"/>
    <x v="0"/>
    <n v="981"/>
    <x v="53"/>
    <x v="53"/>
    <x v="53"/>
    <x v="698"/>
    <x v="6"/>
    <x v="2"/>
    <d v="2019-06-07T00:00:00"/>
    <n v="5"/>
    <s v="Shipped"/>
    <n v="1"/>
    <n v="749"/>
  </r>
  <r>
    <n v="207376"/>
    <n v="785432"/>
    <x v="0"/>
    <n v="617"/>
    <x v="287"/>
    <x v="287"/>
    <x v="287"/>
    <x v="698"/>
    <x v="6"/>
    <x v="2"/>
    <d v="2019-06-06T00:00:00"/>
    <n v="4"/>
    <s v="Shipped"/>
    <n v="1"/>
    <n v="749"/>
  </r>
  <r>
    <n v="352258"/>
    <n v="785432"/>
    <x v="0"/>
    <n v="359"/>
    <x v="744"/>
    <x v="744"/>
    <x v="744"/>
    <x v="699"/>
    <x v="6"/>
    <x v="2"/>
    <d v="2019-06-06T00:00:00"/>
    <n v="5"/>
    <s v="Shipped"/>
    <n v="1"/>
    <n v="749"/>
  </r>
  <r>
    <n v="323530"/>
    <n v="452584"/>
    <x v="4"/>
    <n v="352"/>
    <x v="579"/>
    <x v="579"/>
    <x v="579"/>
    <x v="697"/>
    <x v="6"/>
    <x v="2"/>
    <d v="2019-06-05T00:00:00"/>
    <n v="2"/>
    <s v="Shipped"/>
    <n v="1"/>
    <n v="258"/>
  </r>
  <r>
    <n v="684423"/>
    <n v="985245"/>
    <x v="2"/>
    <n v="96"/>
    <x v="792"/>
    <x v="792"/>
    <x v="792"/>
    <x v="699"/>
    <x v="6"/>
    <x v="2"/>
    <d v="2019-06-05T00:00:00"/>
    <n v="4"/>
    <s v="Shipped"/>
    <n v="1"/>
    <n v="974"/>
  </r>
  <r>
    <n v="223114"/>
    <n v="785432"/>
    <x v="0"/>
    <n v="754"/>
    <x v="504"/>
    <x v="504"/>
    <x v="504"/>
    <x v="700"/>
    <x v="6"/>
    <x v="3"/>
    <d v="2020-07-05T00:00:00"/>
    <n v="5"/>
    <s v="Shipped"/>
    <n v="1"/>
    <n v="749"/>
  </r>
  <r>
    <n v="262822"/>
    <n v="985245"/>
    <x v="2"/>
    <n v="70"/>
    <x v="130"/>
    <x v="130"/>
    <x v="130"/>
    <x v="701"/>
    <x v="6"/>
    <x v="3"/>
    <d v="2020-07-03T00:00:00"/>
    <n v="4"/>
    <s v="Shipped"/>
    <n v="1"/>
    <n v="974"/>
  </r>
  <r>
    <n v="881015"/>
    <n v="325698"/>
    <x v="3"/>
    <n v="909"/>
    <x v="151"/>
    <x v="151"/>
    <x v="151"/>
    <x v="700"/>
    <x v="6"/>
    <x v="3"/>
    <d v="2020-07-02T00:00:00"/>
    <n v="2"/>
    <s v="Shipped"/>
    <n v="1"/>
    <n v="1162"/>
  </r>
  <r>
    <n v="129744"/>
    <n v="325698"/>
    <x v="3"/>
    <n v="803"/>
    <x v="30"/>
    <x v="30"/>
    <x v="30"/>
    <x v="701"/>
    <x v="6"/>
    <x v="3"/>
    <d v="2020-07-01T00:00:00"/>
    <n v="2"/>
    <s v="Shipped"/>
    <n v="1"/>
    <n v="1162"/>
  </r>
  <r>
    <n v="667776"/>
    <n v="325698"/>
    <x v="3"/>
    <n v="397"/>
    <x v="787"/>
    <x v="787"/>
    <x v="787"/>
    <x v="702"/>
    <x v="6"/>
    <x v="3"/>
    <d v="2020-07-01T00:00:00"/>
    <n v="3"/>
    <s v="Shipped"/>
    <n v="1"/>
    <n v="1162"/>
  </r>
  <r>
    <n v="863063"/>
    <n v="325698"/>
    <x v="3"/>
    <n v="608"/>
    <x v="297"/>
    <x v="297"/>
    <x v="297"/>
    <x v="702"/>
    <x v="6"/>
    <x v="3"/>
    <d v="2020-06-30T00:00:00"/>
    <n v="2"/>
    <s v="Shipped"/>
    <n v="1"/>
    <n v="1162"/>
  </r>
  <r>
    <n v="996001"/>
    <n v="152689"/>
    <x v="1"/>
    <n v="909"/>
    <x v="151"/>
    <x v="151"/>
    <x v="151"/>
    <x v="703"/>
    <x v="6"/>
    <x v="3"/>
    <d v="2020-06-30T00:00:00"/>
    <n v="5"/>
    <s v="Shipped"/>
    <n v="1"/>
    <n v="841"/>
  </r>
  <r>
    <n v="186064"/>
    <n v="452584"/>
    <x v="4"/>
    <n v="893"/>
    <x v="654"/>
    <x v="654"/>
    <x v="654"/>
    <x v="704"/>
    <x v="6"/>
    <x v="3"/>
    <d v="2020-06-28T00:00:00"/>
    <n v="2"/>
    <s v="Shipped"/>
    <n v="1"/>
    <n v="258"/>
  </r>
  <r>
    <n v="486982"/>
    <n v="985245"/>
    <x v="2"/>
    <n v="543"/>
    <x v="451"/>
    <x v="451"/>
    <x v="451"/>
    <x v="705"/>
    <x v="6"/>
    <x v="3"/>
    <d v="2020-06-28T00:00:00"/>
    <n v="4"/>
    <s v="Shipped"/>
    <n v="1"/>
    <n v="974"/>
  </r>
  <r>
    <n v="771577"/>
    <n v="325698"/>
    <x v="3"/>
    <n v="269"/>
    <x v="407"/>
    <x v="407"/>
    <x v="407"/>
    <x v="705"/>
    <x v="6"/>
    <x v="3"/>
    <d v="2020-06-27T00:00:00"/>
    <n v="3"/>
    <s v="Shipped"/>
    <n v="1"/>
    <n v="1162"/>
  </r>
  <r>
    <n v="455844"/>
    <n v="325698"/>
    <x v="3"/>
    <n v="131"/>
    <x v="215"/>
    <x v="215"/>
    <x v="215"/>
    <x v="705"/>
    <x v="6"/>
    <x v="3"/>
    <d v="2020-06-26T00:00:00"/>
    <n v="2"/>
    <s v="Shipped"/>
    <n v="1"/>
    <n v="1162"/>
  </r>
  <r>
    <n v="436002"/>
    <n v="985245"/>
    <x v="2"/>
    <n v="855"/>
    <x v="581"/>
    <x v="581"/>
    <x v="581"/>
    <x v="706"/>
    <x v="6"/>
    <x v="3"/>
    <d v="2020-06-26T00:00:00"/>
    <n v="4"/>
    <s v="Shipped"/>
    <n v="1"/>
    <n v="974"/>
  </r>
  <r>
    <n v="935369"/>
    <n v="152689"/>
    <x v="1"/>
    <n v="138"/>
    <x v="268"/>
    <x v="268"/>
    <x v="268"/>
    <x v="707"/>
    <x v="6"/>
    <x v="3"/>
    <d v="2020-06-26T00:00:00"/>
    <n v="5"/>
    <s v="Shipped"/>
    <n v="1"/>
    <n v="841"/>
  </r>
  <r>
    <n v="531000"/>
    <n v="325698"/>
    <x v="3"/>
    <n v="933"/>
    <x v="607"/>
    <x v="607"/>
    <x v="607"/>
    <x v="708"/>
    <x v="6"/>
    <x v="3"/>
    <d v="2020-06-25T00:00:00"/>
    <n v="2"/>
    <s v="Shipped"/>
    <n v="1"/>
    <n v="1162"/>
  </r>
  <r>
    <n v="688890"/>
    <n v="985245"/>
    <x v="2"/>
    <n v="177"/>
    <x v="128"/>
    <x v="128"/>
    <x v="128"/>
    <x v="707"/>
    <x v="6"/>
    <x v="3"/>
    <d v="2020-06-25T00:00:00"/>
    <n v="4"/>
    <s v="Shipped"/>
    <n v="1"/>
    <n v="974"/>
  </r>
  <r>
    <n v="399148"/>
    <n v="325698"/>
    <x v="3"/>
    <n v="668"/>
    <x v="594"/>
    <x v="594"/>
    <x v="594"/>
    <x v="706"/>
    <x v="6"/>
    <x v="3"/>
    <d v="2020-06-24T00:00:00"/>
    <n v="2"/>
    <s v="Shipped"/>
    <n v="1"/>
    <n v="1162"/>
  </r>
  <r>
    <n v="389687"/>
    <n v="985245"/>
    <x v="2"/>
    <n v="527"/>
    <x v="627"/>
    <x v="627"/>
    <x v="627"/>
    <x v="709"/>
    <x v="6"/>
    <x v="3"/>
    <d v="2020-06-23T00:00:00"/>
    <n v="4"/>
    <s v="Shipped"/>
    <n v="1"/>
    <n v="974"/>
  </r>
  <r>
    <n v="129660"/>
    <n v="325698"/>
    <x v="3"/>
    <n v="770"/>
    <x v="333"/>
    <x v="333"/>
    <x v="333"/>
    <x v="709"/>
    <x v="6"/>
    <x v="3"/>
    <d v="2020-06-21T00:00:00"/>
    <n v="2"/>
    <s v="Shipped"/>
    <n v="1"/>
    <n v="1162"/>
  </r>
  <r>
    <n v="764524"/>
    <n v="325698"/>
    <x v="3"/>
    <n v="415"/>
    <x v="518"/>
    <x v="518"/>
    <x v="518"/>
    <x v="710"/>
    <x v="6"/>
    <x v="3"/>
    <d v="2020-06-21T00:00:00"/>
    <n v="3"/>
    <s v="Shipped"/>
    <n v="1"/>
    <n v="1162"/>
  </r>
  <r>
    <n v="101665"/>
    <n v="785432"/>
    <x v="0"/>
    <n v="439"/>
    <x v="173"/>
    <x v="173"/>
    <x v="173"/>
    <x v="711"/>
    <x v="6"/>
    <x v="3"/>
    <d v="2020-06-21T00:00:00"/>
    <n v="4"/>
    <s v="Shipped"/>
    <n v="1"/>
    <n v="749"/>
  </r>
  <r>
    <n v="744298"/>
    <n v="452584"/>
    <x v="4"/>
    <n v="996"/>
    <x v="793"/>
    <x v="793"/>
    <x v="793"/>
    <x v="710"/>
    <x v="6"/>
    <x v="3"/>
    <d v="2020-06-20T00:00:00"/>
    <n v="2"/>
    <s v="Shipped"/>
    <n v="1"/>
    <n v="258"/>
  </r>
  <r>
    <n v="756310"/>
    <n v="325698"/>
    <x v="3"/>
    <n v="929"/>
    <x v="364"/>
    <x v="364"/>
    <x v="364"/>
    <x v="710"/>
    <x v="6"/>
    <x v="3"/>
    <d v="2020-06-20T00:00:00"/>
    <n v="2"/>
    <s v="Shipped"/>
    <n v="1"/>
    <n v="1162"/>
  </r>
  <r>
    <n v="498728"/>
    <n v="985245"/>
    <x v="2"/>
    <n v="284"/>
    <x v="480"/>
    <x v="480"/>
    <x v="480"/>
    <x v="711"/>
    <x v="6"/>
    <x v="3"/>
    <d v="2020-06-20T00:00:00"/>
    <n v="3"/>
    <s v="Shipped"/>
    <n v="1"/>
    <n v="974"/>
  </r>
  <r>
    <n v="710463"/>
    <n v="325698"/>
    <x v="3"/>
    <n v="747"/>
    <x v="495"/>
    <x v="495"/>
    <x v="495"/>
    <x v="711"/>
    <x v="6"/>
    <x v="3"/>
    <d v="2020-06-19T00:00:00"/>
    <n v="2"/>
    <s v="Shipped"/>
    <n v="1"/>
    <n v="1162"/>
  </r>
  <r>
    <n v="812634"/>
    <n v="325698"/>
    <x v="3"/>
    <n v="481"/>
    <x v="641"/>
    <x v="641"/>
    <x v="641"/>
    <x v="711"/>
    <x v="6"/>
    <x v="3"/>
    <d v="2020-06-19T00:00:00"/>
    <n v="2"/>
    <s v="Shipped"/>
    <n v="1"/>
    <n v="1162"/>
  </r>
  <r>
    <n v="532406"/>
    <n v="452584"/>
    <x v="4"/>
    <n v="393"/>
    <x v="576"/>
    <x v="576"/>
    <x v="576"/>
    <x v="712"/>
    <x v="6"/>
    <x v="3"/>
    <d v="2020-06-18T00:00:00"/>
    <n v="2"/>
    <s v="Shipped"/>
    <n v="1"/>
    <n v="258"/>
  </r>
  <r>
    <n v="767970"/>
    <n v="985245"/>
    <x v="2"/>
    <n v="201"/>
    <x v="618"/>
    <x v="618"/>
    <x v="618"/>
    <x v="713"/>
    <x v="6"/>
    <x v="3"/>
    <d v="2020-06-18T00:00:00"/>
    <n v="4"/>
    <s v="Shipped"/>
    <n v="1"/>
    <n v="974"/>
  </r>
  <r>
    <n v="909027"/>
    <n v="152689"/>
    <x v="1"/>
    <n v="780"/>
    <x v="486"/>
    <x v="486"/>
    <x v="486"/>
    <x v="714"/>
    <x v="6"/>
    <x v="3"/>
    <d v="2020-06-18T00:00:00"/>
    <n v="5"/>
    <s v="Shipped"/>
    <n v="1"/>
    <n v="841"/>
  </r>
  <r>
    <n v="287331"/>
    <n v="325698"/>
    <x v="3"/>
    <n v="242"/>
    <x v="794"/>
    <x v="794"/>
    <x v="794"/>
    <x v="715"/>
    <x v="6"/>
    <x v="3"/>
    <d v="2020-06-17T00:00:00"/>
    <n v="2"/>
    <s v="Shipped"/>
    <n v="1"/>
    <n v="1162"/>
  </r>
  <r>
    <n v="694947"/>
    <n v="325698"/>
    <x v="3"/>
    <n v="762"/>
    <x v="140"/>
    <x v="140"/>
    <x v="140"/>
    <x v="714"/>
    <x v="6"/>
    <x v="3"/>
    <d v="2020-06-16T00:00:00"/>
    <n v="3"/>
    <s v="Shipped"/>
    <n v="1"/>
    <n v="1162"/>
  </r>
  <r>
    <n v="809843"/>
    <n v="985245"/>
    <x v="2"/>
    <n v="844"/>
    <x v="33"/>
    <x v="33"/>
    <x v="33"/>
    <x v="716"/>
    <x v="6"/>
    <x v="3"/>
    <d v="2020-06-16T00:00:00"/>
    <n v="4"/>
    <s v="Shipped"/>
    <n v="1"/>
    <n v="974"/>
  </r>
  <r>
    <n v="454334"/>
    <n v="785432"/>
    <x v="0"/>
    <n v="635"/>
    <x v="488"/>
    <x v="488"/>
    <x v="488"/>
    <x v="717"/>
    <x v="6"/>
    <x v="3"/>
    <d v="2020-06-15T00:00:00"/>
    <n v="4"/>
    <s v="Shipped"/>
    <n v="1"/>
    <n v="749"/>
  </r>
  <r>
    <n v="514170"/>
    <n v="452584"/>
    <x v="4"/>
    <n v="71"/>
    <x v="795"/>
    <x v="795"/>
    <x v="795"/>
    <x v="716"/>
    <x v="6"/>
    <x v="3"/>
    <d v="2020-06-14T00:00:00"/>
    <n v="2"/>
    <s v="Shipped"/>
    <n v="1"/>
    <n v="258"/>
  </r>
  <r>
    <n v="728478"/>
    <n v="325698"/>
    <x v="3"/>
    <n v="929"/>
    <x v="364"/>
    <x v="364"/>
    <x v="364"/>
    <x v="716"/>
    <x v="6"/>
    <x v="3"/>
    <d v="2020-06-14T00:00:00"/>
    <n v="2"/>
    <s v="Shipped"/>
    <n v="1"/>
    <n v="1162"/>
  </r>
  <r>
    <n v="729477"/>
    <n v="985245"/>
    <x v="2"/>
    <n v="291"/>
    <x v="336"/>
    <x v="336"/>
    <x v="336"/>
    <x v="717"/>
    <x v="6"/>
    <x v="3"/>
    <d v="2020-06-14T00:00:00"/>
    <n v="3"/>
    <s v="Shipped"/>
    <n v="1"/>
    <n v="974"/>
  </r>
  <r>
    <n v="423275"/>
    <n v="985245"/>
    <x v="2"/>
    <n v="882"/>
    <x v="250"/>
    <x v="250"/>
    <x v="250"/>
    <x v="718"/>
    <x v="6"/>
    <x v="3"/>
    <d v="2020-06-14T00:00:00"/>
    <n v="4"/>
    <s v="Shipped"/>
    <n v="1"/>
    <n v="974"/>
  </r>
  <r>
    <n v="455404"/>
    <n v="985245"/>
    <x v="2"/>
    <n v="193"/>
    <x v="796"/>
    <x v="796"/>
    <x v="796"/>
    <x v="718"/>
    <x v="6"/>
    <x v="3"/>
    <d v="2020-06-14T00:00:00"/>
    <n v="4"/>
    <s v="Shipped"/>
    <n v="1"/>
    <n v="974"/>
  </r>
  <r>
    <n v="698027"/>
    <n v="152689"/>
    <x v="1"/>
    <n v="263"/>
    <x v="73"/>
    <x v="73"/>
    <x v="73"/>
    <x v="719"/>
    <x v="6"/>
    <x v="3"/>
    <d v="2020-06-14T00:00:00"/>
    <n v="5"/>
    <s v="Shipped"/>
    <n v="1"/>
    <n v="841"/>
  </r>
  <r>
    <n v="299720"/>
    <n v="325698"/>
    <x v="3"/>
    <n v="477"/>
    <x v="468"/>
    <x v="468"/>
    <x v="468"/>
    <x v="717"/>
    <x v="6"/>
    <x v="3"/>
    <d v="2020-06-13T00:00:00"/>
    <n v="2"/>
    <s v="Shipped"/>
    <n v="1"/>
    <n v="1162"/>
  </r>
  <r>
    <n v="415384"/>
    <n v="985245"/>
    <x v="2"/>
    <n v="917"/>
    <x v="206"/>
    <x v="206"/>
    <x v="206"/>
    <x v="718"/>
    <x v="6"/>
    <x v="3"/>
    <d v="2020-06-13T00:00:00"/>
    <n v="3"/>
    <s v="Shipped"/>
    <n v="1"/>
    <n v="974"/>
  </r>
  <r>
    <n v="268071"/>
    <n v="785432"/>
    <x v="0"/>
    <n v="760"/>
    <x v="448"/>
    <x v="448"/>
    <x v="448"/>
    <x v="719"/>
    <x v="6"/>
    <x v="3"/>
    <d v="2020-06-13T00:00:00"/>
    <n v="4"/>
    <s v="Shipped"/>
    <n v="1"/>
    <n v="749"/>
  </r>
  <r>
    <n v="249727"/>
    <n v="152689"/>
    <x v="1"/>
    <n v="618"/>
    <x v="601"/>
    <x v="601"/>
    <x v="601"/>
    <x v="720"/>
    <x v="6"/>
    <x v="3"/>
    <d v="2020-06-12T00:00:00"/>
    <n v="5"/>
    <s v="Shipped"/>
    <n v="1"/>
    <n v="841"/>
  </r>
  <r>
    <n v="202402"/>
    <n v="152689"/>
    <x v="1"/>
    <n v="858"/>
    <x v="655"/>
    <x v="655"/>
    <x v="655"/>
    <x v="721"/>
    <x v="6"/>
    <x v="3"/>
    <d v="2020-06-12T00:00:00"/>
    <n v="6"/>
    <s v="Shipped"/>
    <n v="1"/>
    <n v="841"/>
  </r>
  <r>
    <n v="191395"/>
    <n v="325698"/>
    <x v="3"/>
    <n v="352"/>
    <x v="579"/>
    <x v="579"/>
    <x v="579"/>
    <x v="719"/>
    <x v="6"/>
    <x v="3"/>
    <d v="2020-06-11T00:00:00"/>
    <n v="2"/>
    <s v="Shipped"/>
    <n v="1"/>
    <n v="1162"/>
  </r>
  <r>
    <n v="260020"/>
    <n v="325698"/>
    <x v="3"/>
    <n v="128"/>
    <x v="797"/>
    <x v="797"/>
    <x v="797"/>
    <x v="719"/>
    <x v="6"/>
    <x v="3"/>
    <d v="2020-06-11T00:00:00"/>
    <n v="2"/>
    <s v="Shipped"/>
    <n v="1"/>
    <n v="1162"/>
  </r>
  <r>
    <n v="177313"/>
    <n v="325698"/>
    <x v="3"/>
    <n v="467"/>
    <x v="633"/>
    <x v="633"/>
    <x v="633"/>
    <x v="722"/>
    <x v="6"/>
    <x v="3"/>
    <d v="2020-06-10T00:00:00"/>
    <n v="2"/>
    <s v="Shipped"/>
    <n v="1"/>
    <n v="1162"/>
  </r>
  <r>
    <n v="373450"/>
    <n v="785432"/>
    <x v="0"/>
    <n v="952"/>
    <x v="171"/>
    <x v="171"/>
    <x v="171"/>
    <x v="723"/>
    <x v="6"/>
    <x v="3"/>
    <d v="2020-06-10T00:00:00"/>
    <n v="5"/>
    <s v="Shipped"/>
    <n v="1"/>
    <n v="749"/>
  </r>
  <r>
    <n v="842078"/>
    <n v="152689"/>
    <x v="1"/>
    <n v="301"/>
    <x v="798"/>
    <x v="798"/>
    <x v="798"/>
    <x v="723"/>
    <x v="6"/>
    <x v="3"/>
    <d v="2020-06-10T00:00:00"/>
    <n v="5"/>
    <s v="Shipped"/>
    <n v="1"/>
    <n v="841"/>
  </r>
  <r>
    <n v="224208"/>
    <n v="785432"/>
    <x v="0"/>
    <n v="85"/>
    <x v="102"/>
    <x v="102"/>
    <x v="102"/>
    <x v="724"/>
    <x v="6"/>
    <x v="3"/>
    <d v="2020-06-09T00:00:00"/>
    <n v="5"/>
    <s v="Shipped"/>
    <n v="1"/>
    <n v="749"/>
  </r>
  <r>
    <n v="163968"/>
    <n v="985245"/>
    <x v="2"/>
    <n v="347"/>
    <x v="199"/>
    <x v="199"/>
    <x v="199"/>
    <x v="724"/>
    <x v="6"/>
    <x v="3"/>
    <d v="2020-06-08T00:00:00"/>
    <n v="4"/>
    <s v="Shipped"/>
    <n v="1"/>
    <n v="974"/>
  </r>
  <r>
    <n v="436627"/>
    <n v="325698"/>
    <x v="3"/>
    <n v="105"/>
    <x v="164"/>
    <x v="164"/>
    <x v="164"/>
    <x v="723"/>
    <x v="6"/>
    <x v="3"/>
    <d v="2020-06-07T00:00:00"/>
    <n v="2"/>
    <s v="Shipped"/>
    <n v="1"/>
    <n v="1162"/>
  </r>
  <r>
    <n v="988512"/>
    <n v="985245"/>
    <x v="2"/>
    <n v="985"/>
    <x v="267"/>
    <x v="267"/>
    <x v="267"/>
    <x v="725"/>
    <x v="6"/>
    <x v="3"/>
    <d v="2020-06-07T00:00:00"/>
    <n v="4"/>
    <s v="Shipped"/>
    <n v="1"/>
    <n v="974"/>
  </r>
  <r>
    <n v="473495"/>
    <n v="985245"/>
    <x v="2"/>
    <n v="201"/>
    <x v="618"/>
    <x v="618"/>
    <x v="618"/>
    <x v="725"/>
    <x v="6"/>
    <x v="3"/>
    <d v="2020-06-06T00:00:00"/>
    <n v="3"/>
    <s v="Shipped"/>
    <n v="1"/>
    <n v="974"/>
  </r>
  <r>
    <n v="288173"/>
    <n v="152689"/>
    <x v="1"/>
    <n v="184"/>
    <x v="799"/>
    <x v="799"/>
    <x v="799"/>
    <x v="726"/>
    <x v="6"/>
    <x v="3"/>
    <d v="2020-06-06T00:00:00"/>
    <n v="5"/>
    <s v="Shipped"/>
    <n v="1"/>
    <n v="841"/>
  </r>
  <r>
    <n v="164605"/>
    <n v="452584"/>
    <x v="4"/>
    <n v="638"/>
    <x v="737"/>
    <x v="737"/>
    <x v="737"/>
    <x v="725"/>
    <x v="6"/>
    <x v="3"/>
    <d v="2020-06-05T00:00:00"/>
    <n v="2"/>
    <s v="Shipped"/>
    <n v="1"/>
    <n v="258"/>
  </r>
  <r>
    <n v="981188"/>
    <n v="325698"/>
    <x v="3"/>
    <n v="292"/>
    <x v="752"/>
    <x v="752"/>
    <x v="752"/>
    <x v="727"/>
    <x v="6"/>
    <x v="3"/>
    <d v="2020-06-05T00:00:00"/>
    <n v="3"/>
    <s v="Shipped"/>
    <n v="1"/>
    <n v="1162"/>
  </r>
  <r>
    <n v="329845"/>
    <n v="985245"/>
    <x v="2"/>
    <n v="978"/>
    <x v="766"/>
    <x v="766"/>
    <x v="766"/>
    <x v="726"/>
    <x v="6"/>
    <x v="3"/>
    <d v="2020-06-05T00:00:00"/>
    <n v="4"/>
    <s v="Shipped"/>
    <n v="1"/>
    <n v="974"/>
  </r>
  <r>
    <n v="366820"/>
    <n v="985245"/>
    <x v="2"/>
    <n v="932"/>
    <x v="412"/>
    <x v="412"/>
    <x v="412"/>
    <x v="726"/>
    <x v="6"/>
    <x v="3"/>
    <d v="2020-06-05T00:00:00"/>
    <n v="4"/>
    <s v="Shipped"/>
    <n v="1"/>
    <n v="974"/>
  </r>
  <r>
    <n v="953290"/>
    <n v="325698"/>
    <x v="3"/>
    <n v="372"/>
    <x v="708"/>
    <x v="708"/>
    <x v="708"/>
    <x v="727"/>
    <x v="6"/>
    <x v="3"/>
    <d v="2020-06-04T00:00:00"/>
    <n v="2"/>
    <s v="Shipped"/>
    <n v="1"/>
    <n v="1162"/>
  </r>
  <r>
    <n v="260033"/>
    <n v="985245"/>
    <x v="2"/>
    <n v="220"/>
    <x v="479"/>
    <x v="479"/>
    <x v="479"/>
    <x v="618"/>
    <x v="6"/>
    <x v="0"/>
    <d v="2017-07-04T00:00:00"/>
    <n v="4"/>
    <s v="Shipped"/>
    <n v="2"/>
    <n v="974"/>
  </r>
  <r>
    <n v="410456"/>
    <n v="785432"/>
    <x v="0"/>
    <n v="850"/>
    <x v="453"/>
    <x v="453"/>
    <x v="453"/>
    <x v="619"/>
    <x v="6"/>
    <x v="0"/>
    <d v="2017-07-04T00:00:00"/>
    <n v="5"/>
    <s v="Shipped"/>
    <n v="2"/>
    <n v="749"/>
  </r>
  <r>
    <n v="472264"/>
    <n v="325698"/>
    <x v="3"/>
    <n v="420"/>
    <x v="178"/>
    <x v="178"/>
    <x v="178"/>
    <x v="618"/>
    <x v="6"/>
    <x v="0"/>
    <d v="2017-07-02T00:00:00"/>
    <n v="2"/>
    <s v="Shipped"/>
    <n v="2"/>
    <n v="1162"/>
  </r>
  <r>
    <n v="376252"/>
    <n v="785432"/>
    <x v="0"/>
    <n v="942"/>
    <x v="749"/>
    <x v="749"/>
    <x v="749"/>
    <x v="620"/>
    <x v="6"/>
    <x v="0"/>
    <d v="2017-07-02T00:00:00"/>
    <n v="5"/>
    <s v="Shipped"/>
    <n v="2"/>
    <n v="749"/>
  </r>
  <r>
    <n v="486537"/>
    <n v="452584"/>
    <x v="4"/>
    <n v="659"/>
    <x v="680"/>
    <x v="680"/>
    <x v="680"/>
    <x v="619"/>
    <x v="6"/>
    <x v="0"/>
    <d v="2017-07-01T00:00:00"/>
    <n v="2"/>
    <s v="Shipped"/>
    <n v="2"/>
    <n v="258"/>
  </r>
  <r>
    <n v="635008"/>
    <n v="325698"/>
    <x v="3"/>
    <n v="351"/>
    <x v="378"/>
    <x v="378"/>
    <x v="378"/>
    <x v="619"/>
    <x v="6"/>
    <x v="0"/>
    <d v="2017-07-01T00:00:00"/>
    <n v="2"/>
    <s v="Shipped"/>
    <n v="2"/>
    <n v="1162"/>
  </r>
  <r>
    <n v="895772"/>
    <n v="152689"/>
    <x v="1"/>
    <n v="622"/>
    <x v="631"/>
    <x v="631"/>
    <x v="631"/>
    <x v="621"/>
    <x v="6"/>
    <x v="0"/>
    <d v="2017-07-01T00:00:00"/>
    <n v="5"/>
    <s v="Shipped"/>
    <n v="2"/>
    <n v="841"/>
  </r>
  <r>
    <n v="337247"/>
    <n v="985245"/>
    <x v="2"/>
    <n v="476"/>
    <x v="750"/>
    <x v="750"/>
    <x v="750"/>
    <x v="620"/>
    <x v="6"/>
    <x v="0"/>
    <d v="2017-06-30T00:00:00"/>
    <n v="3"/>
    <s v="Shipped"/>
    <n v="2"/>
    <n v="974"/>
  </r>
  <r>
    <n v="546541"/>
    <n v="985245"/>
    <x v="2"/>
    <n v="231"/>
    <x v="277"/>
    <x v="277"/>
    <x v="277"/>
    <x v="621"/>
    <x v="6"/>
    <x v="0"/>
    <d v="2017-06-30T00:00:00"/>
    <n v="4"/>
    <s v="Shipped"/>
    <n v="2"/>
    <n v="974"/>
  </r>
  <r>
    <n v="566248"/>
    <n v="785432"/>
    <x v="0"/>
    <n v="132"/>
    <x v="38"/>
    <x v="38"/>
    <x v="38"/>
    <x v="622"/>
    <x v="6"/>
    <x v="0"/>
    <d v="2017-06-30T00:00:00"/>
    <n v="5"/>
    <s v="Shipped"/>
    <n v="2"/>
    <n v="749"/>
  </r>
  <r>
    <n v="487675"/>
    <n v="452584"/>
    <x v="4"/>
    <n v="986"/>
    <x v="751"/>
    <x v="751"/>
    <x v="751"/>
    <x v="620"/>
    <x v="6"/>
    <x v="0"/>
    <d v="2017-06-29T00:00:00"/>
    <n v="2"/>
    <s v="Shipped"/>
    <n v="2"/>
    <n v="258"/>
  </r>
  <r>
    <n v="315495"/>
    <n v="152689"/>
    <x v="1"/>
    <n v="310"/>
    <x v="317"/>
    <x v="317"/>
    <x v="317"/>
    <x v="623"/>
    <x v="6"/>
    <x v="0"/>
    <d v="2017-06-29T00:00:00"/>
    <n v="5"/>
    <s v="Shipped"/>
    <n v="2"/>
    <n v="841"/>
  </r>
  <r>
    <n v="753483"/>
    <n v="452584"/>
    <x v="4"/>
    <n v="959"/>
    <x v="735"/>
    <x v="735"/>
    <x v="735"/>
    <x v="621"/>
    <x v="6"/>
    <x v="0"/>
    <d v="2017-06-28T00:00:00"/>
    <n v="2"/>
    <s v="Shipped"/>
    <n v="2"/>
    <n v="258"/>
  </r>
  <r>
    <n v="477132"/>
    <n v="325698"/>
    <x v="3"/>
    <n v="305"/>
    <x v="611"/>
    <x v="611"/>
    <x v="611"/>
    <x v="621"/>
    <x v="6"/>
    <x v="0"/>
    <d v="2017-06-28T00:00:00"/>
    <n v="2"/>
    <s v="Shipped"/>
    <n v="2"/>
    <n v="1162"/>
  </r>
  <r>
    <n v="964261"/>
    <n v="985245"/>
    <x v="2"/>
    <n v="777"/>
    <x v="84"/>
    <x v="84"/>
    <x v="84"/>
    <x v="623"/>
    <x v="6"/>
    <x v="0"/>
    <d v="2017-06-28T00:00:00"/>
    <n v="4"/>
    <s v="Shipped"/>
    <n v="2"/>
    <n v="974"/>
  </r>
  <r>
    <n v="151955"/>
    <n v="985245"/>
    <x v="2"/>
    <n v="907"/>
    <x v="119"/>
    <x v="119"/>
    <x v="119"/>
    <x v="623"/>
    <x v="6"/>
    <x v="0"/>
    <d v="2017-06-28T00:00:00"/>
    <n v="4"/>
    <s v="Shipped"/>
    <n v="2"/>
    <n v="974"/>
  </r>
  <r>
    <n v="503730"/>
    <n v="985245"/>
    <x v="2"/>
    <n v="131"/>
    <x v="215"/>
    <x v="215"/>
    <x v="215"/>
    <x v="623"/>
    <x v="6"/>
    <x v="0"/>
    <d v="2017-06-28T00:00:00"/>
    <n v="4"/>
    <s v="Shipped"/>
    <n v="2"/>
    <n v="974"/>
  </r>
  <r>
    <n v="562846"/>
    <n v="785432"/>
    <x v="0"/>
    <n v="971"/>
    <x v="728"/>
    <x v="728"/>
    <x v="728"/>
    <x v="624"/>
    <x v="6"/>
    <x v="0"/>
    <d v="2017-06-28T00:00:00"/>
    <n v="5"/>
    <s v="Shipped"/>
    <n v="2"/>
    <n v="749"/>
  </r>
  <r>
    <n v="939774"/>
    <n v="152689"/>
    <x v="1"/>
    <n v="786"/>
    <x v="473"/>
    <x v="473"/>
    <x v="473"/>
    <x v="624"/>
    <x v="6"/>
    <x v="0"/>
    <d v="2017-06-28T00:00:00"/>
    <n v="5"/>
    <s v="Shipped"/>
    <n v="2"/>
    <n v="841"/>
  </r>
  <r>
    <n v="696915"/>
    <n v="325698"/>
    <x v="3"/>
    <n v="140"/>
    <x v="619"/>
    <x v="619"/>
    <x v="619"/>
    <x v="623"/>
    <x v="6"/>
    <x v="0"/>
    <d v="2017-06-27T00:00:00"/>
    <n v="3"/>
    <s v="Shipped"/>
    <n v="2"/>
    <n v="1162"/>
  </r>
  <r>
    <n v="686230"/>
    <n v="152689"/>
    <x v="1"/>
    <n v="418"/>
    <x v="676"/>
    <x v="676"/>
    <x v="676"/>
    <x v="625"/>
    <x v="6"/>
    <x v="0"/>
    <d v="2017-06-27T00:00:00"/>
    <n v="5"/>
    <s v="Shipped"/>
    <n v="2"/>
    <n v="841"/>
  </r>
  <r>
    <n v="840155"/>
    <n v="325698"/>
    <x v="3"/>
    <n v="393"/>
    <x v="576"/>
    <x v="576"/>
    <x v="576"/>
    <x v="623"/>
    <x v="6"/>
    <x v="0"/>
    <d v="2017-06-26T00:00:00"/>
    <n v="2"/>
    <s v="Shipped"/>
    <n v="2"/>
    <n v="1162"/>
  </r>
  <r>
    <n v="616162"/>
    <n v="785432"/>
    <x v="0"/>
    <n v="141"/>
    <x v="568"/>
    <x v="568"/>
    <x v="568"/>
    <x v="625"/>
    <x v="6"/>
    <x v="0"/>
    <d v="2017-06-26T00:00:00"/>
    <n v="4"/>
    <s v="Shipped"/>
    <n v="2"/>
    <n v="749"/>
  </r>
  <r>
    <n v="474993"/>
    <n v="785432"/>
    <x v="0"/>
    <n v="302"/>
    <x v="235"/>
    <x v="235"/>
    <x v="235"/>
    <x v="625"/>
    <x v="6"/>
    <x v="0"/>
    <d v="2017-06-26T00:00:00"/>
    <n v="4"/>
    <s v="Shipped"/>
    <n v="2"/>
    <n v="749"/>
  </r>
  <r>
    <n v="144552"/>
    <n v="152689"/>
    <x v="1"/>
    <n v="292"/>
    <x v="752"/>
    <x v="752"/>
    <x v="752"/>
    <x v="626"/>
    <x v="6"/>
    <x v="0"/>
    <d v="2017-06-26T00:00:00"/>
    <n v="5"/>
    <s v="Shipped"/>
    <n v="2"/>
    <n v="841"/>
  </r>
  <r>
    <n v="839382"/>
    <n v="325698"/>
    <x v="3"/>
    <n v="644"/>
    <x v="13"/>
    <x v="13"/>
    <x v="13"/>
    <x v="624"/>
    <x v="6"/>
    <x v="0"/>
    <d v="2017-06-25T00:00:00"/>
    <n v="2"/>
    <s v="Shipped"/>
    <n v="2"/>
    <n v="1162"/>
  </r>
  <r>
    <n v="912936"/>
    <n v="325698"/>
    <x v="3"/>
    <n v="417"/>
    <x v="186"/>
    <x v="186"/>
    <x v="186"/>
    <x v="625"/>
    <x v="6"/>
    <x v="0"/>
    <d v="2017-06-25T00:00:00"/>
    <n v="3"/>
    <s v="Shipped"/>
    <n v="2"/>
    <n v="1162"/>
  </r>
  <r>
    <n v="102733"/>
    <n v="985245"/>
    <x v="2"/>
    <n v="637"/>
    <x v="753"/>
    <x v="753"/>
    <x v="753"/>
    <x v="625"/>
    <x v="6"/>
    <x v="0"/>
    <d v="2017-06-25T00:00:00"/>
    <n v="3"/>
    <s v="Shipped"/>
    <n v="2"/>
    <n v="974"/>
  </r>
  <r>
    <n v="742624"/>
    <n v="985245"/>
    <x v="2"/>
    <n v="715"/>
    <x v="686"/>
    <x v="686"/>
    <x v="686"/>
    <x v="626"/>
    <x v="6"/>
    <x v="0"/>
    <d v="2017-06-25T00:00:00"/>
    <n v="4"/>
    <s v="Shipped"/>
    <n v="2"/>
    <n v="974"/>
  </r>
  <r>
    <n v="136952"/>
    <n v="785432"/>
    <x v="0"/>
    <n v="429"/>
    <x v="414"/>
    <x v="414"/>
    <x v="414"/>
    <x v="627"/>
    <x v="6"/>
    <x v="0"/>
    <d v="2017-06-25T00:00:00"/>
    <n v="5"/>
    <s v="Shipped"/>
    <n v="2"/>
    <n v="749"/>
  </r>
  <r>
    <n v="830715"/>
    <n v="325698"/>
    <x v="3"/>
    <n v="828"/>
    <x v="434"/>
    <x v="434"/>
    <x v="434"/>
    <x v="625"/>
    <x v="6"/>
    <x v="0"/>
    <d v="2017-06-24T00:00:00"/>
    <n v="2"/>
    <s v="Shipped"/>
    <n v="2"/>
    <n v="1162"/>
  </r>
  <r>
    <n v="341804"/>
    <n v="325698"/>
    <x v="3"/>
    <n v="222"/>
    <x v="754"/>
    <x v="754"/>
    <x v="754"/>
    <x v="626"/>
    <x v="6"/>
    <x v="0"/>
    <d v="2017-06-24T00:00:00"/>
    <n v="3"/>
    <s v="Shipped"/>
    <n v="2"/>
    <n v="1162"/>
  </r>
  <r>
    <n v="615150"/>
    <n v="152689"/>
    <x v="1"/>
    <n v="254"/>
    <x v="47"/>
    <x v="47"/>
    <x v="47"/>
    <x v="628"/>
    <x v="6"/>
    <x v="0"/>
    <d v="2017-06-24T00:00:00"/>
    <n v="5"/>
    <s v="Shipped"/>
    <n v="2"/>
    <n v="841"/>
  </r>
  <r>
    <n v="757592"/>
    <n v="452584"/>
    <x v="4"/>
    <n v="970"/>
    <x v="755"/>
    <x v="755"/>
    <x v="755"/>
    <x v="627"/>
    <x v="6"/>
    <x v="0"/>
    <d v="2017-06-22T00:00:00"/>
    <n v="2"/>
    <s v="Shipped"/>
    <n v="2"/>
    <n v="258"/>
  </r>
  <r>
    <n v="866610"/>
    <n v="452584"/>
    <x v="4"/>
    <n v="396"/>
    <x v="408"/>
    <x v="408"/>
    <x v="408"/>
    <x v="627"/>
    <x v="6"/>
    <x v="0"/>
    <d v="2017-06-22T00:00:00"/>
    <n v="2"/>
    <s v="Shipped"/>
    <n v="2"/>
    <n v="258"/>
  </r>
  <r>
    <n v="925259"/>
    <n v="325698"/>
    <x v="3"/>
    <n v="178"/>
    <x v="682"/>
    <x v="682"/>
    <x v="682"/>
    <x v="629"/>
    <x v="6"/>
    <x v="0"/>
    <d v="2017-06-20T00:00:00"/>
    <n v="2"/>
    <s v="Shipped"/>
    <n v="2"/>
    <n v="1162"/>
  </r>
  <r>
    <n v="272706"/>
    <n v="985245"/>
    <x v="2"/>
    <n v="687"/>
    <x v="301"/>
    <x v="301"/>
    <x v="301"/>
    <x v="630"/>
    <x v="6"/>
    <x v="0"/>
    <d v="2017-06-20T00:00:00"/>
    <n v="4"/>
    <s v="Shipped"/>
    <n v="2"/>
    <n v="974"/>
  </r>
  <r>
    <n v="857736"/>
    <n v="785432"/>
    <x v="0"/>
    <n v="345"/>
    <x v="503"/>
    <x v="503"/>
    <x v="503"/>
    <x v="630"/>
    <x v="6"/>
    <x v="0"/>
    <d v="2017-06-20T00:00:00"/>
    <n v="4"/>
    <s v="Shipped"/>
    <n v="2"/>
    <n v="749"/>
  </r>
  <r>
    <n v="402025"/>
    <n v="785432"/>
    <x v="0"/>
    <n v="785"/>
    <x v="725"/>
    <x v="725"/>
    <x v="725"/>
    <x v="630"/>
    <x v="6"/>
    <x v="0"/>
    <d v="2017-06-20T00:00:00"/>
    <n v="4"/>
    <s v="Shipped"/>
    <n v="2"/>
    <n v="749"/>
  </r>
  <r>
    <n v="708338"/>
    <n v="325698"/>
    <x v="3"/>
    <n v="587"/>
    <x v="612"/>
    <x v="612"/>
    <x v="612"/>
    <x v="630"/>
    <x v="6"/>
    <x v="0"/>
    <d v="2017-06-18T00:00:00"/>
    <n v="2"/>
    <s v="Shipped"/>
    <n v="2"/>
    <n v="1162"/>
  </r>
  <r>
    <n v="536483"/>
    <n v="325698"/>
    <x v="3"/>
    <n v="135"/>
    <x v="663"/>
    <x v="663"/>
    <x v="663"/>
    <x v="630"/>
    <x v="6"/>
    <x v="0"/>
    <d v="2017-06-18T00:00:00"/>
    <n v="2"/>
    <s v="Shipped"/>
    <n v="2"/>
    <n v="1162"/>
  </r>
  <r>
    <n v="893215"/>
    <n v="325698"/>
    <x v="3"/>
    <n v="253"/>
    <x v="34"/>
    <x v="34"/>
    <x v="34"/>
    <x v="630"/>
    <x v="6"/>
    <x v="0"/>
    <d v="2017-06-18T00:00:00"/>
    <n v="2"/>
    <s v="Shipped"/>
    <n v="2"/>
    <n v="1162"/>
  </r>
  <r>
    <n v="938803"/>
    <n v="152689"/>
    <x v="1"/>
    <n v="420"/>
    <x v="178"/>
    <x v="178"/>
    <x v="178"/>
    <x v="631"/>
    <x v="6"/>
    <x v="0"/>
    <d v="2017-06-18T00:00:00"/>
    <n v="6"/>
    <s v="Shipped"/>
    <n v="2"/>
    <n v="841"/>
  </r>
  <r>
    <n v="194870"/>
    <n v="785432"/>
    <x v="0"/>
    <n v="131"/>
    <x v="215"/>
    <x v="215"/>
    <x v="215"/>
    <x v="632"/>
    <x v="6"/>
    <x v="0"/>
    <d v="2017-06-17T00:00:00"/>
    <n v="4"/>
    <s v="Shipped"/>
    <n v="2"/>
    <n v="749"/>
  </r>
  <r>
    <n v="249786"/>
    <n v="152689"/>
    <x v="1"/>
    <n v="590"/>
    <x v="458"/>
    <x v="458"/>
    <x v="458"/>
    <x v="631"/>
    <x v="6"/>
    <x v="0"/>
    <d v="2017-06-17T00:00:00"/>
    <n v="5"/>
    <s v="Shipped"/>
    <n v="2"/>
    <n v="841"/>
  </r>
  <r>
    <n v="696436"/>
    <n v="325698"/>
    <x v="3"/>
    <n v="453"/>
    <x v="213"/>
    <x v="213"/>
    <x v="213"/>
    <x v="633"/>
    <x v="6"/>
    <x v="0"/>
    <d v="2017-06-16T00:00:00"/>
    <n v="2"/>
    <s v="Shipped"/>
    <n v="2"/>
    <n v="1162"/>
  </r>
  <r>
    <n v="961459"/>
    <n v="325698"/>
    <x v="3"/>
    <n v="277"/>
    <x v="135"/>
    <x v="135"/>
    <x v="135"/>
    <x v="633"/>
    <x v="6"/>
    <x v="0"/>
    <d v="2017-06-16T00:00:00"/>
    <n v="2"/>
    <s v="Shipped"/>
    <n v="2"/>
    <n v="1162"/>
  </r>
  <r>
    <n v="173491"/>
    <n v="785432"/>
    <x v="0"/>
    <n v="97"/>
    <x v="756"/>
    <x v="756"/>
    <x v="756"/>
    <x v="634"/>
    <x v="6"/>
    <x v="0"/>
    <d v="2017-06-16T00:00:00"/>
    <n v="5"/>
    <s v="Shipped"/>
    <n v="2"/>
    <n v="749"/>
  </r>
  <r>
    <n v="477394"/>
    <n v="452584"/>
    <x v="4"/>
    <n v="186"/>
    <x v="31"/>
    <x v="31"/>
    <x v="31"/>
    <x v="632"/>
    <x v="6"/>
    <x v="0"/>
    <d v="2017-06-15T00:00:00"/>
    <n v="2"/>
    <s v="Shipped"/>
    <n v="2"/>
    <n v="258"/>
  </r>
  <r>
    <n v="495527"/>
    <n v="325698"/>
    <x v="3"/>
    <n v="387"/>
    <x v="441"/>
    <x v="441"/>
    <x v="441"/>
    <x v="631"/>
    <x v="6"/>
    <x v="0"/>
    <d v="2017-06-15T00:00:00"/>
    <n v="3"/>
    <s v="Shipped"/>
    <n v="2"/>
    <n v="1162"/>
  </r>
  <r>
    <n v="884417"/>
    <n v="985245"/>
    <x v="2"/>
    <n v="132"/>
    <x v="38"/>
    <x v="38"/>
    <x v="38"/>
    <x v="634"/>
    <x v="6"/>
    <x v="0"/>
    <d v="2017-06-15T00:00:00"/>
    <n v="4"/>
    <s v="Shipped"/>
    <n v="2"/>
    <n v="974"/>
  </r>
  <r>
    <n v="128203"/>
    <n v="985245"/>
    <x v="2"/>
    <n v="243"/>
    <x v="231"/>
    <x v="231"/>
    <x v="231"/>
    <x v="634"/>
    <x v="6"/>
    <x v="0"/>
    <d v="2017-06-15T00:00:00"/>
    <n v="4"/>
    <s v="Shipped"/>
    <n v="2"/>
    <n v="974"/>
  </r>
  <r>
    <n v="494950"/>
    <n v="152689"/>
    <x v="1"/>
    <n v="812"/>
    <x v="692"/>
    <x v="692"/>
    <x v="692"/>
    <x v="635"/>
    <x v="6"/>
    <x v="0"/>
    <d v="2017-06-15T00:00:00"/>
    <n v="5"/>
    <s v="Shipped"/>
    <n v="2"/>
    <n v="841"/>
  </r>
  <r>
    <n v="625541"/>
    <n v="152689"/>
    <x v="1"/>
    <n v="62"/>
    <x v="429"/>
    <x v="429"/>
    <x v="429"/>
    <x v="635"/>
    <x v="6"/>
    <x v="0"/>
    <d v="2017-06-15T00:00:00"/>
    <n v="5"/>
    <s v="Shipped"/>
    <n v="2"/>
    <n v="841"/>
  </r>
  <r>
    <n v="647752"/>
    <n v="152689"/>
    <x v="1"/>
    <n v="582"/>
    <x v="757"/>
    <x v="757"/>
    <x v="757"/>
    <x v="635"/>
    <x v="6"/>
    <x v="0"/>
    <d v="2017-06-15T00:00:00"/>
    <n v="5"/>
    <s v="Shipped"/>
    <n v="2"/>
    <n v="841"/>
  </r>
  <r>
    <n v="155258"/>
    <n v="785432"/>
    <x v="0"/>
    <n v="797"/>
    <x v="95"/>
    <x v="95"/>
    <x v="95"/>
    <x v="635"/>
    <x v="6"/>
    <x v="0"/>
    <d v="2017-06-14T00:00:00"/>
    <n v="4"/>
    <s v="Shipped"/>
    <n v="2"/>
    <n v="749"/>
  </r>
  <r>
    <n v="482653"/>
    <n v="785432"/>
    <x v="0"/>
    <n v="159"/>
    <x v="83"/>
    <x v="83"/>
    <x v="83"/>
    <x v="635"/>
    <x v="6"/>
    <x v="0"/>
    <d v="2017-06-14T00:00:00"/>
    <n v="4"/>
    <s v="Shipped"/>
    <n v="2"/>
    <n v="749"/>
  </r>
  <r>
    <n v="848764"/>
    <n v="785432"/>
    <x v="0"/>
    <n v="208"/>
    <x v="512"/>
    <x v="512"/>
    <x v="512"/>
    <x v="636"/>
    <x v="6"/>
    <x v="0"/>
    <d v="2017-06-14T00:00:00"/>
    <n v="5"/>
    <s v="Shipped"/>
    <n v="2"/>
    <n v="749"/>
  </r>
  <r>
    <n v="467892"/>
    <n v="152689"/>
    <x v="1"/>
    <n v="544"/>
    <x v="758"/>
    <x v="758"/>
    <x v="758"/>
    <x v="636"/>
    <x v="6"/>
    <x v="0"/>
    <d v="2017-06-14T00:00:00"/>
    <n v="5"/>
    <s v="Shipped"/>
    <n v="2"/>
    <n v="841"/>
  </r>
  <r>
    <n v="580665"/>
    <n v="325698"/>
    <x v="3"/>
    <n v="566"/>
    <x v="300"/>
    <x v="300"/>
    <x v="300"/>
    <x v="634"/>
    <x v="6"/>
    <x v="0"/>
    <d v="2017-06-13T00:00:00"/>
    <n v="2"/>
    <s v="Shipped"/>
    <n v="2"/>
    <n v="1162"/>
  </r>
  <r>
    <n v="572070"/>
    <n v="985245"/>
    <x v="2"/>
    <n v="785"/>
    <x v="725"/>
    <x v="725"/>
    <x v="725"/>
    <x v="636"/>
    <x v="6"/>
    <x v="0"/>
    <d v="2017-06-13T00:00:00"/>
    <n v="4"/>
    <s v="Shipped"/>
    <n v="2"/>
    <n v="974"/>
  </r>
  <r>
    <n v="588248"/>
    <n v="325698"/>
    <x v="3"/>
    <n v="878"/>
    <x v="508"/>
    <x v="508"/>
    <x v="508"/>
    <x v="635"/>
    <x v="6"/>
    <x v="0"/>
    <d v="2017-06-12T00:00:00"/>
    <n v="2"/>
    <s v="Shipped"/>
    <n v="2"/>
    <n v="1162"/>
  </r>
  <r>
    <n v="888796"/>
    <n v="985245"/>
    <x v="2"/>
    <n v="232"/>
    <x v="698"/>
    <x v="698"/>
    <x v="698"/>
    <x v="637"/>
    <x v="6"/>
    <x v="0"/>
    <d v="2017-06-12T00:00:00"/>
    <n v="4"/>
    <s v="Shipped"/>
    <n v="2"/>
    <n v="974"/>
  </r>
  <r>
    <n v="154669"/>
    <n v="785432"/>
    <x v="0"/>
    <n v="243"/>
    <x v="231"/>
    <x v="231"/>
    <x v="231"/>
    <x v="638"/>
    <x v="6"/>
    <x v="0"/>
    <d v="2017-06-12T00:00:00"/>
    <n v="5"/>
    <s v="Shipped"/>
    <n v="2"/>
    <n v="749"/>
  </r>
  <r>
    <n v="291222"/>
    <n v="452584"/>
    <x v="4"/>
    <n v="62"/>
    <x v="429"/>
    <x v="429"/>
    <x v="429"/>
    <x v="636"/>
    <x v="6"/>
    <x v="0"/>
    <d v="2017-06-11T00:00:00"/>
    <n v="2"/>
    <s v="Shipped"/>
    <n v="2"/>
    <n v="258"/>
  </r>
  <r>
    <n v="469169"/>
    <n v="785432"/>
    <x v="0"/>
    <n v="273"/>
    <x v="104"/>
    <x v="104"/>
    <x v="104"/>
    <x v="639"/>
    <x v="6"/>
    <x v="0"/>
    <d v="2017-06-10T00:00:00"/>
    <n v="5"/>
    <s v="Shipped"/>
    <n v="2"/>
    <n v="749"/>
  </r>
  <r>
    <n v="230238"/>
    <n v="985245"/>
    <x v="2"/>
    <n v="181"/>
    <x v="442"/>
    <x v="442"/>
    <x v="442"/>
    <x v="639"/>
    <x v="6"/>
    <x v="0"/>
    <d v="2017-06-09T00:00:00"/>
    <n v="4"/>
    <s v="Shipped"/>
    <n v="2"/>
    <n v="974"/>
  </r>
  <r>
    <n v="285171"/>
    <n v="152689"/>
    <x v="1"/>
    <n v="426"/>
    <x v="759"/>
    <x v="759"/>
    <x v="759"/>
    <x v="640"/>
    <x v="6"/>
    <x v="0"/>
    <d v="2017-06-09T00:00:00"/>
    <n v="5"/>
    <s v="Shipped"/>
    <n v="2"/>
    <n v="841"/>
  </r>
  <r>
    <n v="812501"/>
    <n v="785432"/>
    <x v="0"/>
    <n v="775"/>
    <x v="643"/>
    <x v="643"/>
    <x v="643"/>
    <x v="641"/>
    <x v="6"/>
    <x v="0"/>
    <d v="2017-06-08T00:00:00"/>
    <n v="5"/>
    <s v="Shipped"/>
    <n v="2"/>
    <n v="749"/>
  </r>
  <r>
    <n v="378786"/>
    <n v="985245"/>
    <x v="2"/>
    <n v="403"/>
    <x v="760"/>
    <x v="760"/>
    <x v="760"/>
    <x v="641"/>
    <x v="6"/>
    <x v="0"/>
    <d v="2017-06-07T00:00:00"/>
    <n v="4"/>
    <s v="Shipped"/>
    <n v="2"/>
    <n v="974"/>
  </r>
  <r>
    <n v="617806"/>
    <n v="985245"/>
    <x v="2"/>
    <n v="1000"/>
    <x v="761"/>
    <x v="761"/>
    <x v="761"/>
    <x v="641"/>
    <x v="6"/>
    <x v="0"/>
    <d v="2017-06-07T00:00:00"/>
    <n v="4"/>
    <s v="Shipped"/>
    <n v="2"/>
    <n v="974"/>
  </r>
  <r>
    <n v="624654"/>
    <n v="325698"/>
    <x v="3"/>
    <n v="394"/>
    <x v="762"/>
    <x v="762"/>
    <x v="762"/>
    <x v="640"/>
    <x v="6"/>
    <x v="0"/>
    <d v="2017-06-06T00:00:00"/>
    <n v="2"/>
    <s v="Shipped"/>
    <n v="2"/>
    <n v="1162"/>
  </r>
  <r>
    <n v="848626"/>
    <n v="985245"/>
    <x v="2"/>
    <n v="601"/>
    <x v="511"/>
    <x v="511"/>
    <x v="511"/>
    <x v="641"/>
    <x v="6"/>
    <x v="0"/>
    <d v="2017-06-06T00:00:00"/>
    <n v="3"/>
    <s v="Shipped"/>
    <n v="2"/>
    <n v="974"/>
  </r>
  <r>
    <n v="422150"/>
    <n v="985245"/>
    <x v="2"/>
    <n v="166"/>
    <x v="763"/>
    <x v="763"/>
    <x v="763"/>
    <x v="642"/>
    <x v="6"/>
    <x v="0"/>
    <d v="2017-06-06T00:00:00"/>
    <n v="4"/>
    <s v="Shipped"/>
    <n v="2"/>
    <n v="974"/>
  </r>
  <r>
    <n v="699402"/>
    <n v="152689"/>
    <x v="1"/>
    <n v="786"/>
    <x v="473"/>
    <x v="473"/>
    <x v="473"/>
    <x v="643"/>
    <x v="6"/>
    <x v="0"/>
    <d v="2017-06-06T00:00:00"/>
    <n v="5"/>
    <s v="Shipped"/>
    <n v="2"/>
    <n v="841"/>
  </r>
  <r>
    <n v="428224"/>
    <n v="985245"/>
    <x v="2"/>
    <n v="194"/>
    <x v="516"/>
    <x v="516"/>
    <x v="516"/>
    <x v="643"/>
    <x v="6"/>
    <x v="0"/>
    <d v="2017-06-05T00:00:00"/>
    <n v="4"/>
    <s v="Shipped"/>
    <n v="2"/>
    <n v="974"/>
  </r>
  <r>
    <n v="284556"/>
    <n v="985245"/>
    <x v="2"/>
    <n v="132"/>
    <x v="38"/>
    <x v="38"/>
    <x v="38"/>
    <x v="643"/>
    <x v="6"/>
    <x v="0"/>
    <d v="2017-06-04T00:00:00"/>
    <n v="3"/>
    <s v="Shipped"/>
    <n v="2"/>
    <n v="974"/>
  </r>
  <r>
    <n v="987214"/>
    <n v="985245"/>
    <x v="2"/>
    <n v="856"/>
    <x v="478"/>
    <x v="478"/>
    <x v="478"/>
    <x v="643"/>
    <x v="6"/>
    <x v="0"/>
    <d v="2017-06-04T00:00:00"/>
    <n v="3"/>
    <s v="Shipped"/>
    <n v="2"/>
    <n v="974"/>
  </r>
  <r>
    <n v="317616"/>
    <n v="152689"/>
    <x v="1"/>
    <n v="573"/>
    <x v="569"/>
    <x v="569"/>
    <x v="569"/>
    <x v="728"/>
    <x v="7"/>
    <x v="0"/>
    <d v="2017-04-05T00:00:00"/>
    <n v="5"/>
    <s v="Shipped"/>
    <n v="2"/>
    <n v="841"/>
  </r>
  <r>
    <n v="853782"/>
    <n v="785432"/>
    <x v="0"/>
    <n v="193"/>
    <x v="796"/>
    <x v="796"/>
    <x v="796"/>
    <x v="728"/>
    <x v="7"/>
    <x v="0"/>
    <d v="2017-04-04T00:00:00"/>
    <n v="4"/>
    <s v="Shipped"/>
    <n v="2"/>
    <n v="749"/>
  </r>
  <r>
    <n v="793259"/>
    <n v="785432"/>
    <x v="0"/>
    <n v="151"/>
    <x v="202"/>
    <x v="202"/>
    <x v="202"/>
    <x v="729"/>
    <x v="7"/>
    <x v="0"/>
    <d v="2017-04-04T00:00:00"/>
    <n v="5"/>
    <s v="Shipped"/>
    <n v="2"/>
    <n v="749"/>
  </r>
  <r>
    <n v="159909"/>
    <n v="152689"/>
    <x v="1"/>
    <n v="522"/>
    <x v="800"/>
    <x v="800"/>
    <x v="800"/>
    <x v="729"/>
    <x v="7"/>
    <x v="0"/>
    <d v="2017-04-04T00:00:00"/>
    <n v="5"/>
    <s v="Shipped"/>
    <n v="2"/>
    <n v="841"/>
  </r>
  <r>
    <n v="389357"/>
    <n v="152689"/>
    <x v="1"/>
    <n v="439"/>
    <x v="173"/>
    <x v="173"/>
    <x v="173"/>
    <x v="730"/>
    <x v="7"/>
    <x v="0"/>
    <d v="2017-04-03T00:00:00"/>
    <n v="6"/>
    <s v="Shipped"/>
    <n v="2"/>
    <n v="841"/>
  </r>
  <r>
    <n v="617277"/>
    <n v="325698"/>
    <x v="3"/>
    <n v="637"/>
    <x v="753"/>
    <x v="753"/>
    <x v="753"/>
    <x v="729"/>
    <x v="7"/>
    <x v="0"/>
    <d v="2017-04-01T00:00:00"/>
    <n v="2"/>
    <s v="Shipped"/>
    <n v="2"/>
    <n v="1162"/>
  </r>
  <r>
    <n v="589280"/>
    <n v="785432"/>
    <x v="0"/>
    <n v="645"/>
    <x v="415"/>
    <x v="415"/>
    <x v="415"/>
    <x v="731"/>
    <x v="7"/>
    <x v="0"/>
    <d v="2017-04-01T00:00:00"/>
    <n v="5"/>
    <s v="Shipped"/>
    <n v="2"/>
    <n v="749"/>
  </r>
  <r>
    <n v="538106"/>
    <n v="152689"/>
    <x v="1"/>
    <n v="282"/>
    <x v="383"/>
    <x v="383"/>
    <x v="383"/>
    <x v="732"/>
    <x v="7"/>
    <x v="0"/>
    <d v="2017-03-31T00:00:00"/>
    <n v="5"/>
    <s v="Shipped"/>
    <n v="2"/>
    <n v="841"/>
  </r>
  <r>
    <n v="489709"/>
    <n v="325698"/>
    <x v="3"/>
    <n v="541"/>
    <x v="411"/>
    <x v="411"/>
    <x v="411"/>
    <x v="732"/>
    <x v="7"/>
    <x v="0"/>
    <d v="2017-03-28T00:00:00"/>
    <n v="2"/>
    <s v="Shipped"/>
    <n v="2"/>
    <n v="1162"/>
  </r>
  <r>
    <n v="888049"/>
    <n v="325698"/>
    <x v="3"/>
    <n v="471"/>
    <x v="801"/>
    <x v="801"/>
    <x v="801"/>
    <x v="732"/>
    <x v="7"/>
    <x v="0"/>
    <d v="2017-03-28T00:00:00"/>
    <n v="2"/>
    <s v="Shipped"/>
    <n v="2"/>
    <n v="1162"/>
  </r>
  <r>
    <n v="779061"/>
    <n v="985245"/>
    <x v="2"/>
    <n v="765"/>
    <x v="27"/>
    <x v="27"/>
    <x v="27"/>
    <x v="733"/>
    <x v="7"/>
    <x v="0"/>
    <d v="2017-03-28T00:00:00"/>
    <n v="3"/>
    <s v="Shipped"/>
    <n v="2"/>
    <n v="974"/>
  </r>
  <r>
    <n v="814534"/>
    <n v="785432"/>
    <x v="0"/>
    <n v="413"/>
    <x v="358"/>
    <x v="358"/>
    <x v="358"/>
    <x v="734"/>
    <x v="7"/>
    <x v="0"/>
    <d v="2017-03-28T00:00:00"/>
    <n v="5"/>
    <s v="Shipped"/>
    <n v="2"/>
    <n v="749"/>
  </r>
  <r>
    <n v="491863"/>
    <n v="325698"/>
    <x v="3"/>
    <n v="385"/>
    <x v="776"/>
    <x v="776"/>
    <x v="776"/>
    <x v="733"/>
    <x v="7"/>
    <x v="0"/>
    <d v="2017-03-27T00:00:00"/>
    <n v="2"/>
    <s v="Shipped"/>
    <n v="2"/>
    <n v="1162"/>
  </r>
  <r>
    <n v="275621"/>
    <n v="985245"/>
    <x v="2"/>
    <n v="93"/>
    <x v="23"/>
    <x v="23"/>
    <x v="23"/>
    <x v="734"/>
    <x v="7"/>
    <x v="0"/>
    <d v="2017-03-27T00:00:00"/>
    <n v="4"/>
    <s v="Shipped"/>
    <n v="2"/>
    <n v="974"/>
  </r>
  <r>
    <n v="721003"/>
    <n v="152689"/>
    <x v="1"/>
    <n v="279"/>
    <x v="256"/>
    <x v="256"/>
    <x v="256"/>
    <x v="735"/>
    <x v="7"/>
    <x v="0"/>
    <d v="2017-03-27T00:00:00"/>
    <n v="5"/>
    <s v="Shipped"/>
    <n v="2"/>
    <n v="841"/>
  </r>
  <r>
    <n v="522753"/>
    <n v="325698"/>
    <x v="3"/>
    <n v="491"/>
    <x v="62"/>
    <x v="62"/>
    <x v="62"/>
    <x v="736"/>
    <x v="7"/>
    <x v="0"/>
    <d v="2017-03-26T00:00:00"/>
    <n v="2"/>
    <s v="Shipped"/>
    <n v="2"/>
    <n v="1162"/>
  </r>
  <r>
    <n v="795978"/>
    <n v="785432"/>
    <x v="0"/>
    <n v="275"/>
    <x v="658"/>
    <x v="658"/>
    <x v="658"/>
    <x v="737"/>
    <x v="7"/>
    <x v="0"/>
    <d v="2017-03-24T00:00:00"/>
    <n v="4"/>
    <s v="Shipped"/>
    <n v="2"/>
    <n v="749"/>
  </r>
  <r>
    <n v="995178"/>
    <n v="785432"/>
    <x v="0"/>
    <n v="93"/>
    <x v="23"/>
    <x v="23"/>
    <x v="23"/>
    <x v="737"/>
    <x v="7"/>
    <x v="0"/>
    <d v="2017-03-24T00:00:00"/>
    <n v="4"/>
    <s v="Shipped"/>
    <n v="2"/>
    <n v="749"/>
  </r>
  <r>
    <n v="999861"/>
    <n v="452584"/>
    <x v="4"/>
    <n v="457"/>
    <x v="656"/>
    <x v="656"/>
    <x v="656"/>
    <x v="737"/>
    <x v="7"/>
    <x v="0"/>
    <d v="2017-03-22T00:00:00"/>
    <n v="2"/>
    <s v="Shipped"/>
    <n v="2"/>
    <n v="258"/>
  </r>
  <r>
    <n v="202526"/>
    <n v="325698"/>
    <x v="3"/>
    <n v="827"/>
    <x v="55"/>
    <x v="55"/>
    <x v="55"/>
    <x v="737"/>
    <x v="7"/>
    <x v="0"/>
    <d v="2017-03-22T00:00:00"/>
    <n v="2"/>
    <s v="Shipped"/>
    <n v="2"/>
    <n v="1162"/>
  </r>
  <r>
    <n v="535906"/>
    <n v="152689"/>
    <x v="1"/>
    <n v="382"/>
    <x v="283"/>
    <x v="283"/>
    <x v="283"/>
    <x v="738"/>
    <x v="7"/>
    <x v="0"/>
    <d v="2017-03-22T00:00:00"/>
    <n v="5"/>
    <s v="Shipped"/>
    <n v="2"/>
    <n v="841"/>
  </r>
  <r>
    <n v="296801"/>
    <n v="325698"/>
    <x v="3"/>
    <n v="641"/>
    <x v="7"/>
    <x v="7"/>
    <x v="7"/>
    <x v="739"/>
    <x v="7"/>
    <x v="0"/>
    <d v="2017-03-21T00:00:00"/>
    <n v="2"/>
    <s v="Shipped"/>
    <n v="2"/>
    <n v="1162"/>
  </r>
  <r>
    <n v="108422"/>
    <n v="985245"/>
    <x v="2"/>
    <n v="708"/>
    <x v="39"/>
    <x v="39"/>
    <x v="39"/>
    <x v="738"/>
    <x v="7"/>
    <x v="0"/>
    <d v="2017-03-21T00:00:00"/>
    <n v="4"/>
    <s v="Shipped"/>
    <n v="2"/>
    <n v="974"/>
  </r>
  <r>
    <n v="298663"/>
    <n v="785432"/>
    <x v="0"/>
    <n v="367"/>
    <x v="777"/>
    <x v="777"/>
    <x v="777"/>
    <x v="740"/>
    <x v="7"/>
    <x v="0"/>
    <d v="2017-03-21T00:00:00"/>
    <n v="5"/>
    <s v="Shipped"/>
    <n v="2"/>
    <n v="749"/>
  </r>
  <r>
    <n v="865663"/>
    <n v="325698"/>
    <x v="3"/>
    <n v="61"/>
    <x v="802"/>
    <x v="802"/>
    <x v="802"/>
    <x v="741"/>
    <x v="7"/>
    <x v="0"/>
    <d v="2017-03-20T00:00:00"/>
    <n v="2"/>
    <s v="Shipped"/>
    <n v="2"/>
    <n v="1162"/>
  </r>
  <r>
    <n v="814713"/>
    <n v="325698"/>
    <x v="3"/>
    <n v="885"/>
    <x v="803"/>
    <x v="803"/>
    <x v="803"/>
    <x v="738"/>
    <x v="7"/>
    <x v="0"/>
    <d v="2017-03-19T00:00:00"/>
    <n v="2"/>
    <s v="Shipped"/>
    <n v="2"/>
    <n v="1162"/>
  </r>
  <r>
    <n v="122076"/>
    <n v="325698"/>
    <x v="3"/>
    <n v="881"/>
    <x v="417"/>
    <x v="417"/>
    <x v="417"/>
    <x v="740"/>
    <x v="7"/>
    <x v="0"/>
    <d v="2017-03-19T00:00:00"/>
    <n v="3"/>
    <s v="Shipped"/>
    <n v="2"/>
    <n v="1162"/>
  </r>
  <r>
    <n v="248156"/>
    <n v="325698"/>
    <x v="3"/>
    <n v="62"/>
    <x v="429"/>
    <x v="429"/>
    <x v="429"/>
    <x v="740"/>
    <x v="7"/>
    <x v="0"/>
    <d v="2017-03-18T00:00:00"/>
    <n v="2"/>
    <s v="Shipped"/>
    <n v="2"/>
    <n v="1162"/>
  </r>
  <r>
    <n v="854170"/>
    <n v="785432"/>
    <x v="0"/>
    <n v="138"/>
    <x v="268"/>
    <x v="268"/>
    <x v="268"/>
    <x v="742"/>
    <x v="7"/>
    <x v="0"/>
    <d v="2017-03-18T00:00:00"/>
    <n v="4"/>
    <s v="Shipped"/>
    <n v="2"/>
    <n v="749"/>
  </r>
  <r>
    <n v="220974"/>
    <n v="985245"/>
    <x v="2"/>
    <n v="934"/>
    <x v="804"/>
    <x v="804"/>
    <x v="804"/>
    <x v="743"/>
    <x v="7"/>
    <x v="0"/>
    <d v="2017-03-17T00:00:00"/>
    <n v="4"/>
    <s v="Shipped"/>
    <n v="2"/>
    <n v="974"/>
  </r>
  <r>
    <n v="401920"/>
    <n v="785432"/>
    <x v="0"/>
    <n v="927"/>
    <x v="665"/>
    <x v="665"/>
    <x v="665"/>
    <x v="743"/>
    <x v="7"/>
    <x v="0"/>
    <d v="2017-03-17T00:00:00"/>
    <n v="4"/>
    <s v="Shipped"/>
    <n v="2"/>
    <n v="749"/>
  </r>
  <r>
    <n v="959057"/>
    <n v="785432"/>
    <x v="0"/>
    <n v="440"/>
    <x v="542"/>
    <x v="542"/>
    <x v="542"/>
    <x v="744"/>
    <x v="7"/>
    <x v="0"/>
    <d v="2017-03-17T00:00:00"/>
    <n v="5"/>
    <s v="Shipped"/>
    <n v="2"/>
    <n v="749"/>
  </r>
  <r>
    <n v="406257"/>
    <n v="152689"/>
    <x v="1"/>
    <n v="672"/>
    <x v="270"/>
    <x v="270"/>
    <x v="270"/>
    <x v="744"/>
    <x v="7"/>
    <x v="0"/>
    <d v="2017-03-17T00:00:00"/>
    <n v="5"/>
    <s v="Shipped"/>
    <n v="2"/>
    <n v="841"/>
  </r>
  <r>
    <n v="550193"/>
    <n v="325698"/>
    <x v="3"/>
    <n v="611"/>
    <x v="98"/>
    <x v="98"/>
    <x v="98"/>
    <x v="742"/>
    <x v="7"/>
    <x v="0"/>
    <d v="2017-03-16T00:00:00"/>
    <n v="2"/>
    <s v="Shipped"/>
    <n v="2"/>
    <n v="1162"/>
  </r>
  <r>
    <n v="807995"/>
    <n v="325698"/>
    <x v="3"/>
    <n v="788"/>
    <x v="390"/>
    <x v="390"/>
    <x v="390"/>
    <x v="743"/>
    <x v="7"/>
    <x v="0"/>
    <d v="2017-03-16T00:00:00"/>
    <n v="3"/>
    <s v="Shipped"/>
    <n v="2"/>
    <n v="1162"/>
  </r>
  <r>
    <n v="333045"/>
    <n v="985245"/>
    <x v="2"/>
    <n v="292"/>
    <x v="752"/>
    <x v="752"/>
    <x v="752"/>
    <x v="745"/>
    <x v="7"/>
    <x v="0"/>
    <d v="2017-03-15T00:00:00"/>
    <n v="4"/>
    <s v="Shipped"/>
    <n v="2"/>
    <n v="974"/>
  </r>
  <r>
    <n v="755329"/>
    <n v="785432"/>
    <x v="0"/>
    <n v="268"/>
    <x v="805"/>
    <x v="805"/>
    <x v="805"/>
    <x v="746"/>
    <x v="7"/>
    <x v="0"/>
    <d v="2017-03-15T00:00:00"/>
    <n v="5"/>
    <s v="Shipped"/>
    <n v="2"/>
    <n v="749"/>
  </r>
  <r>
    <n v="674029"/>
    <n v="785432"/>
    <x v="0"/>
    <n v="463"/>
    <x v="584"/>
    <x v="584"/>
    <x v="584"/>
    <x v="746"/>
    <x v="7"/>
    <x v="0"/>
    <d v="2017-03-15T00:00:00"/>
    <n v="5"/>
    <s v="Shipped"/>
    <n v="2"/>
    <n v="749"/>
  </r>
  <r>
    <n v="946054"/>
    <n v="152689"/>
    <x v="1"/>
    <n v="775"/>
    <x v="643"/>
    <x v="643"/>
    <x v="643"/>
    <x v="746"/>
    <x v="7"/>
    <x v="0"/>
    <d v="2017-03-15T00:00:00"/>
    <n v="5"/>
    <s v="Shipped"/>
    <n v="2"/>
    <n v="841"/>
  </r>
  <r>
    <n v="973867"/>
    <n v="985245"/>
    <x v="2"/>
    <n v="930"/>
    <x v="630"/>
    <x v="630"/>
    <x v="630"/>
    <x v="747"/>
    <x v="7"/>
    <x v="0"/>
    <d v="2017-03-13T00:00:00"/>
    <n v="4"/>
    <s v="Shipped"/>
    <n v="2"/>
    <n v="974"/>
  </r>
  <r>
    <n v="229365"/>
    <n v="785432"/>
    <x v="0"/>
    <n v="439"/>
    <x v="173"/>
    <x v="173"/>
    <x v="173"/>
    <x v="748"/>
    <x v="7"/>
    <x v="0"/>
    <d v="2017-03-13T00:00:00"/>
    <n v="5"/>
    <s v="Shipped"/>
    <n v="2"/>
    <n v="749"/>
  </r>
  <r>
    <n v="980515"/>
    <n v="152689"/>
    <x v="1"/>
    <n v="996"/>
    <x v="793"/>
    <x v="793"/>
    <x v="793"/>
    <x v="748"/>
    <x v="7"/>
    <x v="0"/>
    <d v="2017-03-13T00:00:00"/>
    <n v="5"/>
    <s v="Shipped"/>
    <n v="2"/>
    <n v="841"/>
  </r>
  <r>
    <n v="106744"/>
    <n v="325698"/>
    <x v="3"/>
    <n v="670"/>
    <x v="101"/>
    <x v="101"/>
    <x v="101"/>
    <x v="746"/>
    <x v="7"/>
    <x v="0"/>
    <d v="2017-03-12T00:00:00"/>
    <n v="2"/>
    <s v="Shipped"/>
    <n v="2"/>
    <n v="1162"/>
  </r>
  <r>
    <n v="105310"/>
    <n v="325698"/>
    <x v="3"/>
    <n v="178"/>
    <x v="682"/>
    <x v="682"/>
    <x v="682"/>
    <x v="746"/>
    <x v="7"/>
    <x v="0"/>
    <d v="2017-03-12T00:00:00"/>
    <n v="2"/>
    <s v="Shipped"/>
    <n v="2"/>
    <n v="1162"/>
  </r>
  <r>
    <n v="585917"/>
    <n v="785432"/>
    <x v="0"/>
    <n v="249"/>
    <x v="275"/>
    <x v="275"/>
    <x v="275"/>
    <x v="748"/>
    <x v="7"/>
    <x v="0"/>
    <d v="2017-03-12T00:00:00"/>
    <n v="4"/>
    <s v="Shipped"/>
    <n v="2"/>
    <n v="749"/>
  </r>
  <r>
    <n v="263404"/>
    <n v="985245"/>
    <x v="2"/>
    <n v="381"/>
    <x v="806"/>
    <x v="806"/>
    <x v="806"/>
    <x v="749"/>
    <x v="7"/>
    <x v="0"/>
    <d v="2017-03-11T00:00:00"/>
    <n v="4"/>
    <s v="Shipped"/>
    <n v="2"/>
    <n v="974"/>
  </r>
  <r>
    <n v="865416"/>
    <n v="152689"/>
    <x v="1"/>
    <n v="191"/>
    <x v="608"/>
    <x v="608"/>
    <x v="608"/>
    <x v="750"/>
    <x v="7"/>
    <x v="0"/>
    <d v="2017-03-11T00:00:00"/>
    <n v="5"/>
    <s v="Shipped"/>
    <n v="2"/>
    <n v="841"/>
  </r>
  <r>
    <n v="379239"/>
    <n v="985245"/>
    <x v="2"/>
    <n v="788"/>
    <x v="390"/>
    <x v="390"/>
    <x v="390"/>
    <x v="750"/>
    <x v="7"/>
    <x v="0"/>
    <d v="2017-03-10T00:00:00"/>
    <n v="4"/>
    <s v="Shipped"/>
    <n v="2"/>
    <n v="974"/>
  </r>
  <r>
    <n v="264860"/>
    <n v="785432"/>
    <x v="0"/>
    <n v="211"/>
    <x v="399"/>
    <x v="399"/>
    <x v="399"/>
    <x v="750"/>
    <x v="7"/>
    <x v="0"/>
    <d v="2017-03-10T00:00:00"/>
    <n v="4"/>
    <s v="Shipped"/>
    <n v="2"/>
    <n v="749"/>
  </r>
  <r>
    <n v="642418"/>
    <n v="152689"/>
    <x v="1"/>
    <n v="740"/>
    <x v="788"/>
    <x v="788"/>
    <x v="788"/>
    <x v="751"/>
    <x v="7"/>
    <x v="0"/>
    <d v="2017-03-10T00:00:00"/>
    <n v="5"/>
    <s v="Shipped"/>
    <n v="2"/>
    <n v="841"/>
  </r>
  <r>
    <n v="323405"/>
    <n v="325698"/>
    <x v="3"/>
    <n v="408"/>
    <x v="535"/>
    <x v="535"/>
    <x v="535"/>
    <x v="751"/>
    <x v="7"/>
    <x v="0"/>
    <d v="2017-03-08T00:00:00"/>
    <n v="3"/>
    <s v="Shipped"/>
    <n v="2"/>
    <n v="1162"/>
  </r>
  <r>
    <n v="852937"/>
    <n v="325698"/>
    <x v="3"/>
    <n v="801"/>
    <x v="388"/>
    <x v="388"/>
    <x v="388"/>
    <x v="751"/>
    <x v="7"/>
    <x v="0"/>
    <d v="2017-03-08T00:00:00"/>
    <n v="3"/>
    <s v="Shipped"/>
    <n v="2"/>
    <n v="1162"/>
  </r>
  <r>
    <n v="332480"/>
    <n v="452584"/>
    <x v="4"/>
    <n v="658"/>
    <x v="210"/>
    <x v="210"/>
    <x v="210"/>
    <x v="751"/>
    <x v="7"/>
    <x v="0"/>
    <d v="2017-03-07T00:00:00"/>
    <n v="2"/>
    <s v="Shipped"/>
    <n v="2"/>
    <n v="258"/>
  </r>
  <r>
    <n v="263600"/>
    <n v="325698"/>
    <x v="3"/>
    <n v="779"/>
    <x v="807"/>
    <x v="807"/>
    <x v="807"/>
    <x v="751"/>
    <x v="7"/>
    <x v="0"/>
    <d v="2017-03-07T00:00:00"/>
    <n v="2"/>
    <s v="Shipped"/>
    <n v="2"/>
    <n v="1162"/>
  </r>
  <r>
    <n v="419602"/>
    <n v="325698"/>
    <x v="3"/>
    <n v="583"/>
    <x v="471"/>
    <x v="471"/>
    <x v="471"/>
    <x v="752"/>
    <x v="7"/>
    <x v="0"/>
    <d v="2017-03-07T00:00:00"/>
    <n v="3"/>
    <s v="Shipped"/>
    <n v="2"/>
    <n v="1162"/>
  </r>
  <r>
    <n v="609848"/>
    <n v="785432"/>
    <x v="0"/>
    <n v="159"/>
    <x v="83"/>
    <x v="83"/>
    <x v="83"/>
    <x v="753"/>
    <x v="7"/>
    <x v="0"/>
    <d v="2017-03-06T00:00:00"/>
    <n v="5"/>
    <s v="Shipped"/>
    <n v="2"/>
    <n v="749"/>
  </r>
  <r>
    <n v="411716"/>
    <n v="325698"/>
    <x v="3"/>
    <n v="104"/>
    <x v="684"/>
    <x v="684"/>
    <x v="684"/>
    <x v="754"/>
    <x v="7"/>
    <x v="0"/>
    <d v="2017-03-05T00:00:00"/>
    <n v="2"/>
    <s v="Shipped"/>
    <n v="2"/>
    <n v="1162"/>
  </r>
  <r>
    <n v="182712"/>
    <n v="985245"/>
    <x v="2"/>
    <n v="561"/>
    <x v="621"/>
    <x v="621"/>
    <x v="621"/>
    <x v="753"/>
    <x v="7"/>
    <x v="0"/>
    <d v="2017-03-04T00:00:00"/>
    <n v="3"/>
    <s v="Shipped"/>
    <n v="2"/>
    <n v="974"/>
  </r>
  <r>
    <n v="822370"/>
    <n v="325698"/>
    <x v="3"/>
    <n v="425"/>
    <x v="808"/>
    <x v="808"/>
    <x v="808"/>
    <x v="753"/>
    <x v="7"/>
    <x v="0"/>
    <d v="2017-03-03T00:00:00"/>
    <n v="2"/>
    <s v="Shipped"/>
    <n v="2"/>
    <n v="1162"/>
  </r>
  <r>
    <n v="586383"/>
    <n v="325698"/>
    <x v="3"/>
    <n v="437"/>
    <x v="809"/>
    <x v="809"/>
    <x v="809"/>
    <x v="753"/>
    <x v="7"/>
    <x v="0"/>
    <d v="2017-03-03T00:00:00"/>
    <n v="2"/>
    <s v="Shipped"/>
    <n v="2"/>
    <n v="1162"/>
  </r>
  <r>
    <n v="562164"/>
    <n v="785432"/>
    <x v="0"/>
    <n v="617"/>
    <x v="287"/>
    <x v="287"/>
    <x v="287"/>
    <x v="755"/>
    <x v="7"/>
    <x v="1"/>
    <d v="2018-04-05T00:00:00"/>
    <n v="5"/>
    <s v="Shipped"/>
    <n v="1"/>
    <n v="749"/>
  </r>
  <r>
    <n v="153776"/>
    <n v="152689"/>
    <x v="1"/>
    <n v="626"/>
    <x v="678"/>
    <x v="678"/>
    <x v="678"/>
    <x v="755"/>
    <x v="7"/>
    <x v="1"/>
    <d v="2018-04-05T00:00:00"/>
    <n v="5"/>
    <s v="Shipped"/>
    <n v="1"/>
    <n v="841"/>
  </r>
  <r>
    <n v="193575"/>
    <n v="152689"/>
    <x v="1"/>
    <n v="497"/>
    <x v="227"/>
    <x v="227"/>
    <x v="227"/>
    <x v="756"/>
    <x v="7"/>
    <x v="1"/>
    <d v="2018-04-03T00:00:00"/>
    <n v="5"/>
    <s v="Shipped"/>
    <n v="1"/>
    <n v="841"/>
  </r>
  <r>
    <n v="530815"/>
    <n v="985245"/>
    <x v="2"/>
    <n v="970"/>
    <x v="755"/>
    <x v="755"/>
    <x v="755"/>
    <x v="757"/>
    <x v="7"/>
    <x v="1"/>
    <d v="2018-04-02T00:00:00"/>
    <n v="3"/>
    <s v="Shipped"/>
    <n v="1"/>
    <n v="974"/>
  </r>
  <r>
    <n v="439660"/>
    <n v="325698"/>
    <x v="3"/>
    <n v="414"/>
    <x v="431"/>
    <x v="431"/>
    <x v="431"/>
    <x v="757"/>
    <x v="7"/>
    <x v="1"/>
    <d v="2018-04-01T00:00:00"/>
    <n v="2"/>
    <s v="Shipped"/>
    <n v="1"/>
    <n v="1162"/>
  </r>
  <r>
    <n v="600709"/>
    <n v="985245"/>
    <x v="2"/>
    <n v="423"/>
    <x v="175"/>
    <x v="175"/>
    <x v="175"/>
    <x v="758"/>
    <x v="7"/>
    <x v="1"/>
    <d v="2018-03-31T00:00:00"/>
    <n v="3"/>
    <s v="Shipped"/>
    <n v="1"/>
    <n v="974"/>
  </r>
  <r>
    <n v="444454"/>
    <n v="785432"/>
    <x v="0"/>
    <n v="345"/>
    <x v="503"/>
    <x v="503"/>
    <x v="503"/>
    <x v="759"/>
    <x v="7"/>
    <x v="1"/>
    <d v="2018-03-31T00:00:00"/>
    <n v="4"/>
    <s v="Shipped"/>
    <n v="1"/>
    <n v="749"/>
  </r>
  <r>
    <n v="501695"/>
    <n v="452584"/>
    <x v="4"/>
    <n v="223"/>
    <x v="233"/>
    <x v="233"/>
    <x v="233"/>
    <x v="758"/>
    <x v="7"/>
    <x v="1"/>
    <d v="2018-03-30T00:00:00"/>
    <n v="2"/>
    <s v="Shipped"/>
    <n v="1"/>
    <n v="258"/>
  </r>
  <r>
    <n v="362200"/>
    <n v="325698"/>
    <x v="3"/>
    <n v="352"/>
    <x v="579"/>
    <x v="579"/>
    <x v="579"/>
    <x v="758"/>
    <x v="7"/>
    <x v="1"/>
    <d v="2018-03-30T00:00:00"/>
    <n v="2"/>
    <s v="Shipped"/>
    <n v="1"/>
    <n v="1162"/>
  </r>
  <r>
    <n v="667496"/>
    <n v="152689"/>
    <x v="1"/>
    <n v="833"/>
    <x v="541"/>
    <x v="541"/>
    <x v="541"/>
    <x v="760"/>
    <x v="7"/>
    <x v="1"/>
    <d v="2018-03-30T00:00:00"/>
    <n v="5"/>
    <s v="Shipped"/>
    <n v="1"/>
    <n v="841"/>
  </r>
  <r>
    <n v="349625"/>
    <n v="152689"/>
    <x v="1"/>
    <n v="165"/>
    <x v="644"/>
    <x v="644"/>
    <x v="644"/>
    <x v="760"/>
    <x v="7"/>
    <x v="1"/>
    <d v="2018-03-30T00:00:00"/>
    <n v="5"/>
    <s v="Shipped"/>
    <n v="1"/>
    <n v="841"/>
  </r>
  <r>
    <n v="776457"/>
    <n v="325698"/>
    <x v="3"/>
    <n v="496"/>
    <x v="622"/>
    <x v="622"/>
    <x v="622"/>
    <x v="759"/>
    <x v="7"/>
    <x v="1"/>
    <d v="2018-03-29T00:00:00"/>
    <n v="2"/>
    <s v="Shipped"/>
    <n v="1"/>
    <n v="1162"/>
  </r>
  <r>
    <n v="815052"/>
    <n v="985245"/>
    <x v="2"/>
    <n v="492"/>
    <x v="597"/>
    <x v="597"/>
    <x v="597"/>
    <x v="761"/>
    <x v="7"/>
    <x v="1"/>
    <d v="2018-03-29T00:00:00"/>
    <n v="3"/>
    <s v="Shipped"/>
    <n v="1"/>
    <n v="974"/>
  </r>
  <r>
    <n v="843899"/>
    <n v="325698"/>
    <x v="3"/>
    <n v="763"/>
    <x v="5"/>
    <x v="5"/>
    <x v="5"/>
    <x v="761"/>
    <x v="7"/>
    <x v="1"/>
    <d v="2018-03-28T00:00:00"/>
    <n v="2"/>
    <s v="Shipped"/>
    <n v="1"/>
    <n v="1162"/>
  </r>
  <r>
    <n v="661096"/>
    <n v="152689"/>
    <x v="1"/>
    <n v="825"/>
    <x v="695"/>
    <x v="695"/>
    <x v="695"/>
    <x v="762"/>
    <x v="7"/>
    <x v="1"/>
    <d v="2018-03-28T00:00:00"/>
    <n v="5"/>
    <s v="Shipped"/>
    <n v="1"/>
    <n v="841"/>
  </r>
  <r>
    <n v="347480"/>
    <n v="325698"/>
    <x v="3"/>
    <n v="839"/>
    <x v="550"/>
    <x v="550"/>
    <x v="550"/>
    <x v="760"/>
    <x v="7"/>
    <x v="1"/>
    <d v="2018-03-27T00:00:00"/>
    <n v="2"/>
    <s v="Shipped"/>
    <n v="1"/>
    <n v="1162"/>
  </r>
  <r>
    <n v="899773"/>
    <n v="325698"/>
    <x v="3"/>
    <n v="196"/>
    <x v="380"/>
    <x v="380"/>
    <x v="380"/>
    <x v="763"/>
    <x v="7"/>
    <x v="1"/>
    <d v="2018-03-26T00:00:00"/>
    <n v="2"/>
    <s v="Shipped"/>
    <n v="1"/>
    <n v="1162"/>
  </r>
  <r>
    <n v="631486"/>
    <n v="785432"/>
    <x v="0"/>
    <n v="205"/>
    <x v="307"/>
    <x v="307"/>
    <x v="307"/>
    <x v="764"/>
    <x v="7"/>
    <x v="1"/>
    <d v="2018-03-26T00:00:00"/>
    <n v="5"/>
    <s v="Shipped"/>
    <n v="1"/>
    <n v="749"/>
  </r>
  <r>
    <n v="201852"/>
    <n v="152689"/>
    <x v="1"/>
    <n v="591"/>
    <x v="810"/>
    <x v="810"/>
    <x v="810"/>
    <x v="764"/>
    <x v="7"/>
    <x v="1"/>
    <d v="2018-03-26T00:00:00"/>
    <n v="5"/>
    <s v="Shipped"/>
    <n v="1"/>
    <n v="841"/>
  </r>
  <r>
    <n v="609313"/>
    <n v="452584"/>
    <x v="4"/>
    <n v="72"/>
    <x v="29"/>
    <x v="29"/>
    <x v="29"/>
    <x v="762"/>
    <x v="7"/>
    <x v="1"/>
    <d v="2018-03-25T00:00:00"/>
    <n v="2"/>
    <s v="Shipped"/>
    <n v="1"/>
    <n v="258"/>
  </r>
  <r>
    <n v="733124"/>
    <n v="325698"/>
    <x v="3"/>
    <n v="628"/>
    <x v="642"/>
    <x v="642"/>
    <x v="642"/>
    <x v="762"/>
    <x v="7"/>
    <x v="1"/>
    <d v="2018-03-25T00:00:00"/>
    <n v="2"/>
    <s v="Shipped"/>
    <n v="1"/>
    <n v="1162"/>
  </r>
  <r>
    <n v="558660"/>
    <n v="452584"/>
    <x v="4"/>
    <n v="279"/>
    <x v="256"/>
    <x v="256"/>
    <x v="256"/>
    <x v="765"/>
    <x v="7"/>
    <x v="1"/>
    <d v="2018-03-24T00:00:00"/>
    <n v="2"/>
    <s v="Shipped"/>
    <n v="1"/>
    <n v="258"/>
  </r>
  <r>
    <n v="538280"/>
    <n v="785432"/>
    <x v="0"/>
    <n v="110"/>
    <x v="590"/>
    <x v="590"/>
    <x v="590"/>
    <x v="766"/>
    <x v="7"/>
    <x v="1"/>
    <d v="2018-03-24T00:00:00"/>
    <n v="5"/>
    <s v="Shipped"/>
    <n v="1"/>
    <n v="749"/>
  </r>
  <r>
    <n v="358881"/>
    <n v="785432"/>
    <x v="0"/>
    <n v="478"/>
    <x v="204"/>
    <x v="204"/>
    <x v="204"/>
    <x v="766"/>
    <x v="7"/>
    <x v="1"/>
    <d v="2018-03-24T00:00:00"/>
    <n v="5"/>
    <s v="Shipped"/>
    <n v="1"/>
    <n v="749"/>
  </r>
  <r>
    <n v="715368"/>
    <n v="152689"/>
    <x v="1"/>
    <n v="380"/>
    <x v="573"/>
    <x v="573"/>
    <x v="573"/>
    <x v="766"/>
    <x v="7"/>
    <x v="1"/>
    <d v="2018-03-24T00:00:00"/>
    <n v="5"/>
    <s v="Shipped"/>
    <n v="1"/>
    <n v="841"/>
  </r>
  <r>
    <n v="193804"/>
    <n v="152689"/>
    <x v="1"/>
    <n v="678"/>
    <x v="811"/>
    <x v="811"/>
    <x v="811"/>
    <x v="766"/>
    <x v="7"/>
    <x v="1"/>
    <d v="2018-03-24T00:00:00"/>
    <n v="5"/>
    <s v="Shipped"/>
    <n v="1"/>
    <n v="841"/>
  </r>
  <r>
    <n v="135985"/>
    <n v="325698"/>
    <x v="3"/>
    <n v="308"/>
    <x v="812"/>
    <x v="812"/>
    <x v="812"/>
    <x v="767"/>
    <x v="7"/>
    <x v="1"/>
    <d v="2018-03-23T00:00:00"/>
    <n v="3"/>
    <s v="Shipped"/>
    <n v="1"/>
    <n v="1162"/>
  </r>
  <r>
    <n v="816400"/>
    <n v="985245"/>
    <x v="2"/>
    <n v="243"/>
    <x v="231"/>
    <x v="231"/>
    <x v="231"/>
    <x v="766"/>
    <x v="7"/>
    <x v="1"/>
    <d v="2018-03-23T00:00:00"/>
    <n v="4"/>
    <s v="Shipped"/>
    <n v="1"/>
    <n v="974"/>
  </r>
  <r>
    <n v="837897"/>
    <n v="985245"/>
    <x v="2"/>
    <n v="923"/>
    <x v="813"/>
    <x v="813"/>
    <x v="813"/>
    <x v="766"/>
    <x v="7"/>
    <x v="1"/>
    <d v="2018-03-23T00:00:00"/>
    <n v="4"/>
    <s v="Shipped"/>
    <n v="1"/>
    <n v="974"/>
  </r>
  <r>
    <n v="341053"/>
    <n v="985245"/>
    <x v="2"/>
    <n v="840"/>
    <x v="350"/>
    <x v="350"/>
    <x v="350"/>
    <x v="766"/>
    <x v="7"/>
    <x v="1"/>
    <d v="2018-03-23T00:00:00"/>
    <n v="4"/>
    <s v="Shipped"/>
    <n v="1"/>
    <n v="974"/>
  </r>
  <r>
    <n v="656059"/>
    <n v="785432"/>
    <x v="0"/>
    <n v="713"/>
    <x v="710"/>
    <x v="710"/>
    <x v="710"/>
    <x v="768"/>
    <x v="7"/>
    <x v="1"/>
    <d v="2018-03-21T00:00:00"/>
    <n v="5"/>
    <s v="Shipped"/>
    <n v="1"/>
    <n v="749"/>
  </r>
  <r>
    <n v="645851"/>
    <n v="325698"/>
    <x v="3"/>
    <n v="971"/>
    <x v="728"/>
    <x v="728"/>
    <x v="728"/>
    <x v="769"/>
    <x v="7"/>
    <x v="1"/>
    <d v="2018-03-20T00:00:00"/>
    <n v="2"/>
    <s v="Shipped"/>
    <n v="1"/>
    <n v="1162"/>
  </r>
  <r>
    <n v="937695"/>
    <n v="325698"/>
    <x v="3"/>
    <n v="422"/>
    <x v="316"/>
    <x v="316"/>
    <x v="316"/>
    <x v="770"/>
    <x v="7"/>
    <x v="1"/>
    <d v="2018-03-19T00:00:00"/>
    <n v="2"/>
    <s v="Shipped"/>
    <n v="1"/>
    <n v="1162"/>
  </r>
  <r>
    <n v="244795"/>
    <n v="785432"/>
    <x v="0"/>
    <n v="354"/>
    <x v="116"/>
    <x v="116"/>
    <x v="116"/>
    <x v="771"/>
    <x v="7"/>
    <x v="1"/>
    <d v="2018-03-19T00:00:00"/>
    <n v="4"/>
    <s v="Shipped"/>
    <n v="1"/>
    <n v="749"/>
  </r>
  <r>
    <n v="543992"/>
    <n v="325698"/>
    <x v="3"/>
    <n v="134"/>
    <x v="81"/>
    <x v="81"/>
    <x v="81"/>
    <x v="768"/>
    <x v="7"/>
    <x v="1"/>
    <d v="2018-03-18T00:00:00"/>
    <n v="2"/>
    <s v="Shipped"/>
    <n v="1"/>
    <n v="1162"/>
  </r>
  <r>
    <n v="713172"/>
    <n v="325698"/>
    <x v="3"/>
    <n v="287"/>
    <x v="814"/>
    <x v="814"/>
    <x v="814"/>
    <x v="768"/>
    <x v="7"/>
    <x v="1"/>
    <d v="2018-03-18T00:00:00"/>
    <n v="2"/>
    <s v="Shipped"/>
    <n v="1"/>
    <n v="1162"/>
  </r>
  <r>
    <n v="747821"/>
    <n v="985245"/>
    <x v="2"/>
    <n v="893"/>
    <x v="654"/>
    <x v="654"/>
    <x v="654"/>
    <x v="772"/>
    <x v="7"/>
    <x v="1"/>
    <d v="2018-03-18T00:00:00"/>
    <n v="4"/>
    <s v="Shipped"/>
    <n v="1"/>
    <n v="974"/>
  </r>
  <r>
    <n v="601956"/>
    <n v="325698"/>
    <x v="3"/>
    <n v="208"/>
    <x v="512"/>
    <x v="512"/>
    <x v="512"/>
    <x v="772"/>
    <x v="7"/>
    <x v="1"/>
    <d v="2018-03-17T00:00:00"/>
    <n v="3"/>
    <s v="Shipped"/>
    <n v="1"/>
    <n v="1162"/>
  </r>
  <r>
    <n v="223355"/>
    <n v="325698"/>
    <x v="3"/>
    <n v="936"/>
    <x v="124"/>
    <x v="124"/>
    <x v="124"/>
    <x v="772"/>
    <x v="7"/>
    <x v="1"/>
    <d v="2018-03-16T00:00:00"/>
    <n v="2"/>
    <s v="Shipped"/>
    <n v="1"/>
    <n v="1162"/>
  </r>
  <r>
    <n v="116991"/>
    <n v="152689"/>
    <x v="1"/>
    <n v="107"/>
    <x v="514"/>
    <x v="514"/>
    <x v="514"/>
    <x v="773"/>
    <x v="7"/>
    <x v="1"/>
    <d v="2018-03-16T00:00:00"/>
    <n v="5"/>
    <s v="Shipped"/>
    <n v="1"/>
    <n v="841"/>
  </r>
  <r>
    <n v="345448"/>
    <n v="152689"/>
    <x v="1"/>
    <n v="370"/>
    <x v="647"/>
    <x v="647"/>
    <x v="647"/>
    <x v="773"/>
    <x v="7"/>
    <x v="1"/>
    <d v="2018-03-16T00:00:00"/>
    <n v="5"/>
    <s v="Shipped"/>
    <n v="1"/>
    <n v="841"/>
  </r>
  <r>
    <n v="299057"/>
    <n v="325698"/>
    <x v="3"/>
    <n v="318"/>
    <x v="325"/>
    <x v="325"/>
    <x v="325"/>
    <x v="774"/>
    <x v="7"/>
    <x v="1"/>
    <d v="2018-03-14T00:00:00"/>
    <n v="2"/>
    <s v="Shipped"/>
    <n v="1"/>
    <n v="1162"/>
  </r>
  <r>
    <n v="776178"/>
    <n v="152689"/>
    <x v="1"/>
    <n v="413"/>
    <x v="358"/>
    <x v="358"/>
    <x v="358"/>
    <x v="775"/>
    <x v="7"/>
    <x v="1"/>
    <d v="2018-03-14T00:00:00"/>
    <n v="5"/>
    <s v="Shipped"/>
    <n v="1"/>
    <n v="841"/>
  </r>
  <r>
    <n v="692578"/>
    <n v="325698"/>
    <x v="3"/>
    <n v="476"/>
    <x v="750"/>
    <x v="750"/>
    <x v="750"/>
    <x v="775"/>
    <x v="7"/>
    <x v="1"/>
    <d v="2018-03-12T00:00:00"/>
    <n v="3"/>
    <s v="Shipped"/>
    <n v="1"/>
    <n v="1162"/>
  </r>
  <r>
    <n v="872152"/>
    <n v="785432"/>
    <x v="0"/>
    <n v="283"/>
    <x v="439"/>
    <x v="439"/>
    <x v="439"/>
    <x v="776"/>
    <x v="7"/>
    <x v="1"/>
    <d v="2018-03-12T00:00:00"/>
    <n v="4"/>
    <s v="Shipped"/>
    <n v="1"/>
    <n v="749"/>
  </r>
  <r>
    <n v="538599"/>
    <n v="152689"/>
    <x v="1"/>
    <n v="309"/>
    <x v="105"/>
    <x v="105"/>
    <x v="105"/>
    <x v="777"/>
    <x v="7"/>
    <x v="1"/>
    <d v="2018-03-12T00:00:00"/>
    <n v="5"/>
    <s v="Shipped"/>
    <n v="1"/>
    <n v="841"/>
  </r>
  <r>
    <n v="637182"/>
    <n v="325698"/>
    <x v="3"/>
    <n v="250"/>
    <x v="4"/>
    <x v="4"/>
    <x v="4"/>
    <x v="775"/>
    <x v="7"/>
    <x v="1"/>
    <d v="2018-03-11T00:00:00"/>
    <n v="2"/>
    <s v="Shipped"/>
    <n v="1"/>
    <n v="1162"/>
  </r>
  <r>
    <n v="373006"/>
    <n v="985245"/>
    <x v="2"/>
    <n v="930"/>
    <x v="630"/>
    <x v="630"/>
    <x v="630"/>
    <x v="776"/>
    <x v="7"/>
    <x v="1"/>
    <d v="2018-03-11T00:00:00"/>
    <n v="3"/>
    <s v="Shipped"/>
    <n v="1"/>
    <n v="974"/>
  </r>
  <r>
    <n v="928655"/>
    <n v="152689"/>
    <x v="1"/>
    <n v="353"/>
    <x v="699"/>
    <x v="699"/>
    <x v="699"/>
    <x v="778"/>
    <x v="7"/>
    <x v="1"/>
    <d v="2018-03-11T00:00:00"/>
    <n v="5"/>
    <s v="Shipped"/>
    <n v="1"/>
    <n v="841"/>
  </r>
  <r>
    <n v="254587"/>
    <n v="325698"/>
    <x v="3"/>
    <n v="160"/>
    <x v="726"/>
    <x v="726"/>
    <x v="726"/>
    <x v="777"/>
    <x v="7"/>
    <x v="1"/>
    <d v="2018-03-10T00:00:00"/>
    <n v="3"/>
    <s v="Shipped"/>
    <n v="1"/>
    <n v="1162"/>
  </r>
  <r>
    <n v="801974"/>
    <n v="985245"/>
    <x v="2"/>
    <n v="491"/>
    <x v="62"/>
    <x v="62"/>
    <x v="62"/>
    <x v="778"/>
    <x v="7"/>
    <x v="1"/>
    <d v="2018-03-10T00:00:00"/>
    <n v="4"/>
    <s v="Shipped"/>
    <n v="1"/>
    <n v="974"/>
  </r>
  <r>
    <n v="107134"/>
    <n v="985245"/>
    <x v="2"/>
    <n v="549"/>
    <x v="176"/>
    <x v="176"/>
    <x v="176"/>
    <x v="778"/>
    <x v="7"/>
    <x v="1"/>
    <d v="2018-03-10T00:00:00"/>
    <n v="4"/>
    <s v="Shipped"/>
    <n v="1"/>
    <n v="974"/>
  </r>
  <r>
    <n v="437832"/>
    <n v="152689"/>
    <x v="1"/>
    <n v="456"/>
    <x v="155"/>
    <x v="155"/>
    <x v="155"/>
    <x v="779"/>
    <x v="7"/>
    <x v="1"/>
    <d v="2018-03-10T00:00:00"/>
    <n v="5"/>
    <s v="Shipped"/>
    <n v="1"/>
    <n v="841"/>
  </r>
  <r>
    <n v="765317"/>
    <n v="152689"/>
    <x v="1"/>
    <n v="646"/>
    <x v="230"/>
    <x v="230"/>
    <x v="230"/>
    <x v="780"/>
    <x v="7"/>
    <x v="1"/>
    <d v="2018-03-09T00:00:00"/>
    <n v="5"/>
    <s v="Shipped"/>
    <n v="1"/>
    <n v="841"/>
  </r>
  <r>
    <n v="299912"/>
    <n v="452584"/>
    <x v="4"/>
    <n v="426"/>
    <x v="759"/>
    <x v="759"/>
    <x v="759"/>
    <x v="779"/>
    <x v="7"/>
    <x v="1"/>
    <d v="2018-03-07T00:00:00"/>
    <n v="2"/>
    <s v="Shipped"/>
    <n v="1"/>
    <n v="258"/>
  </r>
  <r>
    <n v="882968"/>
    <n v="985245"/>
    <x v="2"/>
    <n v="739"/>
    <x v="221"/>
    <x v="221"/>
    <x v="221"/>
    <x v="781"/>
    <x v="7"/>
    <x v="1"/>
    <d v="2018-03-07T00:00:00"/>
    <n v="4"/>
    <s v="Shipped"/>
    <n v="1"/>
    <n v="974"/>
  </r>
  <r>
    <n v="454663"/>
    <n v="152689"/>
    <x v="1"/>
    <n v="507"/>
    <x v="786"/>
    <x v="786"/>
    <x v="786"/>
    <x v="782"/>
    <x v="7"/>
    <x v="1"/>
    <d v="2018-03-06T00:00:00"/>
    <n v="5"/>
    <s v="Shipped"/>
    <n v="1"/>
    <n v="841"/>
  </r>
  <r>
    <n v="877322"/>
    <n v="985245"/>
    <x v="2"/>
    <n v="956"/>
    <x v="815"/>
    <x v="815"/>
    <x v="815"/>
    <x v="782"/>
    <x v="7"/>
    <x v="1"/>
    <d v="2018-03-05T00:00:00"/>
    <n v="4"/>
    <s v="Shipped"/>
    <n v="1"/>
    <n v="974"/>
  </r>
  <r>
    <n v="108204"/>
    <n v="452584"/>
    <x v="4"/>
    <n v="453"/>
    <x v="213"/>
    <x v="213"/>
    <x v="213"/>
    <x v="783"/>
    <x v="7"/>
    <x v="1"/>
    <d v="2018-03-04T00:00:00"/>
    <n v="2"/>
    <s v="Shipped"/>
    <n v="1"/>
    <n v="258"/>
  </r>
  <r>
    <n v="314620"/>
    <n v="325698"/>
    <x v="3"/>
    <n v="530"/>
    <x v="398"/>
    <x v="398"/>
    <x v="398"/>
    <x v="783"/>
    <x v="7"/>
    <x v="1"/>
    <d v="2018-03-04T00:00:00"/>
    <n v="2"/>
    <s v="Shipped"/>
    <n v="1"/>
    <n v="1162"/>
  </r>
  <r>
    <n v="362028"/>
    <n v="325698"/>
    <x v="3"/>
    <n v="824"/>
    <x v="554"/>
    <x v="554"/>
    <x v="554"/>
    <x v="782"/>
    <x v="7"/>
    <x v="1"/>
    <d v="2018-03-03T00:00:00"/>
    <n v="2"/>
    <s v="Shipped"/>
    <n v="1"/>
    <n v="1162"/>
  </r>
  <r>
    <n v="389840"/>
    <n v="785432"/>
    <x v="0"/>
    <n v="225"/>
    <x v="266"/>
    <x v="266"/>
    <x v="266"/>
    <x v="784"/>
    <x v="7"/>
    <x v="2"/>
    <d v="2019-04-04T00:00:00"/>
    <n v="5"/>
    <s v="Shipped"/>
    <n v="1"/>
    <n v="749"/>
  </r>
  <r>
    <n v="532788"/>
    <n v="985245"/>
    <x v="2"/>
    <n v="160"/>
    <x v="726"/>
    <x v="726"/>
    <x v="726"/>
    <x v="784"/>
    <x v="7"/>
    <x v="2"/>
    <d v="2019-04-03T00:00:00"/>
    <n v="4"/>
    <s v="Shipped"/>
    <n v="1"/>
    <n v="974"/>
  </r>
  <r>
    <n v="360493"/>
    <n v="152689"/>
    <x v="1"/>
    <n v="880"/>
    <x v="816"/>
    <x v="816"/>
    <x v="816"/>
    <x v="785"/>
    <x v="7"/>
    <x v="2"/>
    <d v="2019-04-03T00:00:00"/>
    <n v="5"/>
    <s v="Shipped"/>
    <n v="1"/>
    <n v="841"/>
  </r>
  <r>
    <n v="274472"/>
    <n v="985245"/>
    <x v="2"/>
    <n v="688"/>
    <x v="817"/>
    <x v="817"/>
    <x v="817"/>
    <x v="785"/>
    <x v="7"/>
    <x v="2"/>
    <d v="2019-04-02T00:00:00"/>
    <n v="4"/>
    <s v="Shipped"/>
    <n v="1"/>
    <n v="974"/>
  </r>
  <r>
    <n v="791457"/>
    <n v="785432"/>
    <x v="0"/>
    <n v="566"/>
    <x v="300"/>
    <x v="300"/>
    <x v="300"/>
    <x v="786"/>
    <x v="7"/>
    <x v="2"/>
    <d v="2019-04-02T00:00:00"/>
    <n v="5"/>
    <s v="Shipped"/>
    <n v="1"/>
    <n v="749"/>
  </r>
  <r>
    <n v="857263"/>
    <n v="452584"/>
    <x v="4"/>
    <n v="713"/>
    <x v="710"/>
    <x v="710"/>
    <x v="710"/>
    <x v="784"/>
    <x v="7"/>
    <x v="2"/>
    <d v="2019-04-01T00:00:00"/>
    <n v="2"/>
    <s v="Shipped"/>
    <n v="1"/>
    <n v="258"/>
  </r>
  <r>
    <n v="719004"/>
    <n v="325698"/>
    <x v="3"/>
    <n v="831"/>
    <x v="650"/>
    <x v="650"/>
    <x v="650"/>
    <x v="785"/>
    <x v="7"/>
    <x v="2"/>
    <d v="2019-04-01T00:00:00"/>
    <n v="3"/>
    <s v="Shipped"/>
    <n v="1"/>
    <n v="1162"/>
  </r>
  <r>
    <n v="176295"/>
    <n v="985245"/>
    <x v="2"/>
    <n v="992"/>
    <x v="209"/>
    <x v="209"/>
    <x v="209"/>
    <x v="786"/>
    <x v="7"/>
    <x v="2"/>
    <d v="2019-04-01T00:00:00"/>
    <n v="4"/>
    <s v="Shipped"/>
    <n v="1"/>
    <n v="974"/>
  </r>
  <r>
    <n v="285071"/>
    <n v="152689"/>
    <x v="1"/>
    <n v="595"/>
    <x v="42"/>
    <x v="42"/>
    <x v="42"/>
    <x v="787"/>
    <x v="7"/>
    <x v="2"/>
    <d v="2019-03-31T00:00:00"/>
    <n v="5"/>
    <s v="Shipped"/>
    <n v="1"/>
    <n v="841"/>
  </r>
  <r>
    <n v="834381"/>
    <n v="985245"/>
    <x v="2"/>
    <n v="174"/>
    <x v="774"/>
    <x v="774"/>
    <x v="774"/>
    <x v="787"/>
    <x v="7"/>
    <x v="2"/>
    <d v="2019-03-30T00:00:00"/>
    <n v="4"/>
    <s v="Shipped"/>
    <n v="1"/>
    <n v="974"/>
  </r>
  <r>
    <n v="980642"/>
    <n v="985245"/>
    <x v="2"/>
    <n v="997"/>
    <x v="818"/>
    <x v="818"/>
    <x v="818"/>
    <x v="787"/>
    <x v="7"/>
    <x v="2"/>
    <d v="2019-03-30T00:00:00"/>
    <n v="4"/>
    <s v="Shipped"/>
    <n v="1"/>
    <n v="974"/>
  </r>
  <r>
    <n v="274164"/>
    <n v="452584"/>
    <x v="4"/>
    <n v="143"/>
    <x v="662"/>
    <x v="662"/>
    <x v="662"/>
    <x v="788"/>
    <x v="7"/>
    <x v="2"/>
    <d v="2019-03-29T00:00:00"/>
    <n v="2"/>
    <s v="Shipped"/>
    <n v="1"/>
    <n v="258"/>
  </r>
  <r>
    <n v="992770"/>
    <n v="325698"/>
    <x v="3"/>
    <n v="745"/>
    <x v="487"/>
    <x v="487"/>
    <x v="487"/>
    <x v="788"/>
    <x v="7"/>
    <x v="2"/>
    <d v="2019-03-29T00:00:00"/>
    <n v="2"/>
    <s v="Shipped"/>
    <n v="1"/>
    <n v="1162"/>
  </r>
  <r>
    <n v="963575"/>
    <n v="985245"/>
    <x v="2"/>
    <n v="971"/>
    <x v="728"/>
    <x v="728"/>
    <x v="728"/>
    <x v="787"/>
    <x v="7"/>
    <x v="2"/>
    <d v="2019-03-29T00:00:00"/>
    <n v="3"/>
    <s v="Shipped"/>
    <n v="1"/>
    <n v="974"/>
  </r>
  <r>
    <n v="356117"/>
    <n v="985245"/>
    <x v="2"/>
    <n v="673"/>
    <x v="303"/>
    <x v="303"/>
    <x v="303"/>
    <x v="789"/>
    <x v="7"/>
    <x v="2"/>
    <d v="2019-03-29T00:00:00"/>
    <n v="4"/>
    <s v="Shipped"/>
    <n v="1"/>
    <n v="974"/>
  </r>
  <r>
    <n v="624417"/>
    <n v="152689"/>
    <x v="1"/>
    <n v="541"/>
    <x v="411"/>
    <x v="411"/>
    <x v="411"/>
    <x v="790"/>
    <x v="7"/>
    <x v="2"/>
    <d v="2019-03-29T00:00:00"/>
    <n v="5"/>
    <s v="Shipped"/>
    <n v="1"/>
    <n v="841"/>
  </r>
  <r>
    <n v="777935"/>
    <n v="152689"/>
    <x v="1"/>
    <n v="237"/>
    <x v="527"/>
    <x v="527"/>
    <x v="527"/>
    <x v="790"/>
    <x v="7"/>
    <x v="2"/>
    <d v="2019-03-29T00:00:00"/>
    <n v="5"/>
    <s v="Shipped"/>
    <n v="1"/>
    <n v="841"/>
  </r>
  <r>
    <n v="460704"/>
    <n v="152689"/>
    <x v="1"/>
    <n v="991"/>
    <x v="722"/>
    <x v="722"/>
    <x v="722"/>
    <x v="790"/>
    <x v="7"/>
    <x v="2"/>
    <d v="2019-03-29T00:00:00"/>
    <n v="5"/>
    <s v="Shipped"/>
    <n v="1"/>
    <n v="841"/>
  </r>
  <r>
    <n v="374844"/>
    <n v="325698"/>
    <x v="3"/>
    <n v="206"/>
    <x v="172"/>
    <x v="172"/>
    <x v="172"/>
    <x v="787"/>
    <x v="7"/>
    <x v="2"/>
    <d v="2019-03-28T00:00:00"/>
    <n v="2"/>
    <s v="Shipped"/>
    <n v="1"/>
    <n v="1162"/>
  </r>
  <r>
    <n v="239504"/>
    <n v="985245"/>
    <x v="2"/>
    <n v="723"/>
    <x v="117"/>
    <x v="117"/>
    <x v="117"/>
    <x v="790"/>
    <x v="7"/>
    <x v="2"/>
    <d v="2019-03-28T00:00:00"/>
    <n v="4"/>
    <s v="Shipped"/>
    <n v="1"/>
    <n v="974"/>
  </r>
  <r>
    <n v="889094"/>
    <n v="785432"/>
    <x v="0"/>
    <n v="233"/>
    <x v="819"/>
    <x v="819"/>
    <x v="819"/>
    <x v="791"/>
    <x v="7"/>
    <x v="2"/>
    <d v="2019-03-28T00:00:00"/>
    <n v="5"/>
    <s v="Shipped"/>
    <n v="1"/>
    <n v="749"/>
  </r>
  <r>
    <n v="312713"/>
    <n v="985245"/>
    <x v="2"/>
    <n v="474"/>
    <x v="103"/>
    <x v="103"/>
    <x v="103"/>
    <x v="792"/>
    <x v="7"/>
    <x v="2"/>
    <d v="2019-03-26T00:00:00"/>
    <n v="4"/>
    <s v="Shipped"/>
    <n v="1"/>
    <n v="974"/>
  </r>
  <r>
    <n v="668019"/>
    <n v="152689"/>
    <x v="1"/>
    <n v="84"/>
    <x v="14"/>
    <x v="14"/>
    <x v="14"/>
    <x v="793"/>
    <x v="7"/>
    <x v="2"/>
    <d v="2019-03-26T00:00:00"/>
    <n v="5"/>
    <s v="Shipped"/>
    <n v="1"/>
    <n v="841"/>
  </r>
  <r>
    <n v="233751"/>
    <n v="985245"/>
    <x v="2"/>
    <n v="240"/>
    <x v="820"/>
    <x v="820"/>
    <x v="820"/>
    <x v="792"/>
    <x v="7"/>
    <x v="2"/>
    <d v="2019-03-25T00:00:00"/>
    <n v="3"/>
    <s v="Shipped"/>
    <n v="1"/>
    <n v="974"/>
  </r>
  <r>
    <n v="241812"/>
    <n v="985245"/>
    <x v="2"/>
    <n v="996"/>
    <x v="793"/>
    <x v="793"/>
    <x v="793"/>
    <x v="793"/>
    <x v="7"/>
    <x v="2"/>
    <d v="2019-03-25T00:00:00"/>
    <n v="4"/>
    <s v="Shipped"/>
    <n v="1"/>
    <n v="974"/>
  </r>
  <r>
    <n v="257065"/>
    <n v="985245"/>
    <x v="2"/>
    <n v="961"/>
    <x v="108"/>
    <x v="108"/>
    <x v="108"/>
    <x v="794"/>
    <x v="7"/>
    <x v="2"/>
    <d v="2019-03-24T00:00:00"/>
    <n v="4"/>
    <s v="Shipped"/>
    <n v="1"/>
    <n v="974"/>
  </r>
  <r>
    <n v="471996"/>
    <n v="985245"/>
    <x v="2"/>
    <n v="578"/>
    <x v="821"/>
    <x v="821"/>
    <x v="821"/>
    <x v="794"/>
    <x v="7"/>
    <x v="2"/>
    <d v="2019-03-24T00:00:00"/>
    <n v="4"/>
    <s v="Shipped"/>
    <n v="1"/>
    <n v="974"/>
  </r>
  <r>
    <n v="349114"/>
    <n v="785432"/>
    <x v="0"/>
    <n v="204"/>
    <x v="15"/>
    <x v="15"/>
    <x v="15"/>
    <x v="794"/>
    <x v="7"/>
    <x v="2"/>
    <d v="2019-03-24T00:00:00"/>
    <n v="4"/>
    <s v="Shipped"/>
    <n v="1"/>
    <n v="749"/>
  </r>
  <r>
    <n v="661330"/>
    <n v="152689"/>
    <x v="1"/>
    <n v="647"/>
    <x v="72"/>
    <x v="72"/>
    <x v="72"/>
    <x v="795"/>
    <x v="7"/>
    <x v="2"/>
    <d v="2019-03-23T00:00:00"/>
    <n v="5"/>
    <s v="Shipped"/>
    <n v="1"/>
    <n v="841"/>
  </r>
  <r>
    <n v="930579"/>
    <n v="152689"/>
    <x v="1"/>
    <n v="524"/>
    <x v="444"/>
    <x v="444"/>
    <x v="444"/>
    <x v="795"/>
    <x v="7"/>
    <x v="2"/>
    <d v="2019-03-23T00:00:00"/>
    <n v="5"/>
    <s v="Shipped"/>
    <n v="1"/>
    <n v="841"/>
  </r>
  <r>
    <n v="755816"/>
    <n v="325698"/>
    <x v="3"/>
    <n v="217"/>
    <x v="134"/>
    <x v="134"/>
    <x v="134"/>
    <x v="794"/>
    <x v="7"/>
    <x v="2"/>
    <d v="2019-03-22T00:00:00"/>
    <n v="2"/>
    <s v="Shipped"/>
    <n v="1"/>
    <n v="1162"/>
  </r>
  <r>
    <n v="477853"/>
    <n v="985245"/>
    <x v="2"/>
    <n v="486"/>
    <x v="440"/>
    <x v="440"/>
    <x v="440"/>
    <x v="795"/>
    <x v="7"/>
    <x v="2"/>
    <d v="2019-03-22T00:00:00"/>
    <n v="4"/>
    <s v="Shipped"/>
    <n v="1"/>
    <n v="974"/>
  </r>
  <r>
    <n v="913016"/>
    <n v="785432"/>
    <x v="0"/>
    <n v="235"/>
    <x v="506"/>
    <x v="506"/>
    <x v="506"/>
    <x v="796"/>
    <x v="7"/>
    <x v="2"/>
    <d v="2019-03-22T00:00:00"/>
    <n v="5"/>
    <s v="Shipped"/>
    <n v="1"/>
    <n v="749"/>
  </r>
  <r>
    <n v="438936"/>
    <n v="152689"/>
    <x v="1"/>
    <n v="859"/>
    <x v="528"/>
    <x v="528"/>
    <x v="528"/>
    <x v="797"/>
    <x v="7"/>
    <x v="2"/>
    <d v="2019-03-22T00:00:00"/>
    <n v="6"/>
    <s v="Shipped"/>
    <n v="1"/>
    <n v="841"/>
  </r>
  <r>
    <n v="474076"/>
    <n v="325698"/>
    <x v="3"/>
    <n v="855"/>
    <x v="581"/>
    <x v="581"/>
    <x v="581"/>
    <x v="795"/>
    <x v="7"/>
    <x v="2"/>
    <d v="2019-03-21T00:00:00"/>
    <n v="3"/>
    <s v="Shipped"/>
    <n v="1"/>
    <n v="1162"/>
  </r>
  <r>
    <n v="430798"/>
    <n v="985245"/>
    <x v="2"/>
    <n v="858"/>
    <x v="655"/>
    <x v="655"/>
    <x v="655"/>
    <x v="796"/>
    <x v="7"/>
    <x v="2"/>
    <d v="2019-03-21T00:00:00"/>
    <n v="4"/>
    <s v="Shipped"/>
    <n v="1"/>
    <n v="974"/>
  </r>
  <r>
    <n v="673111"/>
    <n v="785432"/>
    <x v="0"/>
    <n v="681"/>
    <x v="19"/>
    <x v="19"/>
    <x v="19"/>
    <x v="797"/>
    <x v="7"/>
    <x v="2"/>
    <d v="2019-03-21T00:00:00"/>
    <n v="5"/>
    <s v="Shipped"/>
    <n v="1"/>
    <n v="749"/>
  </r>
  <r>
    <n v="962453"/>
    <n v="152689"/>
    <x v="1"/>
    <n v="607"/>
    <x v="593"/>
    <x v="593"/>
    <x v="593"/>
    <x v="797"/>
    <x v="7"/>
    <x v="2"/>
    <d v="2019-03-21T00:00:00"/>
    <n v="5"/>
    <s v="Shipped"/>
    <n v="1"/>
    <n v="841"/>
  </r>
  <r>
    <n v="542327"/>
    <n v="325698"/>
    <x v="3"/>
    <n v="184"/>
    <x v="799"/>
    <x v="799"/>
    <x v="799"/>
    <x v="795"/>
    <x v="7"/>
    <x v="2"/>
    <d v="2019-03-20T00:00:00"/>
    <n v="2"/>
    <s v="Shipped"/>
    <n v="1"/>
    <n v="1162"/>
  </r>
  <r>
    <n v="514294"/>
    <n v="785432"/>
    <x v="0"/>
    <n v="570"/>
    <x v="254"/>
    <x v="254"/>
    <x v="254"/>
    <x v="798"/>
    <x v="7"/>
    <x v="2"/>
    <d v="2019-03-20T00:00:00"/>
    <n v="5"/>
    <s v="Shipped"/>
    <n v="1"/>
    <n v="749"/>
  </r>
  <r>
    <n v="638675"/>
    <n v="785432"/>
    <x v="0"/>
    <n v="560"/>
    <x v="461"/>
    <x v="461"/>
    <x v="461"/>
    <x v="798"/>
    <x v="7"/>
    <x v="2"/>
    <d v="2019-03-19T00:00:00"/>
    <n v="4"/>
    <s v="Shipped"/>
    <n v="1"/>
    <n v="749"/>
  </r>
  <r>
    <n v="533044"/>
    <n v="785432"/>
    <x v="0"/>
    <n v="453"/>
    <x v="213"/>
    <x v="213"/>
    <x v="213"/>
    <x v="799"/>
    <x v="7"/>
    <x v="2"/>
    <d v="2019-03-19T00:00:00"/>
    <n v="5"/>
    <s v="Shipped"/>
    <n v="1"/>
    <n v="749"/>
  </r>
  <r>
    <n v="230797"/>
    <n v="152689"/>
    <x v="1"/>
    <n v="371"/>
    <x v="273"/>
    <x v="273"/>
    <x v="273"/>
    <x v="799"/>
    <x v="7"/>
    <x v="2"/>
    <d v="2019-03-19T00:00:00"/>
    <n v="5"/>
    <s v="Shipped"/>
    <n v="1"/>
    <n v="841"/>
  </r>
  <r>
    <n v="998193"/>
    <n v="152689"/>
    <x v="1"/>
    <n v="641"/>
    <x v="7"/>
    <x v="7"/>
    <x v="7"/>
    <x v="800"/>
    <x v="7"/>
    <x v="2"/>
    <d v="2019-03-18T00:00:00"/>
    <n v="5"/>
    <s v="Shipped"/>
    <n v="1"/>
    <n v="841"/>
  </r>
  <r>
    <n v="623660"/>
    <n v="985245"/>
    <x v="2"/>
    <n v="358"/>
    <x v="822"/>
    <x v="822"/>
    <x v="822"/>
    <x v="800"/>
    <x v="7"/>
    <x v="2"/>
    <d v="2019-03-17T00:00:00"/>
    <n v="4"/>
    <s v="Shipped"/>
    <n v="1"/>
    <n v="974"/>
  </r>
  <r>
    <n v="277723"/>
    <n v="985245"/>
    <x v="2"/>
    <n v="705"/>
    <x v="242"/>
    <x v="242"/>
    <x v="242"/>
    <x v="800"/>
    <x v="7"/>
    <x v="2"/>
    <d v="2019-03-17T00:00:00"/>
    <n v="4"/>
    <s v="Shipped"/>
    <n v="1"/>
    <n v="974"/>
  </r>
  <r>
    <n v="484422"/>
    <n v="325698"/>
    <x v="3"/>
    <n v="133"/>
    <x v="591"/>
    <x v="591"/>
    <x v="591"/>
    <x v="800"/>
    <x v="7"/>
    <x v="2"/>
    <d v="2019-03-16T00:00:00"/>
    <n v="3"/>
    <s v="Shipped"/>
    <n v="1"/>
    <n v="1162"/>
  </r>
  <r>
    <n v="755802"/>
    <n v="152689"/>
    <x v="1"/>
    <n v="977"/>
    <x v="189"/>
    <x v="189"/>
    <x v="189"/>
    <x v="801"/>
    <x v="7"/>
    <x v="2"/>
    <d v="2019-03-16T00:00:00"/>
    <n v="5"/>
    <s v="Shipped"/>
    <n v="1"/>
    <n v="841"/>
  </r>
  <r>
    <n v="158779"/>
    <n v="325698"/>
    <x v="3"/>
    <n v="927"/>
    <x v="665"/>
    <x v="665"/>
    <x v="665"/>
    <x v="800"/>
    <x v="7"/>
    <x v="2"/>
    <d v="2019-03-15T00:00:00"/>
    <n v="2"/>
    <s v="Shipped"/>
    <n v="1"/>
    <n v="1162"/>
  </r>
  <r>
    <n v="569192"/>
    <n v="325698"/>
    <x v="3"/>
    <n v="132"/>
    <x v="38"/>
    <x v="38"/>
    <x v="38"/>
    <x v="800"/>
    <x v="7"/>
    <x v="2"/>
    <d v="2019-03-15T00:00:00"/>
    <n v="2"/>
    <s v="Shipped"/>
    <n v="1"/>
    <n v="1162"/>
  </r>
  <r>
    <n v="371144"/>
    <n v="985245"/>
    <x v="2"/>
    <n v="318"/>
    <x v="325"/>
    <x v="325"/>
    <x v="325"/>
    <x v="801"/>
    <x v="7"/>
    <x v="2"/>
    <d v="2019-03-15T00:00:00"/>
    <n v="4"/>
    <s v="Shipped"/>
    <n v="1"/>
    <n v="974"/>
  </r>
  <r>
    <n v="436698"/>
    <n v="785432"/>
    <x v="0"/>
    <n v="185"/>
    <x v="462"/>
    <x v="462"/>
    <x v="462"/>
    <x v="802"/>
    <x v="7"/>
    <x v="2"/>
    <d v="2019-03-15T00:00:00"/>
    <n v="5"/>
    <s v="Shipped"/>
    <n v="1"/>
    <n v="749"/>
  </r>
  <r>
    <n v="746997"/>
    <n v="325698"/>
    <x v="3"/>
    <n v="509"/>
    <x v="46"/>
    <x v="46"/>
    <x v="46"/>
    <x v="803"/>
    <x v="7"/>
    <x v="2"/>
    <d v="2019-03-14T00:00:00"/>
    <n v="2"/>
    <s v="Shipped"/>
    <n v="1"/>
    <n v="1162"/>
  </r>
  <r>
    <n v="207408"/>
    <n v="985245"/>
    <x v="2"/>
    <n v="796"/>
    <x v="369"/>
    <x v="369"/>
    <x v="369"/>
    <x v="801"/>
    <x v="7"/>
    <x v="2"/>
    <d v="2019-03-14T00:00:00"/>
    <n v="3"/>
    <s v="Shipped"/>
    <n v="1"/>
    <n v="974"/>
  </r>
  <r>
    <n v="462437"/>
    <n v="985245"/>
    <x v="2"/>
    <n v="695"/>
    <x v="90"/>
    <x v="90"/>
    <x v="90"/>
    <x v="802"/>
    <x v="7"/>
    <x v="2"/>
    <d v="2019-03-13T00:00:00"/>
    <n v="3"/>
    <s v="Shipped"/>
    <n v="1"/>
    <n v="974"/>
  </r>
  <r>
    <n v="281409"/>
    <n v="985245"/>
    <x v="2"/>
    <n v="93"/>
    <x v="23"/>
    <x v="23"/>
    <x v="23"/>
    <x v="804"/>
    <x v="7"/>
    <x v="2"/>
    <d v="2019-03-13T00:00:00"/>
    <n v="4"/>
    <s v="Shipped"/>
    <n v="1"/>
    <n v="974"/>
  </r>
  <r>
    <n v="392956"/>
    <n v="325698"/>
    <x v="3"/>
    <n v="991"/>
    <x v="722"/>
    <x v="722"/>
    <x v="722"/>
    <x v="802"/>
    <x v="7"/>
    <x v="2"/>
    <d v="2019-03-12T00:00:00"/>
    <n v="2"/>
    <s v="Shipped"/>
    <n v="1"/>
    <n v="1162"/>
  </r>
  <r>
    <n v="634170"/>
    <n v="785432"/>
    <x v="0"/>
    <n v="137"/>
    <x v="293"/>
    <x v="293"/>
    <x v="293"/>
    <x v="805"/>
    <x v="7"/>
    <x v="2"/>
    <d v="2019-03-12T00:00:00"/>
    <n v="5"/>
    <s v="Shipped"/>
    <n v="1"/>
    <n v="749"/>
  </r>
  <r>
    <n v="296056"/>
    <n v="985245"/>
    <x v="2"/>
    <n v="800"/>
    <x v="359"/>
    <x v="359"/>
    <x v="359"/>
    <x v="805"/>
    <x v="7"/>
    <x v="2"/>
    <d v="2019-03-11T00:00:00"/>
    <n v="4"/>
    <s v="Shipped"/>
    <n v="1"/>
    <n v="974"/>
  </r>
  <r>
    <n v="928573"/>
    <n v="152689"/>
    <x v="1"/>
    <n v="98"/>
    <x v="298"/>
    <x v="298"/>
    <x v="298"/>
    <x v="806"/>
    <x v="7"/>
    <x v="2"/>
    <d v="2019-03-11T00:00:00"/>
    <n v="5"/>
    <s v="Shipped"/>
    <n v="1"/>
    <n v="841"/>
  </r>
  <r>
    <n v="278874"/>
    <n v="152689"/>
    <x v="1"/>
    <n v="688"/>
    <x v="817"/>
    <x v="817"/>
    <x v="817"/>
    <x v="806"/>
    <x v="7"/>
    <x v="2"/>
    <d v="2019-03-11T00:00:00"/>
    <n v="5"/>
    <s v="Shipped"/>
    <n v="1"/>
    <n v="841"/>
  </r>
  <r>
    <n v="756978"/>
    <n v="152689"/>
    <x v="1"/>
    <n v="327"/>
    <x v="376"/>
    <x v="376"/>
    <x v="376"/>
    <x v="806"/>
    <x v="7"/>
    <x v="2"/>
    <d v="2019-03-11T00:00:00"/>
    <n v="5"/>
    <s v="Shipped"/>
    <n v="1"/>
    <n v="841"/>
  </r>
  <r>
    <n v="469056"/>
    <n v="452584"/>
    <x v="4"/>
    <n v="196"/>
    <x v="380"/>
    <x v="380"/>
    <x v="380"/>
    <x v="807"/>
    <x v="7"/>
    <x v="2"/>
    <d v="2019-03-10T00:00:00"/>
    <n v="2"/>
    <s v="Shipped"/>
    <n v="1"/>
    <n v="258"/>
  </r>
  <r>
    <n v="698074"/>
    <n v="325698"/>
    <x v="3"/>
    <n v="735"/>
    <x v="781"/>
    <x v="781"/>
    <x v="781"/>
    <x v="805"/>
    <x v="7"/>
    <x v="2"/>
    <d v="2019-03-10T00:00:00"/>
    <n v="3"/>
    <s v="Shipped"/>
    <n v="1"/>
    <n v="1162"/>
  </r>
  <r>
    <n v="404162"/>
    <n v="785432"/>
    <x v="0"/>
    <n v="912"/>
    <x v="616"/>
    <x v="616"/>
    <x v="616"/>
    <x v="806"/>
    <x v="7"/>
    <x v="2"/>
    <d v="2019-03-10T00:00:00"/>
    <n v="4"/>
    <s v="Shipped"/>
    <n v="1"/>
    <n v="749"/>
  </r>
  <r>
    <n v="819765"/>
    <n v="785432"/>
    <x v="0"/>
    <n v="966"/>
    <x v="351"/>
    <x v="351"/>
    <x v="351"/>
    <x v="806"/>
    <x v="7"/>
    <x v="2"/>
    <d v="2019-03-10T00:00:00"/>
    <n v="4"/>
    <s v="Shipped"/>
    <n v="1"/>
    <n v="749"/>
  </r>
  <r>
    <n v="809039"/>
    <n v="325698"/>
    <x v="3"/>
    <n v="180"/>
    <x v="127"/>
    <x v="127"/>
    <x v="127"/>
    <x v="806"/>
    <x v="7"/>
    <x v="2"/>
    <d v="2019-03-08T00:00:00"/>
    <n v="2"/>
    <s v="Shipped"/>
    <n v="1"/>
    <n v="1162"/>
  </r>
  <r>
    <n v="718095"/>
    <n v="325698"/>
    <x v="3"/>
    <n v="899"/>
    <x v="636"/>
    <x v="636"/>
    <x v="636"/>
    <x v="808"/>
    <x v="7"/>
    <x v="2"/>
    <d v="2019-03-08T00:00:00"/>
    <n v="3"/>
    <s v="Shipped"/>
    <n v="1"/>
    <n v="1162"/>
  </r>
  <r>
    <n v="889235"/>
    <n v="785432"/>
    <x v="0"/>
    <n v="483"/>
    <x v="324"/>
    <x v="324"/>
    <x v="324"/>
    <x v="809"/>
    <x v="7"/>
    <x v="2"/>
    <d v="2019-03-08T00:00:00"/>
    <n v="5"/>
    <s v="Shipped"/>
    <n v="1"/>
    <n v="749"/>
  </r>
  <r>
    <n v="199375"/>
    <n v="985245"/>
    <x v="2"/>
    <n v="330"/>
    <x v="304"/>
    <x v="304"/>
    <x v="304"/>
    <x v="810"/>
    <x v="7"/>
    <x v="2"/>
    <d v="2019-03-07T00:00:00"/>
    <n v="3"/>
    <s v="Shipped"/>
    <n v="1"/>
    <n v="974"/>
  </r>
  <r>
    <n v="479936"/>
    <n v="985245"/>
    <x v="2"/>
    <n v="299"/>
    <x v="767"/>
    <x v="767"/>
    <x v="767"/>
    <x v="809"/>
    <x v="7"/>
    <x v="2"/>
    <d v="2019-03-07T00:00:00"/>
    <n v="4"/>
    <s v="Shipped"/>
    <n v="1"/>
    <n v="974"/>
  </r>
  <r>
    <n v="314682"/>
    <n v="985245"/>
    <x v="2"/>
    <n v="986"/>
    <x v="751"/>
    <x v="751"/>
    <x v="751"/>
    <x v="811"/>
    <x v="7"/>
    <x v="2"/>
    <d v="2019-03-06T00:00:00"/>
    <n v="4"/>
    <s v="Shipped"/>
    <n v="1"/>
    <n v="974"/>
  </r>
  <r>
    <n v="482656"/>
    <n v="785432"/>
    <x v="0"/>
    <n v="551"/>
    <x v="260"/>
    <x v="260"/>
    <x v="260"/>
    <x v="812"/>
    <x v="7"/>
    <x v="2"/>
    <d v="2019-03-06T00:00:00"/>
    <n v="5"/>
    <s v="Shipped"/>
    <n v="1"/>
    <n v="749"/>
  </r>
  <r>
    <n v="975668"/>
    <n v="985245"/>
    <x v="2"/>
    <n v="115"/>
    <x v="216"/>
    <x v="216"/>
    <x v="216"/>
    <x v="812"/>
    <x v="7"/>
    <x v="2"/>
    <d v="2019-03-05T00:00:00"/>
    <n v="4"/>
    <s v="Shipped"/>
    <n v="1"/>
    <n v="974"/>
  </r>
  <r>
    <n v="831213"/>
    <n v="325698"/>
    <x v="3"/>
    <n v="378"/>
    <x v="0"/>
    <x v="0"/>
    <x v="0"/>
    <x v="812"/>
    <x v="7"/>
    <x v="2"/>
    <d v="2019-03-03T00:00:00"/>
    <n v="2"/>
    <s v="Shipped"/>
    <n v="1"/>
    <n v="1162"/>
  </r>
  <r>
    <n v="714562"/>
    <n v="785432"/>
    <x v="0"/>
    <n v="91"/>
    <x v="262"/>
    <x v="262"/>
    <x v="262"/>
    <x v="813"/>
    <x v="7"/>
    <x v="3"/>
    <d v="2020-04-05T00:00:00"/>
    <n v="5"/>
    <s v="Shipped"/>
    <n v="1"/>
    <n v="749"/>
  </r>
  <r>
    <n v="150922"/>
    <n v="785432"/>
    <x v="0"/>
    <n v="568"/>
    <x v="823"/>
    <x v="823"/>
    <x v="823"/>
    <x v="813"/>
    <x v="7"/>
    <x v="3"/>
    <d v="2020-04-04T00:00:00"/>
    <n v="4"/>
    <s v="Shipped"/>
    <n v="1"/>
    <n v="749"/>
  </r>
  <r>
    <n v="932230"/>
    <n v="985245"/>
    <x v="2"/>
    <n v="762"/>
    <x v="140"/>
    <x v="140"/>
    <x v="140"/>
    <x v="814"/>
    <x v="7"/>
    <x v="3"/>
    <d v="2020-04-03T00:00:00"/>
    <n v="4"/>
    <s v="Shipped"/>
    <n v="1"/>
    <n v="974"/>
  </r>
  <r>
    <n v="686407"/>
    <n v="152689"/>
    <x v="1"/>
    <n v="913"/>
    <x v="28"/>
    <x v="28"/>
    <x v="28"/>
    <x v="815"/>
    <x v="7"/>
    <x v="3"/>
    <d v="2020-04-03T00:00:00"/>
    <n v="5"/>
    <s v="Shipped"/>
    <n v="1"/>
    <n v="841"/>
  </r>
  <r>
    <n v="568415"/>
    <n v="785432"/>
    <x v="0"/>
    <n v="768"/>
    <x v="106"/>
    <x v="106"/>
    <x v="106"/>
    <x v="816"/>
    <x v="7"/>
    <x v="3"/>
    <d v="2020-04-02T00:00:00"/>
    <n v="5"/>
    <s v="Shipped"/>
    <n v="1"/>
    <n v="749"/>
  </r>
  <r>
    <n v="331076"/>
    <n v="785432"/>
    <x v="0"/>
    <n v="394"/>
    <x v="762"/>
    <x v="762"/>
    <x v="762"/>
    <x v="816"/>
    <x v="7"/>
    <x v="3"/>
    <d v="2020-04-02T00:00:00"/>
    <n v="5"/>
    <s v="Shipped"/>
    <n v="1"/>
    <n v="749"/>
  </r>
  <r>
    <n v="377177"/>
    <n v="152689"/>
    <x v="1"/>
    <n v="471"/>
    <x v="801"/>
    <x v="801"/>
    <x v="801"/>
    <x v="816"/>
    <x v="7"/>
    <x v="3"/>
    <d v="2020-04-02T00:00:00"/>
    <n v="5"/>
    <s v="Shipped"/>
    <n v="1"/>
    <n v="841"/>
  </r>
  <r>
    <n v="252977"/>
    <n v="325698"/>
    <x v="3"/>
    <n v="947"/>
    <x v="824"/>
    <x v="824"/>
    <x v="824"/>
    <x v="814"/>
    <x v="7"/>
    <x v="3"/>
    <d v="2020-04-01T00:00:00"/>
    <n v="2"/>
    <s v="Shipped"/>
    <n v="1"/>
    <n v="1162"/>
  </r>
  <r>
    <n v="312542"/>
    <n v="785432"/>
    <x v="0"/>
    <n v="94"/>
    <x v="184"/>
    <x v="184"/>
    <x v="184"/>
    <x v="817"/>
    <x v="7"/>
    <x v="3"/>
    <d v="2020-04-01T00:00:00"/>
    <n v="5"/>
    <s v="Shipped"/>
    <n v="1"/>
    <n v="749"/>
  </r>
  <r>
    <n v="957333"/>
    <n v="452584"/>
    <x v="4"/>
    <n v="736"/>
    <x v="158"/>
    <x v="158"/>
    <x v="158"/>
    <x v="815"/>
    <x v="7"/>
    <x v="3"/>
    <d v="2020-03-31T00:00:00"/>
    <n v="2"/>
    <s v="Shipped"/>
    <n v="1"/>
    <n v="258"/>
  </r>
  <r>
    <n v="803609"/>
    <n v="325698"/>
    <x v="3"/>
    <n v="657"/>
    <x v="825"/>
    <x v="825"/>
    <x v="825"/>
    <x v="816"/>
    <x v="7"/>
    <x v="3"/>
    <d v="2020-03-31T00:00:00"/>
    <n v="3"/>
    <s v="Shipped"/>
    <n v="1"/>
    <n v="1162"/>
  </r>
  <r>
    <n v="224655"/>
    <n v="785432"/>
    <x v="0"/>
    <n v="830"/>
    <x v="348"/>
    <x v="348"/>
    <x v="348"/>
    <x v="818"/>
    <x v="7"/>
    <x v="3"/>
    <d v="2020-03-31T00:00:00"/>
    <n v="5"/>
    <s v="Shipped"/>
    <n v="1"/>
    <n v="749"/>
  </r>
  <r>
    <n v="308180"/>
    <n v="452584"/>
    <x v="4"/>
    <n v="989"/>
    <x v="302"/>
    <x v="302"/>
    <x v="302"/>
    <x v="816"/>
    <x v="7"/>
    <x v="3"/>
    <d v="2020-03-30T00:00:00"/>
    <n v="2"/>
    <s v="Shipped"/>
    <n v="1"/>
    <n v="258"/>
  </r>
  <r>
    <n v="841911"/>
    <n v="785432"/>
    <x v="0"/>
    <n v="406"/>
    <x v="63"/>
    <x v="63"/>
    <x v="63"/>
    <x v="819"/>
    <x v="7"/>
    <x v="3"/>
    <d v="2020-03-30T00:00:00"/>
    <n v="5"/>
    <s v="Shipped"/>
    <n v="1"/>
    <n v="749"/>
  </r>
  <r>
    <n v="825843"/>
    <n v="152689"/>
    <x v="1"/>
    <n v="786"/>
    <x v="473"/>
    <x v="473"/>
    <x v="473"/>
    <x v="820"/>
    <x v="7"/>
    <x v="3"/>
    <d v="2020-03-27T00:00:00"/>
    <n v="5"/>
    <s v="Shipped"/>
    <n v="1"/>
    <n v="841"/>
  </r>
  <r>
    <n v="767604"/>
    <n v="985245"/>
    <x v="2"/>
    <n v="967"/>
    <x v="258"/>
    <x v="258"/>
    <x v="258"/>
    <x v="820"/>
    <x v="7"/>
    <x v="3"/>
    <d v="2020-03-26T00:00:00"/>
    <n v="4"/>
    <s v="Shipped"/>
    <n v="1"/>
    <n v="974"/>
  </r>
  <r>
    <n v="427825"/>
    <n v="152689"/>
    <x v="1"/>
    <n v="557"/>
    <x v="154"/>
    <x v="154"/>
    <x v="154"/>
    <x v="821"/>
    <x v="7"/>
    <x v="3"/>
    <d v="2020-03-26T00:00:00"/>
    <n v="5"/>
    <s v="Shipped"/>
    <n v="1"/>
    <n v="841"/>
  </r>
  <r>
    <n v="635236"/>
    <n v="152689"/>
    <x v="1"/>
    <n v="805"/>
    <x v="136"/>
    <x v="136"/>
    <x v="136"/>
    <x v="821"/>
    <x v="7"/>
    <x v="3"/>
    <d v="2020-03-26T00:00:00"/>
    <n v="5"/>
    <s v="Shipped"/>
    <n v="1"/>
    <n v="841"/>
  </r>
  <r>
    <n v="167709"/>
    <n v="325698"/>
    <x v="3"/>
    <n v="400"/>
    <x v="826"/>
    <x v="826"/>
    <x v="826"/>
    <x v="822"/>
    <x v="7"/>
    <x v="3"/>
    <d v="2020-03-25T00:00:00"/>
    <n v="2"/>
    <s v="Shipped"/>
    <n v="1"/>
    <n v="1162"/>
  </r>
  <r>
    <n v="586519"/>
    <n v="325698"/>
    <x v="3"/>
    <n v="402"/>
    <x v="331"/>
    <x v="331"/>
    <x v="331"/>
    <x v="820"/>
    <x v="7"/>
    <x v="3"/>
    <d v="2020-03-25T00:00:00"/>
    <n v="3"/>
    <s v="Shipped"/>
    <n v="1"/>
    <n v="1162"/>
  </r>
  <r>
    <n v="713267"/>
    <n v="985245"/>
    <x v="2"/>
    <n v="718"/>
    <x v="502"/>
    <x v="502"/>
    <x v="502"/>
    <x v="821"/>
    <x v="7"/>
    <x v="3"/>
    <d v="2020-03-25T00:00:00"/>
    <n v="4"/>
    <s v="Shipped"/>
    <n v="1"/>
    <n v="974"/>
  </r>
  <r>
    <n v="830168"/>
    <n v="152689"/>
    <x v="1"/>
    <n v="259"/>
    <x v="713"/>
    <x v="713"/>
    <x v="713"/>
    <x v="823"/>
    <x v="7"/>
    <x v="3"/>
    <d v="2020-03-24T00:00:00"/>
    <n v="5"/>
    <s v="Shipped"/>
    <n v="1"/>
    <n v="841"/>
  </r>
  <r>
    <n v="825338"/>
    <n v="985245"/>
    <x v="2"/>
    <n v="686"/>
    <x v="827"/>
    <x v="827"/>
    <x v="827"/>
    <x v="824"/>
    <x v="7"/>
    <x v="3"/>
    <d v="2020-03-23T00:00:00"/>
    <n v="3"/>
    <s v="Shipped"/>
    <n v="1"/>
    <n v="974"/>
  </r>
  <r>
    <n v="499693"/>
    <n v="452584"/>
    <x v="4"/>
    <n v="243"/>
    <x v="231"/>
    <x v="231"/>
    <x v="231"/>
    <x v="824"/>
    <x v="7"/>
    <x v="3"/>
    <d v="2020-03-22T00:00:00"/>
    <n v="2"/>
    <s v="Shipped"/>
    <n v="1"/>
    <n v="258"/>
  </r>
  <r>
    <n v="545675"/>
    <n v="785432"/>
    <x v="0"/>
    <n v="264"/>
    <x v="322"/>
    <x v="322"/>
    <x v="322"/>
    <x v="825"/>
    <x v="7"/>
    <x v="3"/>
    <d v="2020-03-22T00:00:00"/>
    <n v="4"/>
    <s v="Shipped"/>
    <n v="1"/>
    <n v="749"/>
  </r>
  <r>
    <n v="777140"/>
    <n v="785432"/>
    <x v="0"/>
    <n v="653"/>
    <x v="372"/>
    <x v="372"/>
    <x v="372"/>
    <x v="826"/>
    <x v="7"/>
    <x v="3"/>
    <d v="2020-03-22T00:00:00"/>
    <n v="5"/>
    <s v="Shipped"/>
    <n v="1"/>
    <n v="749"/>
  </r>
  <r>
    <n v="746956"/>
    <n v="325698"/>
    <x v="3"/>
    <n v="59"/>
    <x v="485"/>
    <x v="485"/>
    <x v="485"/>
    <x v="823"/>
    <x v="7"/>
    <x v="3"/>
    <d v="2020-03-21T00:00:00"/>
    <n v="2"/>
    <s v="Shipped"/>
    <n v="1"/>
    <n v="1162"/>
  </r>
  <r>
    <n v="738854"/>
    <n v="452584"/>
    <x v="4"/>
    <n v="619"/>
    <x v="484"/>
    <x v="484"/>
    <x v="484"/>
    <x v="825"/>
    <x v="7"/>
    <x v="3"/>
    <d v="2020-03-20T00:00:00"/>
    <n v="2"/>
    <s v="Shipped"/>
    <n v="1"/>
    <n v="258"/>
  </r>
  <r>
    <n v="395187"/>
    <n v="985245"/>
    <x v="2"/>
    <n v="981"/>
    <x v="53"/>
    <x v="53"/>
    <x v="53"/>
    <x v="827"/>
    <x v="7"/>
    <x v="3"/>
    <d v="2020-03-20T00:00:00"/>
    <n v="4"/>
    <s v="Shipped"/>
    <n v="1"/>
    <n v="974"/>
  </r>
  <r>
    <n v="934639"/>
    <n v="785432"/>
    <x v="0"/>
    <n v="697"/>
    <x v="253"/>
    <x v="253"/>
    <x v="253"/>
    <x v="828"/>
    <x v="7"/>
    <x v="3"/>
    <d v="2020-03-20T00:00:00"/>
    <n v="5"/>
    <s v="Shipped"/>
    <n v="1"/>
    <n v="749"/>
  </r>
  <r>
    <n v="767547"/>
    <n v="152689"/>
    <x v="1"/>
    <n v="329"/>
    <x v="51"/>
    <x v="51"/>
    <x v="51"/>
    <x v="828"/>
    <x v="7"/>
    <x v="3"/>
    <d v="2020-03-20T00:00:00"/>
    <n v="5"/>
    <s v="Shipped"/>
    <n v="1"/>
    <n v="841"/>
  </r>
  <r>
    <n v="277600"/>
    <n v="152689"/>
    <x v="1"/>
    <n v="815"/>
    <x v="828"/>
    <x v="828"/>
    <x v="828"/>
    <x v="828"/>
    <x v="7"/>
    <x v="3"/>
    <d v="2020-03-20T00:00:00"/>
    <n v="5"/>
    <s v="Shipped"/>
    <n v="1"/>
    <n v="841"/>
  </r>
  <r>
    <n v="848114"/>
    <n v="152689"/>
    <x v="1"/>
    <n v="215"/>
    <x v="60"/>
    <x v="60"/>
    <x v="60"/>
    <x v="829"/>
    <x v="7"/>
    <x v="3"/>
    <d v="2020-03-19T00:00:00"/>
    <n v="5"/>
    <s v="Shipped"/>
    <n v="1"/>
    <n v="841"/>
  </r>
  <r>
    <n v="632013"/>
    <n v="325698"/>
    <x v="3"/>
    <n v="269"/>
    <x v="407"/>
    <x v="407"/>
    <x v="407"/>
    <x v="827"/>
    <x v="7"/>
    <x v="3"/>
    <d v="2020-03-18T00:00:00"/>
    <n v="2"/>
    <s v="Shipped"/>
    <n v="1"/>
    <n v="1162"/>
  </r>
  <r>
    <n v="939569"/>
    <n v="325698"/>
    <x v="3"/>
    <n v="565"/>
    <x v="224"/>
    <x v="224"/>
    <x v="224"/>
    <x v="827"/>
    <x v="7"/>
    <x v="3"/>
    <d v="2020-03-18T00:00:00"/>
    <n v="2"/>
    <s v="Shipped"/>
    <n v="1"/>
    <n v="1162"/>
  </r>
  <r>
    <n v="782815"/>
    <n v="785432"/>
    <x v="0"/>
    <n v="903"/>
    <x v="296"/>
    <x v="296"/>
    <x v="296"/>
    <x v="830"/>
    <x v="7"/>
    <x v="3"/>
    <d v="2020-03-16T00:00:00"/>
    <n v="5"/>
    <s v="Shipped"/>
    <n v="1"/>
    <n v="749"/>
  </r>
  <r>
    <n v="815459"/>
    <n v="785432"/>
    <x v="0"/>
    <n v="742"/>
    <x v="666"/>
    <x v="666"/>
    <x v="666"/>
    <x v="830"/>
    <x v="7"/>
    <x v="3"/>
    <d v="2020-03-16T00:00:00"/>
    <n v="5"/>
    <s v="Shipped"/>
    <n v="1"/>
    <n v="749"/>
  </r>
  <r>
    <n v="514936"/>
    <n v="785432"/>
    <x v="0"/>
    <n v="995"/>
    <x v="272"/>
    <x v="272"/>
    <x v="272"/>
    <x v="830"/>
    <x v="7"/>
    <x v="3"/>
    <d v="2020-03-16T00:00:00"/>
    <n v="5"/>
    <s v="Shipped"/>
    <n v="1"/>
    <n v="749"/>
  </r>
  <r>
    <n v="512936"/>
    <n v="985245"/>
    <x v="2"/>
    <n v="612"/>
    <x v="249"/>
    <x v="249"/>
    <x v="249"/>
    <x v="830"/>
    <x v="7"/>
    <x v="3"/>
    <d v="2020-03-15T00:00:00"/>
    <n v="4"/>
    <s v="Shipped"/>
    <n v="1"/>
    <n v="974"/>
  </r>
  <r>
    <n v="629045"/>
    <n v="785432"/>
    <x v="0"/>
    <n v="194"/>
    <x v="516"/>
    <x v="516"/>
    <x v="516"/>
    <x v="830"/>
    <x v="7"/>
    <x v="3"/>
    <d v="2020-03-15T00:00:00"/>
    <n v="4"/>
    <s v="Shipped"/>
    <n v="1"/>
    <n v="749"/>
  </r>
  <r>
    <n v="777008"/>
    <n v="452584"/>
    <x v="4"/>
    <n v="615"/>
    <x v="509"/>
    <x v="509"/>
    <x v="509"/>
    <x v="831"/>
    <x v="7"/>
    <x v="3"/>
    <d v="2020-03-14T00:00:00"/>
    <n v="2"/>
    <s v="Shipped"/>
    <n v="1"/>
    <n v="258"/>
  </r>
  <r>
    <n v="203432"/>
    <n v="985245"/>
    <x v="2"/>
    <n v="449"/>
    <x v="78"/>
    <x v="78"/>
    <x v="78"/>
    <x v="830"/>
    <x v="7"/>
    <x v="3"/>
    <d v="2020-03-14T00:00:00"/>
    <n v="3"/>
    <s v="Shipped"/>
    <n v="1"/>
    <n v="974"/>
  </r>
  <r>
    <n v="663066"/>
    <n v="985245"/>
    <x v="2"/>
    <n v="180"/>
    <x v="127"/>
    <x v="127"/>
    <x v="127"/>
    <x v="832"/>
    <x v="7"/>
    <x v="3"/>
    <d v="2020-03-14T00:00:00"/>
    <n v="4"/>
    <s v="Shipped"/>
    <n v="1"/>
    <n v="974"/>
  </r>
  <r>
    <n v="230054"/>
    <n v="785432"/>
    <x v="0"/>
    <n v="207"/>
    <x v="70"/>
    <x v="70"/>
    <x v="70"/>
    <x v="833"/>
    <x v="7"/>
    <x v="3"/>
    <d v="2020-03-10T00:00:00"/>
    <n v="5"/>
    <s v="Shipped"/>
    <n v="1"/>
    <n v="749"/>
  </r>
  <r>
    <n v="413435"/>
    <n v="325698"/>
    <x v="3"/>
    <n v="185"/>
    <x v="462"/>
    <x v="462"/>
    <x v="462"/>
    <x v="834"/>
    <x v="7"/>
    <x v="3"/>
    <d v="2020-03-08T00:00:00"/>
    <n v="2"/>
    <s v="Shipped"/>
    <n v="1"/>
    <n v="1162"/>
  </r>
  <r>
    <n v="195875"/>
    <n v="152689"/>
    <x v="1"/>
    <n v="766"/>
    <x v="69"/>
    <x v="69"/>
    <x v="69"/>
    <x v="835"/>
    <x v="7"/>
    <x v="3"/>
    <d v="2020-03-08T00:00:00"/>
    <n v="5"/>
    <s v="Shipped"/>
    <n v="1"/>
    <n v="841"/>
  </r>
  <r>
    <n v="554811"/>
    <n v="152689"/>
    <x v="1"/>
    <n v="83"/>
    <x v="251"/>
    <x v="251"/>
    <x v="251"/>
    <x v="835"/>
    <x v="7"/>
    <x v="3"/>
    <d v="2020-03-08T00:00:00"/>
    <n v="5"/>
    <s v="Shipped"/>
    <n v="1"/>
    <n v="841"/>
  </r>
  <r>
    <n v="893502"/>
    <n v="325698"/>
    <x v="3"/>
    <n v="137"/>
    <x v="293"/>
    <x v="293"/>
    <x v="293"/>
    <x v="836"/>
    <x v="7"/>
    <x v="3"/>
    <d v="2020-03-07T00:00:00"/>
    <n v="3"/>
    <s v="Shipped"/>
    <n v="1"/>
    <n v="1162"/>
  </r>
  <r>
    <n v="901430"/>
    <n v="985245"/>
    <x v="2"/>
    <n v="489"/>
    <x v="395"/>
    <x v="395"/>
    <x v="395"/>
    <x v="835"/>
    <x v="7"/>
    <x v="3"/>
    <d v="2020-03-07T00:00:00"/>
    <n v="4"/>
    <s v="Shipped"/>
    <n v="1"/>
    <n v="974"/>
  </r>
  <r>
    <n v="320915"/>
    <n v="452584"/>
    <x v="4"/>
    <n v="756"/>
    <x v="563"/>
    <x v="563"/>
    <x v="563"/>
    <x v="836"/>
    <x v="7"/>
    <x v="3"/>
    <d v="2020-03-06T00:00:00"/>
    <n v="2"/>
    <s v="Shipped"/>
    <n v="1"/>
    <n v="258"/>
  </r>
  <r>
    <n v="276011"/>
    <n v="985245"/>
    <x v="2"/>
    <n v="562"/>
    <x v="452"/>
    <x v="452"/>
    <x v="452"/>
    <x v="837"/>
    <x v="7"/>
    <x v="3"/>
    <d v="2020-03-05T00:00:00"/>
    <n v="3"/>
    <s v="Shipped"/>
    <n v="1"/>
    <n v="974"/>
  </r>
  <r>
    <n v="165685"/>
    <n v="785432"/>
    <x v="0"/>
    <n v="183"/>
    <x v="337"/>
    <x v="337"/>
    <x v="337"/>
    <x v="838"/>
    <x v="7"/>
    <x v="3"/>
    <d v="2020-03-05T00:00:00"/>
    <n v="4"/>
    <s v="Shipped"/>
    <n v="1"/>
    <n v="749"/>
  </r>
  <r>
    <n v="286175"/>
    <n v="785432"/>
    <x v="0"/>
    <n v="362"/>
    <x v="727"/>
    <x v="727"/>
    <x v="727"/>
    <x v="838"/>
    <x v="7"/>
    <x v="3"/>
    <d v="2020-03-05T00:00:00"/>
    <n v="4"/>
    <s v="Shipped"/>
    <n v="1"/>
    <n v="749"/>
  </r>
  <r>
    <n v="344527"/>
    <n v="325698"/>
    <x v="3"/>
    <n v="947"/>
    <x v="824"/>
    <x v="824"/>
    <x v="824"/>
    <x v="838"/>
    <x v="7"/>
    <x v="3"/>
    <d v="2020-03-03T00:00:00"/>
    <n v="2"/>
    <s v="Shipped"/>
    <n v="1"/>
    <n v="1162"/>
  </r>
  <r>
    <n v="317616"/>
    <n v="152689"/>
    <x v="1"/>
    <n v="573"/>
    <x v="569"/>
    <x v="569"/>
    <x v="569"/>
    <x v="728"/>
    <x v="7"/>
    <x v="0"/>
    <d v="2017-04-05T00:00:00"/>
    <n v="5"/>
    <s v="Shipped"/>
    <n v="2"/>
    <n v="841"/>
  </r>
  <r>
    <n v="853782"/>
    <n v="785432"/>
    <x v="0"/>
    <n v="193"/>
    <x v="796"/>
    <x v="796"/>
    <x v="796"/>
    <x v="728"/>
    <x v="7"/>
    <x v="0"/>
    <d v="2017-04-04T00:00:00"/>
    <n v="4"/>
    <s v="Shipped"/>
    <n v="2"/>
    <n v="749"/>
  </r>
  <r>
    <n v="793259"/>
    <n v="785432"/>
    <x v="0"/>
    <n v="151"/>
    <x v="202"/>
    <x v="202"/>
    <x v="202"/>
    <x v="729"/>
    <x v="7"/>
    <x v="0"/>
    <d v="2017-04-04T00:00:00"/>
    <n v="5"/>
    <s v="Shipped"/>
    <n v="2"/>
    <n v="749"/>
  </r>
  <r>
    <n v="159909"/>
    <n v="152689"/>
    <x v="1"/>
    <n v="522"/>
    <x v="800"/>
    <x v="800"/>
    <x v="800"/>
    <x v="729"/>
    <x v="7"/>
    <x v="0"/>
    <d v="2017-04-04T00:00:00"/>
    <n v="5"/>
    <s v="Shipped"/>
    <n v="2"/>
    <n v="841"/>
  </r>
  <r>
    <n v="389357"/>
    <n v="152689"/>
    <x v="1"/>
    <n v="439"/>
    <x v="173"/>
    <x v="173"/>
    <x v="173"/>
    <x v="730"/>
    <x v="7"/>
    <x v="0"/>
    <d v="2017-04-03T00:00:00"/>
    <n v="6"/>
    <s v="Shipped"/>
    <n v="2"/>
    <n v="841"/>
  </r>
  <r>
    <n v="617277"/>
    <n v="325698"/>
    <x v="3"/>
    <n v="637"/>
    <x v="753"/>
    <x v="753"/>
    <x v="753"/>
    <x v="729"/>
    <x v="7"/>
    <x v="0"/>
    <d v="2017-04-01T00:00:00"/>
    <n v="2"/>
    <s v="Shipped"/>
    <n v="2"/>
    <n v="1162"/>
  </r>
  <r>
    <n v="589280"/>
    <n v="785432"/>
    <x v="0"/>
    <n v="645"/>
    <x v="415"/>
    <x v="415"/>
    <x v="415"/>
    <x v="731"/>
    <x v="7"/>
    <x v="0"/>
    <d v="2017-04-01T00:00:00"/>
    <n v="5"/>
    <s v="Shipped"/>
    <n v="2"/>
    <n v="749"/>
  </r>
  <r>
    <n v="538106"/>
    <n v="152689"/>
    <x v="1"/>
    <n v="282"/>
    <x v="383"/>
    <x v="383"/>
    <x v="383"/>
    <x v="732"/>
    <x v="7"/>
    <x v="0"/>
    <d v="2017-03-31T00:00:00"/>
    <n v="5"/>
    <s v="Shipped"/>
    <n v="2"/>
    <n v="841"/>
  </r>
  <r>
    <n v="489709"/>
    <n v="325698"/>
    <x v="3"/>
    <n v="541"/>
    <x v="411"/>
    <x v="411"/>
    <x v="411"/>
    <x v="732"/>
    <x v="7"/>
    <x v="0"/>
    <d v="2017-03-28T00:00:00"/>
    <n v="2"/>
    <s v="Shipped"/>
    <n v="2"/>
    <n v="1162"/>
  </r>
  <r>
    <n v="888049"/>
    <n v="325698"/>
    <x v="3"/>
    <n v="471"/>
    <x v="801"/>
    <x v="801"/>
    <x v="801"/>
    <x v="732"/>
    <x v="7"/>
    <x v="0"/>
    <d v="2017-03-28T00:00:00"/>
    <n v="2"/>
    <s v="Shipped"/>
    <n v="2"/>
    <n v="1162"/>
  </r>
  <r>
    <n v="779061"/>
    <n v="985245"/>
    <x v="2"/>
    <n v="765"/>
    <x v="27"/>
    <x v="27"/>
    <x v="27"/>
    <x v="733"/>
    <x v="7"/>
    <x v="0"/>
    <d v="2017-03-28T00:00:00"/>
    <n v="3"/>
    <s v="Shipped"/>
    <n v="2"/>
    <n v="974"/>
  </r>
  <r>
    <n v="814534"/>
    <n v="785432"/>
    <x v="0"/>
    <n v="413"/>
    <x v="358"/>
    <x v="358"/>
    <x v="358"/>
    <x v="734"/>
    <x v="7"/>
    <x v="0"/>
    <d v="2017-03-28T00:00:00"/>
    <n v="5"/>
    <s v="Shipped"/>
    <n v="2"/>
    <n v="749"/>
  </r>
  <r>
    <n v="491863"/>
    <n v="325698"/>
    <x v="3"/>
    <n v="385"/>
    <x v="776"/>
    <x v="776"/>
    <x v="776"/>
    <x v="733"/>
    <x v="7"/>
    <x v="0"/>
    <d v="2017-03-27T00:00:00"/>
    <n v="2"/>
    <s v="Shipped"/>
    <n v="2"/>
    <n v="1162"/>
  </r>
  <r>
    <n v="275621"/>
    <n v="985245"/>
    <x v="2"/>
    <n v="93"/>
    <x v="23"/>
    <x v="23"/>
    <x v="23"/>
    <x v="734"/>
    <x v="7"/>
    <x v="0"/>
    <d v="2017-03-27T00:00:00"/>
    <n v="4"/>
    <s v="Shipped"/>
    <n v="2"/>
    <n v="974"/>
  </r>
  <r>
    <n v="721003"/>
    <n v="152689"/>
    <x v="1"/>
    <n v="279"/>
    <x v="256"/>
    <x v="256"/>
    <x v="256"/>
    <x v="735"/>
    <x v="7"/>
    <x v="0"/>
    <d v="2017-03-27T00:00:00"/>
    <n v="5"/>
    <s v="Shipped"/>
    <n v="2"/>
    <n v="841"/>
  </r>
  <r>
    <n v="522753"/>
    <n v="325698"/>
    <x v="3"/>
    <n v="491"/>
    <x v="62"/>
    <x v="62"/>
    <x v="62"/>
    <x v="736"/>
    <x v="7"/>
    <x v="0"/>
    <d v="2017-03-26T00:00:00"/>
    <n v="2"/>
    <s v="Shipped"/>
    <n v="2"/>
    <n v="1162"/>
  </r>
  <r>
    <n v="795978"/>
    <n v="785432"/>
    <x v="0"/>
    <n v="275"/>
    <x v="658"/>
    <x v="658"/>
    <x v="658"/>
    <x v="737"/>
    <x v="7"/>
    <x v="0"/>
    <d v="2017-03-24T00:00:00"/>
    <n v="4"/>
    <s v="Shipped"/>
    <n v="2"/>
    <n v="749"/>
  </r>
  <r>
    <n v="995178"/>
    <n v="785432"/>
    <x v="0"/>
    <n v="93"/>
    <x v="23"/>
    <x v="23"/>
    <x v="23"/>
    <x v="737"/>
    <x v="7"/>
    <x v="0"/>
    <d v="2017-03-24T00:00:00"/>
    <n v="4"/>
    <s v="Shipped"/>
    <n v="2"/>
    <n v="749"/>
  </r>
  <r>
    <n v="999861"/>
    <n v="452584"/>
    <x v="4"/>
    <n v="457"/>
    <x v="656"/>
    <x v="656"/>
    <x v="656"/>
    <x v="737"/>
    <x v="7"/>
    <x v="0"/>
    <d v="2017-03-22T00:00:00"/>
    <n v="2"/>
    <s v="Shipped"/>
    <n v="2"/>
    <n v="258"/>
  </r>
  <r>
    <n v="202526"/>
    <n v="325698"/>
    <x v="3"/>
    <n v="827"/>
    <x v="55"/>
    <x v="55"/>
    <x v="55"/>
    <x v="737"/>
    <x v="7"/>
    <x v="0"/>
    <d v="2017-03-22T00:00:00"/>
    <n v="2"/>
    <s v="Shipped"/>
    <n v="2"/>
    <n v="1162"/>
  </r>
  <r>
    <n v="535906"/>
    <n v="152689"/>
    <x v="1"/>
    <n v="382"/>
    <x v="283"/>
    <x v="283"/>
    <x v="283"/>
    <x v="738"/>
    <x v="7"/>
    <x v="0"/>
    <d v="2017-03-22T00:00:00"/>
    <n v="5"/>
    <s v="Shipped"/>
    <n v="2"/>
    <n v="841"/>
  </r>
  <r>
    <n v="296801"/>
    <n v="325698"/>
    <x v="3"/>
    <n v="641"/>
    <x v="7"/>
    <x v="7"/>
    <x v="7"/>
    <x v="739"/>
    <x v="7"/>
    <x v="0"/>
    <d v="2017-03-21T00:00:00"/>
    <n v="2"/>
    <s v="Shipped"/>
    <n v="2"/>
    <n v="1162"/>
  </r>
  <r>
    <n v="108422"/>
    <n v="985245"/>
    <x v="2"/>
    <n v="708"/>
    <x v="39"/>
    <x v="39"/>
    <x v="39"/>
    <x v="738"/>
    <x v="7"/>
    <x v="0"/>
    <d v="2017-03-21T00:00:00"/>
    <n v="4"/>
    <s v="Shipped"/>
    <n v="2"/>
    <n v="974"/>
  </r>
  <r>
    <n v="298663"/>
    <n v="785432"/>
    <x v="0"/>
    <n v="367"/>
    <x v="777"/>
    <x v="777"/>
    <x v="777"/>
    <x v="740"/>
    <x v="7"/>
    <x v="0"/>
    <d v="2017-03-21T00:00:00"/>
    <n v="5"/>
    <s v="Shipped"/>
    <n v="2"/>
    <n v="749"/>
  </r>
  <r>
    <n v="865663"/>
    <n v="325698"/>
    <x v="3"/>
    <n v="61"/>
    <x v="802"/>
    <x v="802"/>
    <x v="802"/>
    <x v="741"/>
    <x v="7"/>
    <x v="0"/>
    <d v="2017-03-20T00:00:00"/>
    <n v="2"/>
    <s v="Shipped"/>
    <n v="2"/>
    <n v="1162"/>
  </r>
  <r>
    <n v="814713"/>
    <n v="325698"/>
    <x v="3"/>
    <n v="885"/>
    <x v="803"/>
    <x v="803"/>
    <x v="803"/>
    <x v="738"/>
    <x v="7"/>
    <x v="0"/>
    <d v="2017-03-19T00:00:00"/>
    <n v="2"/>
    <s v="Shipped"/>
    <n v="2"/>
    <n v="1162"/>
  </r>
  <r>
    <n v="122076"/>
    <n v="325698"/>
    <x v="3"/>
    <n v="881"/>
    <x v="417"/>
    <x v="417"/>
    <x v="417"/>
    <x v="740"/>
    <x v="7"/>
    <x v="0"/>
    <d v="2017-03-19T00:00:00"/>
    <n v="3"/>
    <s v="Shipped"/>
    <n v="2"/>
    <n v="1162"/>
  </r>
  <r>
    <n v="248156"/>
    <n v="325698"/>
    <x v="3"/>
    <n v="62"/>
    <x v="429"/>
    <x v="429"/>
    <x v="429"/>
    <x v="740"/>
    <x v="7"/>
    <x v="0"/>
    <d v="2017-03-18T00:00:00"/>
    <n v="2"/>
    <s v="Shipped"/>
    <n v="2"/>
    <n v="1162"/>
  </r>
  <r>
    <n v="854170"/>
    <n v="785432"/>
    <x v="0"/>
    <n v="138"/>
    <x v="268"/>
    <x v="268"/>
    <x v="268"/>
    <x v="742"/>
    <x v="7"/>
    <x v="0"/>
    <d v="2017-03-18T00:00:00"/>
    <n v="4"/>
    <s v="Shipped"/>
    <n v="2"/>
    <n v="749"/>
  </r>
  <r>
    <n v="220974"/>
    <n v="985245"/>
    <x v="2"/>
    <n v="934"/>
    <x v="804"/>
    <x v="804"/>
    <x v="804"/>
    <x v="743"/>
    <x v="7"/>
    <x v="0"/>
    <d v="2017-03-17T00:00:00"/>
    <n v="4"/>
    <s v="Shipped"/>
    <n v="2"/>
    <n v="974"/>
  </r>
  <r>
    <n v="401920"/>
    <n v="785432"/>
    <x v="0"/>
    <n v="927"/>
    <x v="665"/>
    <x v="665"/>
    <x v="665"/>
    <x v="743"/>
    <x v="7"/>
    <x v="0"/>
    <d v="2017-03-17T00:00:00"/>
    <n v="4"/>
    <s v="Shipped"/>
    <n v="2"/>
    <n v="749"/>
  </r>
  <r>
    <n v="959057"/>
    <n v="785432"/>
    <x v="0"/>
    <n v="440"/>
    <x v="542"/>
    <x v="542"/>
    <x v="542"/>
    <x v="744"/>
    <x v="7"/>
    <x v="0"/>
    <d v="2017-03-17T00:00:00"/>
    <n v="5"/>
    <s v="Shipped"/>
    <n v="2"/>
    <n v="749"/>
  </r>
  <r>
    <n v="406257"/>
    <n v="152689"/>
    <x v="1"/>
    <n v="672"/>
    <x v="270"/>
    <x v="270"/>
    <x v="270"/>
    <x v="744"/>
    <x v="7"/>
    <x v="0"/>
    <d v="2017-03-17T00:00:00"/>
    <n v="5"/>
    <s v="Shipped"/>
    <n v="2"/>
    <n v="841"/>
  </r>
  <r>
    <n v="550193"/>
    <n v="325698"/>
    <x v="3"/>
    <n v="611"/>
    <x v="98"/>
    <x v="98"/>
    <x v="98"/>
    <x v="742"/>
    <x v="7"/>
    <x v="0"/>
    <d v="2017-03-16T00:00:00"/>
    <n v="2"/>
    <s v="Shipped"/>
    <n v="2"/>
    <n v="1162"/>
  </r>
  <r>
    <n v="807995"/>
    <n v="325698"/>
    <x v="3"/>
    <n v="788"/>
    <x v="390"/>
    <x v="390"/>
    <x v="390"/>
    <x v="743"/>
    <x v="7"/>
    <x v="0"/>
    <d v="2017-03-16T00:00:00"/>
    <n v="3"/>
    <s v="Shipped"/>
    <n v="2"/>
    <n v="1162"/>
  </r>
  <r>
    <n v="333045"/>
    <n v="985245"/>
    <x v="2"/>
    <n v="292"/>
    <x v="752"/>
    <x v="752"/>
    <x v="752"/>
    <x v="745"/>
    <x v="7"/>
    <x v="0"/>
    <d v="2017-03-15T00:00:00"/>
    <n v="4"/>
    <s v="Shipped"/>
    <n v="2"/>
    <n v="974"/>
  </r>
  <r>
    <n v="755329"/>
    <n v="785432"/>
    <x v="0"/>
    <n v="268"/>
    <x v="805"/>
    <x v="805"/>
    <x v="805"/>
    <x v="746"/>
    <x v="7"/>
    <x v="0"/>
    <d v="2017-03-15T00:00:00"/>
    <n v="5"/>
    <s v="Shipped"/>
    <n v="2"/>
    <n v="749"/>
  </r>
  <r>
    <n v="674029"/>
    <n v="785432"/>
    <x v="0"/>
    <n v="463"/>
    <x v="584"/>
    <x v="584"/>
    <x v="584"/>
    <x v="746"/>
    <x v="7"/>
    <x v="0"/>
    <d v="2017-03-15T00:00:00"/>
    <n v="5"/>
    <s v="Shipped"/>
    <n v="2"/>
    <n v="749"/>
  </r>
  <r>
    <n v="946054"/>
    <n v="152689"/>
    <x v="1"/>
    <n v="775"/>
    <x v="643"/>
    <x v="643"/>
    <x v="643"/>
    <x v="746"/>
    <x v="7"/>
    <x v="0"/>
    <d v="2017-03-15T00:00:00"/>
    <n v="5"/>
    <s v="Shipped"/>
    <n v="2"/>
    <n v="841"/>
  </r>
  <r>
    <n v="973867"/>
    <n v="985245"/>
    <x v="2"/>
    <n v="930"/>
    <x v="630"/>
    <x v="630"/>
    <x v="630"/>
    <x v="747"/>
    <x v="7"/>
    <x v="0"/>
    <d v="2017-03-13T00:00:00"/>
    <n v="4"/>
    <s v="Shipped"/>
    <n v="2"/>
    <n v="974"/>
  </r>
  <r>
    <n v="229365"/>
    <n v="785432"/>
    <x v="0"/>
    <n v="439"/>
    <x v="173"/>
    <x v="173"/>
    <x v="173"/>
    <x v="748"/>
    <x v="7"/>
    <x v="0"/>
    <d v="2017-03-13T00:00:00"/>
    <n v="5"/>
    <s v="Shipped"/>
    <n v="2"/>
    <n v="749"/>
  </r>
  <r>
    <n v="980515"/>
    <n v="152689"/>
    <x v="1"/>
    <n v="996"/>
    <x v="793"/>
    <x v="793"/>
    <x v="793"/>
    <x v="748"/>
    <x v="7"/>
    <x v="0"/>
    <d v="2017-03-13T00:00:00"/>
    <n v="5"/>
    <s v="Shipped"/>
    <n v="2"/>
    <n v="841"/>
  </r>
  <r>
    <n v="106744"/>
    <n v="325698"/>
    <x v="3"/>
    <n v="670"/>
    <x v="101"/>
    <x v="101"/>
    <x v="101"/>
    <x v="746"/>
    <x v="7"/>
    <x v="0"/>
    <d v="2017-03-12T00:00:00"/>
    <n v="2"/>
    <s v="Shipped"/>
    <n v="2"/>
    <n v="1162"/>
  </r>
  <r>
    <n v="105310"/>
    <n v="325698"/>
    <x v="3"/>
    <n v="178"/>
    <x v="682"/>
    <x v="682"/>
    <x v="682"/>
    <x v="746"/>
    <x v="7"/>
    <x v="0"/>
    <d v="2017-03-12T00:00:00"/>
    <n v="2"/>
    <s v="Shipped"/>
    <n v="2"/>
    <n v="1162"/>
  </r>
  <r>
    <n v="585917"/>
    <n v="785432"/>
    <x v="0"/>
    <n v="249"/>
    <x v="275"/>
    <x v="275"/>
    <x v="275"/>
    <x v="748"/>
    <x v="7"/>
    <x v="0"/>
    <d v="2017-03-12T00:00:00"/>
    <n v="4"/>
    <s v="Shipped"/>
    <n v="2"/>
    <n v="749"/>
  </r>
  <r>
    <n v="263404"/>
    <n v="985245"/>
    <x v="2"/>
    <n v="381"/>
    <x v="806"/>
    <x v="806"/>
    <x v="806"/>
    <x v="749"/>
    <x v="7"/>
    <x v="0"/>
    <d v="2017-03-11T00:00:00"/>
    <n v="4"/>
    <s v="Shipped"/>
    <n v="2"/>
    <n v="974"/>
  </r>
  <r>
    <n v="865416"/>
    <n v="152689"/>
    <x v="1"/>
    <n v="191"/>
    <x v="608"/>
    <x v="608"/>
    <x v="608"/>
    <x v="750"/>
    <x v="7"/>
    <x v="0"/>
    <d v="2017-03-11T00:00:00"/>
    <n v="5"/>
    <s v="Shipped"/>
    <n v="2"/>
    <n v="841"/>
  </r>
  <r>
    <n v="379239"/>
    <n v="985245"/>
    <x v="2"/>
    <n v="788"/>
    <x v="390"/>
    <x v="390"/>
    <x v="390"/>
    <x v="750"/>
    <x v="7"/>
    <x v="0"/>
    <d v="2017-03-10T00:00:00"/>
    <n v="4"/>
    <s v="Shipped"/>
    <n v="2"/>
    <n v="974"/>
  </r>
  <r>
    <n v="264860"/>
    <n v="785432"/>
    <x v="0"/>
    <n v="211"/>
    <x v="399"/>
    <x v="399"/>
    <x v="399"/>
    <x v="750"/>
    <x v="7"/>
    <x v="0"/>
    <d v="2017-03-10T00:00:00"/>
    <n v="4"/>
    <s v="Shipped"/>
    <n v="2"/>
    <n v="749"/>
  </r>
  <r>
    <n v="642418"/>
    <n v="152689"/>
    <x v="1"/>
    <n v="740"/>
    <x v="788"/>
    <x v="788"/>
    <x v="788"/>
    <x v="751"/>
    <x v="7"/>
    <x v="0"/>
    <d v="2017-03-10T00:00:00"/>
    <n v="5"/>
    <s v="Shipped"/>
    <n v="2"/>
    <n v="841"/>
  </r>
  <r>
    <n v="323405"/>
    <n v="325698"/>
    <x v="3"/>
    <n v="408"/>
    <x v="535"/>
    <x v="535"/>
    <x v="535"/>
    <x v="751"/>
    <x v="7"/>
    <x v="0"/>
    <d v="2017-03-08T00:00:00"/>
    <n v="3"/>
    <s v="Shipped"/>
    <n v="2"/>
    <n v="1162"/>
  </r>
  <r>
    <n v="852937"/>
    <n v="325698"/>
    <x v="3"/>
    <n v="801"/>
    <x v="388"/>
    <x v="388"/>
    <x v="388"/>
    <x v="751"/>
    <x v="7"/>
    <x v="0"/>
    <d v="2017-03-08T00:00:00"/>
    <n v="3"/>
    <s v="Shipped"/>
    <n v="2"/>
    <n v="1162"/>
  </r>
  <r>
    <n v="332480"/>
    <n v="452584"/>
    <x v="4"/>
    <n v="658"/>
    <x v="210"/>
    <x v="210"/>
    <x v="210"/>
    <x v="751"/>
    <x v="7"/>
    <x v="0"/>
    <d v="2017-03-07T00:00:00"/>
    <n v="2"/>
    <s v="Shipped"/>
    <n v="2"/>
    <n v="258"/>
  </r>
  <r>
    <n v="263600"/>
    <n v="325698"/>
    <x v="3"/>
    <n v="779"/>
    <x v="807"/>
    <x v="807"/>
    <x v="807"/>
    <x v="751"/>
    <x v="7"/>
    <x v="0"/>
    <d v="2017-03-07T00:00:00"/>
    <n v="2"/>
    <s v="Shipped"/>
    <n v="2"/>
    <n v="1162"/>
  </r>
  <r>
    <n v="419602"/>
    <n v="325698"/>
    <x v="3"/>
    <n v="583"/>
    <x v="471"/>
    <x v="471"/>
    <x v="471"/>
    <x v="752"/>
    <x v="7"/>
    <x v="0"/>
    <d v="2017-03-07T00:00:00"/>
    <n v="3"/>
    <s v="Shipped"/>
    <n v="2"/>
    <n v="1162"/>
  </r>
  <r>
    <n v="609848"/>
    <n v="785432"/>
    <x v="0"/>
    <n v="159"/>
    <x v="83"/>
    <x v="83"/>
    <x v="83"/>
    <x v="753"/>
    <x v="7"/>
    <x v="0"/>
    <d v="2017-03-06T00:00:00"/>
    <n v="5"/>
    <s v="Shipped"/>
    <n v="2"/>
    <n v="749"/>
  </r>
  <r>
    <n v="411716"/>
    <n v="325698"/>
    <x v="3"/>
    <n v="104"/>
    <x v="684"/>
    <x v="684"/>
    <x v="684"/>
    <x v="754"/>
    <x v="7"/>
    <x v="0"/>
    <d v="2017-03-05T00:00:00"/>
    <n v="2"/>
    <s v="Shipped"/>
    <n v="2"/>
    <n v="1162"/>
  </r>
  <r>
    <n v="182712"/>
    <n v="985245"/>
    <x v="2"/>
    <n v="561"/>
    <x v="621"/>
    <x v="621"/>
    <x v="621"/>
    <x v="753"/>
    <x v="7"/>
    <x v="0"/>
    <d v="2017-03-04T00:00:00"/>
    <n v="3"/>
    <s v="Shipped"/>
    <n v="2"/>
    <n v="974"/>
  </r>
  <r>
    <n v="822370"/>
    <n v="325698"/>
    <x v="3"/>
    <n v="425"/>
    <x v="808"/>
    <x v="808"/>
    <x v="808"/>
    <x v="753"/>
    <x v="7"/>
    <x v="0"/>
    <d v="2017-03-03T00:00:00"/>
    <n v="2"/>
    <s v="Shipped"/>
    <n v="2"/>
    <n v="1162"/>
  </r>
  <r>
    <n v="586383"/>
    <n v="325698"/>
    <x v="3"/>
    <n v="437"/>
    <x v="809"/>
    <x v="809"/>
    <x v="809"/>
    <x v="753"/>
    <x v="7"/>
    <x v="0"/>
    <d v="2017-03-03T00:00:00"/>
    <n v="2"/>
    <s v="Shipped"/>
    <n v="2"/>
    <n v="1162"/>
  </r>
  <r>
    <n v="176890"/>
    <n v="152689"/>
    <x v="1"/>
    <n v="700"/>
    <x v="775"/>
    <x v="775"/>
    <x v="775"/>
    <x v="839"/>
    <x v="8"/>
    <x v="0"/>
    <d v="2017-06-05T00:00:00"/>
    <n v="5"/>
    <s v="Shipped"/>
    <n v="2"/>
    <n v="841"/>
  </r>
  <r>
    <n v="613626"/>
    <n v="985245"/>
    <x v="2"/>
    <n v="878"/>
    <x v="508"/>
    <x v="508"/>
    <x v="508"/>
    <x v="839"/>
    <x v="8"/>
    <x v="0"/>
    <d v="2017-06-04T00:00:00"/>
    <n v="4"/>
    <s v="Shipped"/>
    <n v="2"/>
    <n v="974"/>
  </r>
  <r>
    <n v="845628"/>
    <n v="152689"/>
    <x v="1"/>
    <n v="354"/>
    <x v="116"/>
    <x v="116"/>
    <x v="116"/>
    <x v="840"/>
    <x v="8"/>
    <x v="0"/>
    <d v="2017-06-04T00:00:00"/>
    <n v="5"/>
    <s v="Shipped"/>
    <n v="2"/>
    <n v="841"/>
  </r>
  <r>
    <n v="399376"/>
    <n v="325698"/>
    <x v="3"/>
    <n v="190"/>
    <x v="276"/>
    <x v="276"/>
    <x v="276"/>
    <x v="839"/>
    <x v="8"/>
    <x v="0"/>
    <d v="2017-06-03T00:00:00"/>
    <n v="3"/>
    <s v="Shipped"/>
    <n v="2"/>
    <n v="1162"/>
  </r>
  <r>
    <n v="345760"/>
    <n v="985245"/>
    <x v="2"/>
    <n v="220"/>
    <x v="479"/>
    <x v="479"/>
    <x v="479"/>
    <x v="839"/>
    <x v="8"/>
    <x v="0"/>
    <d v="2017-06-03T00:00:00"/>
    <n v="3"/>
    <s v="Shipped"/>
    <n v="2"/>
    <n v="974"/>
  </r>
  <r>
    <n v="575213"/>
    <n v="985245"/>
    <x v="2"/>
    <n v="448"/>
    <x v="160"/>
    <x v="160"/>
    <x v="160"/>
    <x v="840"/>
    <x v="8"/>
    <x v="0"/>
    <d v="2017-06-02T00:00:00"/>
    <n v="3"/>
    <s v="Shipped"/>
    <n v="2"/>
    <n v="974"/>
  </r>
  <r>
    <n v="629460"/>
    <n v="325698"/>
    <x v="3"/>
    <n v="250"/>
    <x v="4"/>
    <x v="4"/>
    <x v="4"/>
    <x v="840"/>
    <x v="8"/>
    <x v="0"/>
    <d v="2017-06-01T00:00:00"/>
    <n v="2"/>
    <s v="Shipped"/>
    <n v="2"/>
    <n v="1162"/>
  </r>
  <r>
    <n v="154222"/>
    <n v="325698"/>
    <x v="3"/>
    <n v="499"/>
    <x v="829"/>
    <x v="829"/>
    <x v="829"/>
    <x v="840"/>
    <x v="8"/>
    <x v="0"/>
    <d v="2017-06-01T00:00:00"/>
    <n v="2"/>
    <s v="Shipped"/>
    <n v="2"/>
    <n v="1162"/>
  </r>
  <r>
    <n v="771355"/>
    <n v="985245"/>
    <x v="2"/>
    <n v="697"/>
    <x v="253"/>
    <x v="253"/>
    <x v="253"/>
    <x v="841"/>
    <x v="8"/>
    <x v="0"/>
    <d v="2017-06-01T00:00:00"/>
    <n v="4"/>
    <s v="Shipped"/>
    <n v="2"/>
    <n v="974"/>
  </r>
  <r>
    <n v="148613"/>
    <n v="452584"/>
    <x v="4"/>
    <n v="991"/>
    <x v="722"/>
    <x v="722"/>
    <x v="722"/>
    <x v="842"/>
    <x v="8"/>
    <x v="0"/>
    <d v="2017-05-31T00:00:00"/>
    <n v="2"/>
    <s v="Shipped"/>
    <n v="2"/>
    <n v="258"/>
  </r>
  <r>
    <n v="747181"/>
    <n v="985245"/>
    <x v="2"/>
    <n v="245"/>
    <x v="830"/>
    <x v="830"/>
    <x v="830"/>
    <x v="843"/>
    <x v="8"/>
    <x v="0"/>
    <d v="2017-05-31T00:00:00"/>
    <n v="4"/>
    <s v="Shipped"/>
    <n v="2"/>
    <n v="974"/>
  </r>
  <r>
    <n v="788212"/>
    <n v="785432"/>
    <x v="0"/>
    <n v="115"/>
    <x v="216"/>
    <x v="216"/>
    <x v="216"/>
    <x v="844"/>
    <x v="8"/>
    <x v="0"/>
    <d v="2017-05-31T00:00:00"/>
    <n v="5"/>
    <s v="Shipped"/>
    <n v="2"/>
    <n v="749"/>
  </r>
  <r>
    <n v="584385"/>
    <n v="325698"/>
    <x v="3"/>
    <n v="747"/>
    <x v="495"/>
    <x v="495"/>
    <x v="495"/>
    <x v="841"/>
    <x v="8"/>
    <x v="0"/>
    <d v="2017-05-30T00:00:00"/>
    <n v="2"/>
    <s v="Shipped"/>
    <n v="2"/>
    <n v="1162"/>
  </r>
  <r>
    <n v="179488"/>
    <n v="325698"/>
    <x v="3"/>
    <n v="738"/>
    <x v="465"/>
    <x v="465"/>
    <x v="465"/>
    <x v="841"/>
    <x v="8"/>
    <x v="0"/>
    <d v="2017-05-30T00:00:00"/>
    <n v="2"/>
    <s v="Shipped"/>
    <n v="2"/>
    <n v="1162"/>
  </r>
  <r>
    <n v="309433"/>
    <n v="785432"/>
    <x v="0"/>
    <n v="834"/>
    <x v="274"/>
    <x v="274"/>
    <x v="274"/>
    <x v="845"/>
    <x v="8"/>
    <x v="0"/>
    <d v="2017-05-30T00:00:00"/>
    <n v="5"/>
    <s v="Shipped"/>
    <n v="2"/>
    <n v="749"/>
  </r>
  <r>
    <n v="967716"/>
    <n v="985245"/>
    <x v="2"/>
    <n v="975"/>
    <x v="236"/>
    <x v="236"/>
    <x v="236"/>
    <x v="844"/>
    <x v="8"/>
    <x v="0"/>
    <d v="2017-05-29T00:00:00"/>
    <n v="3"/>
    <s v="Shipped"/>
    <n v="2"/>
    <n v="974"/>
  </r>
  <r>
    <n v="238041"/>
    <n v="985245"/>
    <x v="2"/>
    <n v="503"/>
    <x v="831"/>
    <x v="831"/>
    <x v="831"/>
    <x v="845"/>
    <x v="8"/>
    <x v="0"/>
    <d v="2017-05-29T00:00:00"/>
    <n v="4"/>
    <s v="Shipped"/>
    <n v="2"/>
    <n v="974"/>
  </r>
  <r>
    <n v="469130"/>
    <n v="152689"/>
    <x v="1"/>
    <n v="705"/>
    <x v="242"/>
    <x v="242"/>
    <x v="242"/>
    <x v="846"/>
    <x v="8"/>
    <x v="0"/>
    <d v="2017-05-29T00:00:00"/>
    <n v="5"/>
    <s v="Shipped"/>
    <n v="2"/>
    <n v="841"/>
  </r>
  <r>
    <n v="681100"/>
    <n v="785432"/>
    <x v="0"/>
    <n v="907"/>
    <x v="119"/>
    <x v="119"/>
    <x v="119"/>
    <x v="846"/>
    <x v="8"/>
    <x v="0"/>
    <d v="2017-05-28T00:00:00"/>
    <n v="4"/>
    <s v="Shipped"/>
    <n v="2"/>
    <n v="749"/>
  </r>
  <r>
    <n v="655144"/>
    <n v="152689"/>
    <x v="1"/>
    <n v="969"/>
    <x v="716"/>
    <x v="716"/>
    <x v="716"/>
    <x v="847"/>
    <x v="8"/>
    <x v="0"/>
    <d v="2017-05-28T00:00:00"/>
    <n v="5"/>
    <s v="Shipped"/>
    <n v="2"/>
    <n v="841"/>
  </r>
  <r>
    <n v="695503"/>
    <n v="152689"/>
    <x v="1"/>
    <n v="470"/>
    <x v="832"/>
    <x v="832"/>
    <x v="832"/>
    <x v="847"/>
    <x v="8"/>
    <x v="0"/>
    <d v="2017-05-28T00:00:00"/>
    <n v="5"/>
    <s v="Shipped"/>
    <n v="2"/>
    <n v="841"/>
  </r>
  <r>
    <n v="389320"/>
    <n v="152689"/>
    <x v="1"/>
    <n v="683"/>
    <x v="833"/>
    <x v="833"/>
    <x v="833"/>
    <x v="848"/>
    <x v="8"/>
    <x v="0"/>
    <d v="2017-05-27T00:00:00"/>
    <n v="5"/>
    <s v="Shipped"/>
    <n v="2"/>
    <n v="841"/>
  </r>
  <r>
    <n v="277207"/>
    <n v="785432"/>
    <x v="0"/>
    <n v="505"/>
    <x v="834"/>
    <x v="834"/>
    <x v="834"/>
    <x v="848"/>
    <x v="8"/>
    <x v="0"/>
    <d v="2017-05-26T00:00:00"/>
    <n v="4"/>
    <s v="Shipped"/>
    <n v="2"/>
    <n v="749"/>
  </r>
  <r>
    <n v="137316"/>
    <n v="785432"/>
    <x v="0"/>
    <n v="366"/>
    <x v="308"/>
    <x v="308"/>
    <x v="308"/>
    <x v="849"/>
    <x v="8"/>
    <x v="0"/>
    <d v="2017-05-26T00:00:00"/>
    <n v="5"/>
    <s v="Shipped"/>
    <n v="2"/>
    <n v="749"/>
  </r>
  <r>
    <n v="783895"/>
    <n v="785432"/>
    <x v="0"/>
    <n v="970"/>
    <x v="755"/>
    <x v="755"/>
    <x v="755"/>
    <x v="849"/>
    <x v="8"/>
    <x v="0"/>
    <d v="2017-05-26T00:00:00"/>
    <n v="5"/>
    <s v="Shipped"/>
    <n v="2"/>
    <n v="749"/>
  </r>
  <r>
    <n v="607546"/>
    <n v="985245"/>
    <x v="2"/>
    <n v="50"/>
    <x v="589"/>
    <x v="589"/>
    <x v="589"/>
    <x v="848"/>
    <x v="8"/>
    <x v="0"/>
    <d v="2017-05-25T00:00:00"/>
    <n v="3"/>
    <s v="Shipped"/>
    <n v="2"/>
    <n v="974"/>
  </r>
  <r>
    <n v="750072"/>
    <n v="785432"/>
    <x v="0"/>
    <n v="233"/>
    <x v="819"/>
    <x v="819"/>
    <x v="819"/>
    <x v="850"/>
    <x v="8"/>
    <x v="0"/>
    <d v="2017-05-25T00:00:00"/>
    <n v="5"/>
    <s v="Shipped"/>
    <n v="2"/>
    <n v="749"/>
  </r>
  <r>
    <n v="553287"/>
    <n v="325698"/>
    <x v="3"/>
    <n v="826"/>
    <x v="519"/>
    <x v="519"/>
    <x v="519"/>
    <x v="848"/>
    <x v="8"/>
    <x v="0"/>
    <d v="2017-05-24T00:00:00"/>
    <n v="2"/>
    <s v="Shipped"/>
    <n v="2"/>
    <n v="1162"/>
  </r>
  <r>
    <n v="830928"/>
    <n v="985245"/>
    <x v="2"/>
    <n v="868"/>
    <x v="445"/>
    <x v="445"/>
    <x v="445"/>
    <x v="851"/>
    <x v="8"/>
    <x v="0"/>
    <d v="2017-05-23T00:00:00"/>
    <n v="4"/>
    <s v="Shipped"/>
    <n v="2"/>
    <n v="974"/>
  </r>
  <r>
    <n v="880923"/>
    <n v="985245"/>
    <x v="2"/>
    <n v="361"/>
    <x v="334"/>
    <x v="334"/>
    <x v="334"/>
    <x v="852"/>
    <x v="8"/>
    <x v="0"/>
    <d v="2017-05-22T00:00:00"/>
    <n v="4"/>
    <s v="Shipped"/>
    <n v="2"/>
    <n v="974"/>
  </r>
  <r>
    <n v="865960"/>
    <n v="325698"/>
    <x v="3"/>
    <n v="381"/>
    <x v="806"/>
    <x v="806"/>
    <x v="806"/>
    <x v="851"/>
    <x v="8"/>
    <x v="0"/>
    <d v="2017-05-21T00:00:00"/>
    <n v="2"/>
    <s v="Shipped"/>
    <n v="2"/>
    <n v="1162"/>
  </r>
  <r>
    <n v="106109"/>
    <n v="452584"/>
    <x v="4"/>
    <n v="912"/>
    <x v="616"/>
    <x v="616"/>
    <x v="616"/>
    <x v="852"/>
    <x v="8"/>
    <x v="0"/>
    <d v="2017-05-20T00:00:00"/>
    <n v="2"/>
    <s v="Shipped"/>
    <n v="2"/>
    <n v="258"/>
  </r>
  <r>
    <n v="782086"/>
    <n v="325698"/>
    <x v="3"/>
    <n v="857"/>
    <x v="734"/>
    <x v="734"/>
    <x v="734"/>
    <x v="852"/>
    <x v="8"/>
    <x v="0"/>
    <d v="2017-05-20T00:00:00"/>
    <n v="2"/>
    <s v="Shipped"/>
    <n v="2"/>
    <n v="1162"/>
  </r>
  <r>
    <n v="483728"/>
    <n v="325698"/>
    <x v="3"/>
    <n v="82"/>
    <x v="790"/>
    <x v="790"/>
    <x v="790"/>
    <x v="852"/>
    <x v="8"/>
    <x v="0"/>
    <d v="2017-05-20T00:00:00"/>
    <n v="2"/>
    <s v="Shipped"/>
    <n v="2"/>
    <n v="1162"/>
  </r>
  <r>
    <n v="232445"/>
    <n v="785432"/>
    <x v="0"/>
    <n v="807"/>
    <x v="835"/>
    <x v="835"/>
    <x v="835"/>
    <x v="853"/>
    <x v="8"/>
    <x v="0"/>
    <d v="2017-05-20T00:00:00"/>
    <n v="4"/>
    <s v="Shipped"/>
    <n v="2"/>
    <n v="749"/>
  </r>
  <r>
    <n v="533958"/>
    <n v="785432"/>
    <x v="0"/>
    <n v="862"/>
    <x v="464"/>
    <x v="464"/>
    <x v="464"/>
    <x v="854"/>
    <x v="8"/>
    <x v="0"/>
    <d v="2017-05-20T00:00:00"/>
    <n v="5"/>
    <s v="Shipped"/>
    <n v="2"/>
    <n v="749"/>
  </r>
  <r>
    <n v="643210"/>
    <n v="985245"/>
    <x v="2"/>
    <n v="716"/>
    <x v="435"/>
    <x v="435"/>
    <x v="435"/>
    <x v="853"/>
    <x v="8"/>
    <x v="0"/>
    <d v="2017-05-19T00:00:00"/>
    <n v="3"/>
    <s v="Shipped"/>
    <n v="2"/>
    <n v="974"/>
  </r>
  <r>
    <n v="639608"/>
    <n v="785432"/>
    <x v="0"/>
    <n v="393"/>
    <x v="576"/>
    <x v="576"/>
    <x v="576"/>
    <x v="855"/>
    <x v="8"/>
    <x v="0"/>
    <d v="2017-05-19T00:00:00"/>
    <n v="5"/>
    <s v="Shipped"/>
    <n v="2"/>
    <n v="749"/>
  </r>
  <r>
    <n v="551524"/>
    <n v="325698"/>
    <x v="3"/>
    <n v="368"/>
    <x v="551"/>
    <x v="551"/>
    <x v="551"/>
    <x v="853"/>
    <x v="8"/>
    <x v="0"/>
    <d v="2017-05-18T00:00:00"/>
    <n v="2"/>
    <s v="Shipped"/>
    <n v="2"/>
    <n v="1162"/>
  </r>
  <r>
    <n v="620463"/>
    <n v="985245"/>
    <x v="2"/>
    <n v="128"/>
    <x v="797"/>
    <x v="797"/>
    <x v="797"/>
    <x v="855"/>
    <x v="8"/>
    <x v="0"/>
    <d v="2017-05-18T00:00:00"/>
    <n v="4"/>
    <s v="Shipped"/>
    <n v="2"/>
    <n v="974"/>
  </r>
  <r>
    <n v="628259"/>
    <n v="785432"/>
    <x v="0"/>
    <n v="250"/>
    <x v="4"/>
    <x v="4"/>
    <x v="4"/>
    <x v="855"/>
    <x v="8"/>
    <x v="0"/>
    <d v="2017-05-18T00:00:00"/>
    <n v="4"/>
    <s v="Shipped"/>
    <n v="2"/>
    <n v="749"/>
  </r>
  <r>
    <n v="481717"/>
    <n v="785432"/>
    <x v="0"/>
    <n v="67"/>
    <x v="71"/>
    <x v="71"/>
    <x v="71"/>
    <x v="856"/>
    <x v="8"/>
    <x v="0"/>
    <d v="2017-05-18T00:00:00"/>
    <n v="5"/>
    <s v="Shipped"/>
    <n v="2"/>
    <n v="749"/>
  </r>
  <r>
    <n v="156097"/>
    <n v="325698"/>
    <x v="3"/>
    <n v="773"/>
    <x v="323"/>
    <x v="323"/>
    <x v="323"/>
    <x v="854"/>
    <x v="8"/>
    <x v="0"/>
    <d v="2017-05-17T00:00:00"/>
    <n v="2"/>
    <s v="Shipped"/>
    <n v="2"/>
    <n v="1162"/>
  </r>
  <r>
    <n v="606892"/>
    <n v="985245"/>
    <x v="2"/>
    <n v="95"/>
    <x v="142"/>
    <x v="142"/>
    <x v="142"/>
    <x v="857"/>
    <x v="8"/>
    <x v="0"/>
    <d v="2017-05-16T00:00:00"/>
    <n v="4"/>
    <s v="Shipped"/>
    <n v="2"/>
    <n v="974"/>
  </r>
  <r>
    <n v="738774"/>
    <n v="452584"/>
    <x v="4"/>
    <n v="474"/>
    <x v="103"/>
    <x v="103"/>
    <x v="103"/>
    <x v="856"/>
    <x v="8"/>
    <x v="0"/>
    <d v="2017-05-15T00:00:00"/>
    <n v="2"/>
    <s v="Shipped"/>
    <n v="2"/>
    <n v="258"/>
  </r>
  <r>
    <n v="616028"/>
    <n v="325698"/>
    <x v="3"/>
    <n v="660"/>
    <x v="413"/>
    <x v="413"/>
    <x v="413"/>
    <x v="858"/>
    <x v="8"/>
    <x v="0"/>
    <d v="2017-05-13T00:00:00"/>
    <n v="3"/>
    <s v="Shipped"/>
    <n v="2"/>
    <n v="1162"/>
  </r>
  <r>
    <n v="488476"/>
    <n v="785432"/>
    <x v="0"/>
    <n v="69"/>
    <x v="45"/>
    <x v="45"/>
    <x v="45"/>
    <x v="859"/>
    <x v="8"/>
    <x v="0"/>
    <d v="2017-05-12T00:00:00"/>
    <n v="5"/>
    <s v="Shipped"/>
    <n v="2"/>
    <n v="749"/>
  </r>
  <r>
    <n v="982546"/>
    <n v="152689"/>
    <x v="1"/>
    <n v="145"/>
    <x v="536"/>
    <x v="536"/>
    <x v="536"/>
    <x v="859"/>
    <x v="8"/>
    <x v="0"/>
    <d v="2017-05-12T00:00:00"/>
    <n v="5"/>
    <s v="Shipped"/>
    <n v="2"/>
    <n v="841"/>
  </r>
  <r>
    <n v="565152"/>
    <n v="325698"/>
    <x v="3"/>
    <n v="639"/>
    <x v="714"/>
    <x v="714"/>
    <x v="714"/>
    <x v="860"/>
    <x v="8"/>
    <x v="0"/>
    <d v="2017-05-11T00:00:00"/>
    <n v="2"/>
    <s v="Shipped"/>
    <n v="2"/>
    <n v="1162"/>
  </r>
  <r>
    <n v="851812"/>
    <n v="785432"/>
    <x v="0"/>
    <n v="792"/>
    <x v="836"/>
    <x v="836"/>
    <x v="836"/>
    <x v="861"/>
    <x v="8"/>
    <x v="0"/>
    <d v="2017-05-11T00:00:00"/>
    <n v="5"/>
    <s v="Shipped"/>
    <n v="2"/>
    <n v="749"/>
  </r>
  <r>
    <n v="902323"/>
    <n v="985245"/>
    <x v="2"/>
    <n v="538"/>
    <x v="159"/>
    <x v="159"/>
    <x v="159"/>
    <x v="861"/>
    <x v="8"/>
    <x v="0"/>
    <d v="2017-05-10T00:00:00"/>
    <n v="4"/>
    <s v="Shipped"/>
    <n v="2"/>
    <n v="974"/>
  </r>
  <r>
    <n v="616594"/>
    <n v="325698"/>
    <x v="3"/>
    <n v="343"/>
    <x v="352"/>
    <x v="352"/>
    <x v="352"/>
    <x v="861"/>
    <x v="8"/>
    <x v="0"/>
    <d v="2017-05-08T00:00:00"/>
    <n v="2"/>
    <s v="Shipped"/>
    <n v="2"/>
    <n v="1162"/>
  </r>
  <r>
    <n v="658720"/>
    <n v="325698"/>
    <x v="3"/>
    <n v="340"/>
    <x v="565"/>
    <x v="565"/>
    <x v="565"/>
    <x v="862"/>
    <x v="8"/>
    <x v="0"/>
    <d v="2017-05-08T00:00:00"/>
    <n v="3"/>
    <s v="Shipped"/>
    <n v="2"/>
    <n v="1162"/>
  </r>
  <r>
    <n v="467899"/>
    <n v="152689"/>
    <x v="1"/>
    <n v="882"/>
    <x v="250"/>
    <x v="250"/>
    <x v="250"/>
    <x v="863"/>
    <x v="8"/>
    <x v="0"/>
    <d v="2017-05-08T00:00:00"/>
    <n v="5"/>
    <s v="Shipped"/>
    <n v="2"/>
    <n v="841"/>
  </r>
  <r>
    <n v="180059"/>
    <n v="325698"/>
    <x v="3"/>
    <n v="676"/>
    <x v="837"/>
    <x v="837"/>
    <x v="837"/>
    <x v="862"/>
    <x v="8"/>
    <x v="0"/>
    <d v="2017-05-07T00:00:00"/>
    <n v="2"/>
    <s v="Shipped"/>
    <n v="2"/>
    <n v="1162"/>
  </r>
  <r>
    <n v="809147"/>
    <n v="985245"/>
    <x v="2"/>
    <n v="449"/>
    <x v="78"/>
    <x v="78"/>
    <x v="78"/>
    <x v="863"/>
    <x v="8"/>
    <x v="0"/>
    <d v="2017-05-07T00:00:00"/>
    <n v="4"/>
    <s v="Shipped"/>
    <n v="2"/>
    <n v="974"/>
  </r>
  <r>
    <n v="596315"/>
    <n v="452584"/>
    <x v="4"/>
    <n v="413"/>
    <x v="358"/>
    <x v="358"/>
    <x v="358"/>
    <x v="864"/>
    <x v="8"/>
    <x v="0"/>
    <d v="2017-05-06T00:00:00"/>
    <n v="2"/>
    <s v="Shipped"/>
    <n v="2"/>
    <n v="258"/>
  </r>
  <r>
    <n v="639424"/>
    <n v="325698"/>
    <x v="3"/>
    <n v="378"/>
    <x v="0"/>
    <x v="0"/>
    <x v="0"/>
    <x v="864"/>
    <x v="8"/>
    <x v="0"/>
    <d v="2017-05-06T00:00:00"/>
    <n v="2"/>
    <s v="Shipped"/>
    <n v="2"/>
    <n v="1162"/>
  </r>
  <r>
    <n v="520412"/>
    <n v="985245"/>
    <x v="2"/>
    <n v="472"/>
    <x v="40"/>
    <x v="40"/>
    <x v="40"/>
    <x v="865"/>
    <x v="8"/>
    <x v="0"/>
    <d v="2017-05-05T00:00:00"/>
    <n v="4"/>
    <s v="Shipped"/>
    <n v="2"/>
    <n v="974"/>
  </r>
  <r>
    <n v="764493"/>
    <n v="325698"/>
    <x v="3"/>
    <n v="762"/>
    <x v="140"/>
    <x v="140"/>
    <x v="140"/>
    <x v="866"/>
    <x v="8"/>
    <x v="1"/>
    <d v="2018-06-03T00:00:00"/>
    <n v="3"/>
    <s v="Shipped"/>
    <n v="1"/>
    <n v="1162"/>
  </r>
  <r>
    <n v="468785"/>
    <n v="325698"/>
    <x v="3"/>
    <n v="340"/>
    <x v="565"/>
    <x v="565"/>
    <x v="565"/>
    <x v="866"/>
    <x v="8"/>
    <x v="1"/>
    <d v="2018-06-03T00:00:00"/>
    <n v="3"/>
    <s v="Shipped"/>
    <n v="1"/>
    <n v="1162"/>
  </r>
  <r>
    <n v="735304"/>
    <n v="985245"/>
    <x v="2"/>
    <n v="162"/>
    <x v="614"/>
    <x v="614"/>
    <x v="614"/>
    <x v="866"/>
    <x v="8"/>
    <x v="1"/>
    <d v="2018-06-03T00:00:00"/>
    <n v="3"/>
    <s v="Shipped"/>
    <n v="1"/>
    <n v="974"/>
  </r>
  <r>
    <n v="833974"/>
    <n v="985245"/>
    <x v="2"/>
    <n v="906"/>
    <x v="838"/>
    <x v="838"/>
    <x v="838"/>
    <x v="867"/>
    <x v="8"/>
    <x v="1"/>
    <d v="2018-06-03T00:00:00"/>
    <n v="4"/>
    <s v="Shipped"/>
    <n v="1"/>
    <n v="974"/>
  </r>
  <r>
    <n v="403403"/>
    <n v="152689"/>
    <x v="1"/>
    <n v="233"/>
    <x v="819"/>
    <x v="819"/>
    <x v="819"/>
    <x v="868"/>
    <x v="8"/>
    <x v="1"/>
    <d v="2018-06-02T00:00:00"/>
    <n v="5"/>
    <s v="Shipped"/>
    <n v="1"/>
    <n v="841"/>
  </r>
  <r>
    <n v="164109"/>
    <n v="325698"/>
    <x v="3"/>
    <n v="327"/>
    <x v="376"/>
    <x v="376"/>
    <x v="376"/>
    <x v="869"/>
    <x v="8"/>
    <x v="1"/>
    <d v="2018-06-01T00:00:00"/>
    <n v="3"/>
    <s v="Shipped"/>
    <n v="1"/>
    <n v="1162"/>
  </r>
  <r>
    <n v="351645"/>
    <n v="325698"/>
    <x v="3"/>
    <n v="351"/>
    <x v="378"/>
    <x v="378"/>
    <x v="378"/>
    <x v="869"/>
    <x v="8"/>
    <x v="1"/>
    <d v="2018-05-31T00:00:00"/>
    <n v="2"/>
    <s v="Shipped"/>
    <n v="1"/>
    <n v="1162"/>
  </r>
  <r>
    <n v="633399"/>
    <n v="985245"/>
    <x v="2"/>
    <n v="333"/>
    <x v="839"/>
    <x v="839"/>
    <x v="839"/>
    <x v="870"/>
    <x v="8"/>
    <x v="1"/>
    <d v="2018-05-31T00:00:00"/>
    <n v="4"/>
    <s v="Shipped"/>
    <n v="1"/>
    <n v="974"/>
  </r>
  <r>
    <n v="244749"/>
    <n v="152689"/>
    <x v="1"/>
    <n v="497"/>
    <x v="227"/>
    <x v="227"/>
    <x v="227"/>
    <x v="871"/>
    <x v="8"/>
    <x v="1"/>
    <d v="2018-05-31T00:00:00"/>
    <n v="5"/>
    <s v="Shipped"/>
    <n v="1"/>
    <n v="841"/>
  </r>
  <r>
    <n v="150237"/>
    <n v="325698"/>
    <x v="3"/>
    <n v="425"/>
    <x v="808"/>
    <x v="808"/>
    <x v="808"/>
    <x v="868"/>
    <x v="8"/>
    <x v="1"/>
    <d v="2018-05-30T00:00:00"/>
    <n v="2"/>
    <s v="Shipped"/>
    <n v="1"/>
    <n v="1162"/>
  </r>
  <r>
    <n v="253253"/>
    <n v="325698"/>
    <x v="3"/>
    <n v="157"/>
    <x v="585"/>
    <x v="585"/>
    <x v="585"/>
    <x v="870"/>
    <x v="8"/>
    <x v="1"/>
    <d v="2018-05-30T00:00:00"/>
    <n v="3"/>
    <s v="Shipped"/>
    <n v="1"/>
    <n v="1162"/>
  </r>
  <r>
    <n v="764316"/>
    <n v="785432"/>
    <x v="0"/>
    <n v="307"/>
    <x v="840"/>
    <x v="840"/>
    <x v="840"/>
    <x v="871"/>
    <x v="8"/>
    <x v="1"/>
    <d v="2018-05-30T00:00:00"/>
    <n v="4"/>
    <s v="Shipped"/>
    <n v="1"/>
    <n v="749"/>
  </r>
  <r>
    <n v="600196"/>
    <n v="152689"/>
    <x v="1"/>
    <n v="119"/>
    <x v="717"/>
    <x v="717"/>
    <x v="717"/>
    <x v="872"/>
    <x v="8"/>
    <x v="1"/>
    <d v="2018-05-30T00:00:00"/>
    <n v="5"/>
    <s v="Shipped"/>
    <n v="1"/>
    <n v="841"/>
  </r>
  <r>
    <n v="680509"/>
    <n v="325698"/>
    <x v="3"/>
    <n v="293"/>
    <x v="841"/>
    <x v="841"/>
    <x v="841"/>
    <x v="872"/>
    <x v="8"/>
    <x v="1"/>
    <d v="2018-05-28T00:00:00"/>
    <n v="3"/>
    <s v="Shipped"/>
    <n v="1"/>
    <n v="1162"/>
  </r>
  <r>
    <n v="814843"/>
    <n v="785432"/>
    <x v="0"/>
    <n v="120"/>
    <x v="211"/>
    <x v="211"/>
    <x v="211"/>
    <x v="873"/>
    <x v="8"/>
    <x v="1"/>
    <d v="2018-05-28T00:00:00"/>
    <n v="5"/>
    <s v="Shipped"/>
    <n v="1"/>
    <n v="749"/>
  </r>
  <r>
    <n v="301328"/>
    <n v="785432"/>
    <x v="0"/>
    <n v="910"/>
    <x v="791"/>
    <x v="791"/>
    <x v="791"/>
    <x v="873"/>
    <x v="8"/>
    <x v="1"/>
    <d v="2018-05-28T00:00:00"/>
    <n v="5"/>
    <s v="Shipped"/>
    <n v="1"/>
    <n v="749"/>
  </r>
  <r>
    <n v="781433"/>
    <n v="452584"/>
    <x v="4"/>
    <n v="996"/>
    <x v="793"/>
    <x v="793"/>
    <x v="793"/>
    <x v="872"/>
    <x v="8"/>
    <x v="1"/>
    <d v="2018-05-27T00:00:00"/>
    <n v="2"/>
    <s v="Shipped"/>
    <n v="1"/>
    <n v="258"/>
  </r>
  <r>
    <n v="665021"/>
    <n v="985245"/>
    <x v="2"/>
    <n v="911"/>
    <x v="842"/>
    <x v="842"/>
    <x v="842"/>
    <x v="873"/>
    <x v="8"/>
    <x v="1"/>
    <d v="2018-05-27T00:00:00"/>
    <n v="4"/>
    <s v="Shipped"/>
    <n v="1"/>
    <n v="974"/>
  </r>
  <r>
    <n v="889545"/>
    <n v="985245"/>
    <x v="2"/>
    <n v="587"/>
    <x v="612"/>
    <x v="612"/>
    <x v="612"/>
    <x v="873"/>
    <x v="8"/>
    <x v="1"/>
    <d v="2018-05-27T00:00:00"/>
    <n v="4"/>
    <s v="Shipped"/>
    <n v="1"/>
    <n v="974"/>
  </r>
  <r>
    <n v="715948"/>
    <n v="785432"/>
    <x v="0"/>
    <n v="320"/>
    <x v="652"/>
    <x v="652"/>
    <x v="652"/>
    <x v="874"/>
    <x v="8"/>
    <x v="1"/>
    <d v="2018-05-26T00:00:00"/>
    <n v="4"/>
    <s v="Shipped"/>
    <n v="1"/>
    <n v="749"/>
  </r>
  <r>
    <n v="792279"/>
    <n v="785432"/>
    <x v="0"/>
    <n v="719"/>
    <x v="335"/>
    <x v="335"/>
    <x v="335"/>
    <x v="875"/>
    <x v="8"/>
    <x v="1"/>
    <d v="2018-05-25T00:00:00"/>
    <n v="5"/>
    <s v="Shipped"/>
    <n v="1"/>
    <n v="749"/>
  </r>
  <r>
    <n v="574487"/>
    <n v="785432"/>
    <x v="0"/>
    <n v="522"/>
    <x v="800"/>
    <x v="800"/>
    <x v="800"/>
    <x v="875"/>
    <x v="8"/>
    <x v="1"/>
    <d v="2018-05-25T00:00:00"/>
    <n v="5"/>
    <s v="Shipped"/>
    <n v="1"/>
    <n v="749"/>
  </r>
  <r>
    <n v="810063"/>
    <n v="152689"/>
    <x v="1"/>
    <n v="366"/>
    <x v="308"/>
    <x v="308"/>
    <x v="308"/>
    <x v="875"/>
    <x v="8"/>
    <x v="1"/>
    <d v="2018-05-25T00:00:00"/>
    <n v="5"/>
    <s v="Shipped"/>
    <n v="1"/>
    <n v="841"/>
  </r>
  <r>
    <n v="309400"/>
    <n v="452584"/>
    <x v="4"/>
    <n v="94"/>
    <x v="184"/>
    <x v="184"/>
    <x v="184"/>
    <x v="874"/>
    <x v="8"/>
    <x v="1"/>
    <d v="2018-05-24T00:00:00"/>
    <n v="2"/>
    <s v="Shipped"/>
    <n v="1"/>
    <n v="258"/>
  </r>
  <r>
    <n v="418700"/>
    <n v="985245"/>
    <x v="2"/>
    <n v="963"/>
    <x v="214"/>
    <x v="214"/>
    <x v="214"/>
    <x v="875"/>
    <x v="8"/>
    <x v="1"/>
    <d v="2018-05-24T00:00:00"/>
    <n v="4"/>
    <s v="Shipped"/>
    <n v="1"/>
    <n v="974"/>
  </r>
  <r>
    <n v="323420"/>
    <n v="785432"/>
    <x v="0"/>
    <n v="811"/>
    <x v="433"/>
    <x v="433"/>
    <x v="433"/>
    <x v="875"/>
    <x v="8"/>
    <x v="1"/>
    <d v="2018-05-24T00:00:00"/>
    <n v="4"/>
    <s v="Shipped"/>
    <n v="1"/>
    <n v="749"/>
  </r>
  <r>
    <n v="129296"/>
    <n v="152689"/>
    <x v="1"/>
    <n v="870"/>
    <x v="843"/>
    <x v="843"/>
    <x v="843"/>
    <x v="876"/>
    <x v="8"/>
    <x v="1"/>
    <d v="2018-05-24T00:00:00"/>
    <n v="5"/>
    <s v="Shipped"/>
    <n v="1"/>
    <n v="841"/>
  </r>
  <r>
    <n v="423318"/>
    <n v="785432"/>
    <x v="0"/>
    <n v="702"/>
    <x v="166"/>
    <x v="166"/>
    <x v="166"/>
    <x v="877"/>
    <x v="8"/>
    <x v="1"/>
    <d v="2018-05-23T00:00:00"/>
    <n v="5"/>
    <s v="Shipped"/>
    <n v="1"/>
    <n v="749"/>
  </r>
  <r>
    <n v="874321"/>
    <n v="152689"/>
    <x v="1"/>
    <n v="399"/>
    <x v="844"/>
    <x v="844"/>
    <x v="844"/>
    <x v="877"/>
    <x v="8"/>
    <x v="1"/>
    <d v="2018-05-23T00:00:00"/>
    <n v="5"/>
    <s v="Shipped"/>
    <n v="1"/>
    <n v="841"/>
  </r>
  <r>
    <n v="528133"/>
    <n v="785432"/>
    <x v="0"/>
    <n v="85"/>
    <x v="102"/>
    <x v="102"/>
    <x v="102"/>
    <x v="877"/>
    <x v="8"/>
    <x v="1"/>
    <d v="2018-05-22T00:00:00"/>
    <n v="4"/>
    <s v="Shipped"/>
    <n v="1"/>
    <n v="749"/>
  </r>
  <r>
    <n v="534605"/>
    <n v="152689"/>
    <x v="1"/>
    <n v="273"/>
    <x v="104"/>
    <x v="104"/>
    <x v="104"/>
    <x v="878"/>
    <x v="8"/>
    <x v="1"/>
    <d v="2018-05-21T00:00:00"/>
    <n v="5"/>
    <s v="Shipped"/>
    <n v="1"/>
    <n v="841"/>
  </r>
  <r>
    <n v="110564"/>
    <n v="325698"/>
    <x v="3"/>
    <n v="922"/>
    <x v="397"/>
    <x v="397"/>
    <x v="397"/>
    <x v="877"/>
    <x v="8"/>
    <x v="1"/>
    <d v="2018-05-20T00:00:00"/>
    <n v="2"/>
    <s v="Shipped"/>
    <n v="1"/>
    <n v="1162"/>
  </r>
  <r>
    <n v="856782"/>
    <n v="325698"/>
    <x v="3"/>
    <n v="671"/>
    <x v="309"/>
    <x v="309"/>
    <x v="309"/>
    <x v="877"/>
    <x v="8"/>
    <x v="1"/>
    <d v="2018-05-20T00:00:00"/>
    <n v="2"/>
    <s v="Shipped"/>
    <n v="1"/>
    <n v="1162"/>
  </r>
  <r>
    <n v="887512"/>
    <n v="985245"/>
    <x v="2"/>
    <n v="643"/>
    <x v="362"/>
    <x v="362"/>
    <x v="362"/>
    <x v="879"/>
    <x v="8"/>
    <x v="1"/>
    <d v="2018-05-20T00:00:00"/>
    <n v="3"/>
    <s v="Shipped"/>
    <n v="1"/>
    <n v="974"/>
  </r>
  <r>
    <n v="684505"/>
    <n v="785432"/>
    <x v="0"/>
    <n v="153"/>
    <x v="845"/>
    <x v="845"/>
    <x v="845"/>
    <x v="880"/>
    <x v="8"/>
    <x v="1"/>
    <d v="2018-05-20T00:00:00"/>
    <n v="5"/>
    <s v="Shipped"/>
    <n v="1"/>
    <n v="749"/>
  </r>
  <r>
    <n v="968897"/>
    <n v="785432"/>
    <x v="0"/>
    <n v="997"/>
    <x v="818"/>
    <x v="818"/>
    <x v="818"/>
    <x v="881"/>
    <x v="8"/>
    <x v="1"/>
    <d v="2018-05-19T00:00:00"/>
    <n v="5"/>
    <s v="Shipped"/>
    <n v="1"/>
    <n v="749"/>
  </r>
  <r>
    <n v="123392"/>
    <n v="325698"/>
    <x v="3"/>
    <n v="219"/>
    <x v="846"/>
    <x v="846"/>
    <x v="846"/>
    <x v="878"/>
    <x v="8"/>
    <x v="1"/>
    <d v="2018-05-18T00:00:00"/>
    <n v="2"/>
    <s v="Shipped"/>
    <n v="1"/>
    <n v="1162"/>
  </r>
  <r>
    <n v="114994"/>
    <n v="985245"/>
    <x v="2"/>
    <n v="298"/>
    <x v="161"/>
    <x v="161"/>
    <x v="161"/>
    <x v="881"/>
    <x v="8"/>
    <x v="1"/>
    <d v="2018-05-18T00:00:00"/>
    <n v="4"/>
    <s v="Shipped"/>
    <n v="1"/>
    <n v="974"/>
  </r>
  <r>
    <n v="292969"/>
    <n v="785432"/>
    <x v="0"/>
    <n v="870"/>
    <x v="843"/>
    <x v="843"/>
    <x v="843"/>
    <x v="881"/>
    <x v="8"/>
    <x v="1"/>
    <d v="2018-05-18T00:00:00"/>
    <n v="4"/>
    <s v="Shipped"/>
    <n v="1"/>
    <n v="749"/>
  </r>
  <r>
    <n v="175927"/>
    <n v="152689"/>
    <x v="1"/>
    <n v="720"/>
    <x v="538"/>
    <x v="538"/>
    <x v="538"/>
    <x v="882"/>
    <x v="8"/>
    <x v="1"/>
    <d v="2018-05-18T00:00:00"/>
    <n v="5"/>
    <s v="Shipped"/>
    <n v="1"/>
    <n v="841"/>
  </r>
  <r>
    <n v="542201"/>
    <n v="152689"/>
    <x v="1"/>
    <n v="514"/>
    <x v="847"/>
    <x v="847"/>
    <x v="847"/>
    <x v="882"/>
    <x v="8"/>
    <x v="1"/>
    <d v="2018-05-18T00:00:00"/>
    <n v="5"/>
    <s v="Shipped"/>
    <n v="1"/>
    <n v="841"/>
  </r>
  <r>
    <n v="922797"/>
    <n v="325698"/>
    <x v="3"/>
    <n v="557"/>
    <x v="154"/>
    <x v="154"/>
    <x v="154"/>
    <x v="880"/>
    <x v="8"/>
    <x v="1"/>
    <d v="2018-05-17T00:00:00"/>
    <n v="2"/>
    <s v="Shipped"/>
    <n v="1"/>
    <n v="1162"/>
  </r>
  <r>
    <n v="350812"/>
    <n v="985245"/>
    <x v="2"/>
    <n v="354"/>
    <x v="116"/>
    <x v="116"/>
    <x v="116"/>
    <x v="882"/>
    <x v="8"/>
    <x v="1"/>
    <d v="2018-05-17T00:00:00"/>
    <n v="4"/>
    <s v="Shipped"/>
    <n v="1"/>
    <n v="974"/>
  </r>
  <r>
    <n v="297357"/>
    <n v="785432"/>
    <x v="0"/>
    <n v="928"/>
    <x v="675"/>
    <x v="675"/>
    <x v="675"/>
    <x v="882"/>
    <x v="8"/>
    <x v="1"/>
    <d v="2018-05-17T00:00:00"/>
    <n v="4"/>
    <s v="Shipped"/>
    <n v="1"/>
    <n v="749"/>
  </r>
  <r>
    <n v="284578"/>
    <n v="785432"/>
    <x v="0"/>
    <n v="102"/>
    <x v="475"/>
    <x v="475"/>
    <x v="475"/>
    <x v="882"/>
    <x v="8"/>
    <x v="1"/>
    <d v="2018-05-17T00:00:00"/>
    <n v="4"/>
    <s v="Shipped"/>
    <n v="1"/>
    <n v="749"/>
  </r>
  <r>
    <n v="571250"/>
    <n v="325698"/>
    <x v="3"/>
    <n v="240"/>
    <x v="820"/>
    <x v="820"/>
    <x v="820"/>
    <x v="881"/>
    <x v="8"/>
    <x v="1"/>
    <d v="2018-05-16T00:00:00"/>
    <n v="2"/>
    <s v="Shipped"/>
    <n v="1"/>
    <n v="1162"/>
  </r>
  <r>
    <n v="298069"/>
    <n v="985245"/>
    <x v="2"/>
    <n v="446"/>
    <x v="738"/>
    <x v="738"/>
    <x v="738"/>
    <x v="883"/>
    <x v="8"/>
    <x v="1"/>
    <d v="2018-05-16T00:00:00"/>
    <n v="4"/>
    <s v="Shipped"/>
    <n v="1"/>
    <n v="974"/>
  </r>
  <r>
    <n v="126942"/>
    <n v="325698"/>
    <x v="3"/>
    <n v="896"/>
    <x v="848"/>
    <x v="848"/>
    <x v="848"/>
    <x v="882"/>
    <x v="8"/>
    <x v="1"/>
    <d v="2018-05-15T00:00:00"/>
    <n v="2"/>
    <s v="Shipped"/>
    <n v="1"/>
    <n v="1162"/>
  </r>
  <r>
    <n v="743717"/>
    <n v="325698"/>
    <x v="3"/>
    <n v="80"/>
    <x v="168"/>
    <x v="168"/>
    <x v="168"/>
    <x v="882"/>
    <x v="8"/>
    <x v="1"/>
    <d v="2018-05-15T00:00:00"/>
    <n v="2"/>
    <s v="Shipped"/>
    <n v="1"/>
    <n v="1162"/>
  </r>
  <r>
    <n v="971868"/>
    <n v="325698"/>
    <x v="3"/>
    <n v="385"/>
    <x v="776"/>
    <x v="776"/>
    <x v="776"/>
    <x v="882"/>
    <x v="8"/>
    <x v="1"/>
    <d v="2018-05-15T00:00:00"/>
    <n v="2"/>
    <s v="Shipped"/>
    <n v="1"/>
    <n v="1162"/>
  </r>
  <r>
    <n v="955895"/>
    <n v="985245"/>
    <x v="2"/>
    <n v="680"/>
    <x v="284"/>
    <x v="284"/>
    <x v="284"/>
    <x v="884"/>
    <x v="8"/>
    <x v="1"/>
    <d v="2018-05-15T00:00:00"/>
    <n v="4"/>
    <s v="Shipped"/>
    <n v="1"/>
    <n v="974"/>
  </r>
  <r>
    <n v="224916"/>
    <n v="785432"/>
    <x v="0"/>
    <n v="632"/>
    <x v="455"/>
    <x v="455"/>
    <x v="455"/>
    <x v="885"/>
    <x v="8"/>
    <x v="1"/>
    <d v="2018-05-15T00:00:00"/>
    <n v="5"/>
    <s v="Shipped"/>
    <n v="1"/>
    <n v="749"/>
  </r>
  <r>
    <n v="888040"/>
    <n v="985245"/>
    <x v="2"/>
    <n v="447"/>
    <x v="566"/>
    <x v="566"/>
    <x v="566"/>
    <x v="884"/>
    <x v="8"/>
    <x v="1"/>
    <d v="2018-05-14T00:00:00"/>
    <n v="3"/>
    <s v="Shipped"/>
    <n v="1"/>
    <n v="974"/>
  </r>
  <r>
    <n v="297462"/>
    <n v="985245"/>
    <x v="2"/>
    <n v="669"/>
    <x v="477"/>
    <x v="477"/>
    <x v="477"/>
    <x v="885"/>
    <x v="8"/>
    <x v="1"/>
    <d v="2018-05-14T00:00:00"/>
    <n v="4"/>
    <s v="Shipped"/>
    <n v="1"/>
    <n v="974"/>
  </r>
  <r>
    <n v="336633"/>
    <n v="785432"/>
    <x v="0"/>
    <n v="945"/>
    <x v="638"/>
    <x v="638"/>
    <x v="638"/>
    <x v="886"/>
    <x v="8"/>
    <x v="1"/>
    <d v="2018-05-14T00:00:00"/>
    <n v="5"/>
    <s v="Shipped"/>
    <n v="1"/>
    <n v="749"/>
  </r>
  <r>
    <n v="443768"/>
    <n v="152689"/>
    <x v="1"/>
    <n v="234"/>
    <x v="730"/>
    <x v="730"/>
    <x v="730"/>
    <x v="886"/>
    <x v="8"/>
    <x v="1"/>
    <d v="2018-05-14T00:00:00"/>
    <n v="5"/>
    <s v="Shipped"/>
    <n v="1"/>
    <n v="841"/>
  </r>
  <r>
    <n v="921937"/>
    <n v="785432"/>
    <x v="0"/>
    <n v="719"/>
    <x v="335"/>
    <x v="335"/>
    <x v="335"/>
    <x v="886"/>
    <x v="8"/>
    <x v="1"/>
    <d v="2018-05-13T00:00:00"/>
    <n v="4"/>
    <s v="Shipped"/>
    <n v="1"/>
    <n v="749"/>
  </r>
  <r>
    <n v="681031"/>
    <n v="152689"/>
    <x v="1"/>
    <n v="68"/>
    <x v="546"/>
    <x v="546"/>
    <x v="546"/>
    <x v="887"/>
    <x v="8"/>
    <x v="1"/>
    <d v="2018-05-13T00:00:00"/>
    <n v="5"/>
    <s v="Shipped"/>
    <n v="1"/>
    <n v="841"/>
  </r>
  <r>
    <n v="488952"/>
    <n v="325698"/>
    <x v="3"/>
    <n v="710"/>
    <x v="342"/>
    <x v="342"/>
    <x v="342"/>
    <x v="885"/>
    <x v="8"/>
    <x v="1"/>
    <d v="2018-05-12T00:00:00"/>
    <n v="2"/>
    <s v="Shipped"/>
    <n v="1"/>
    <n v="1162"/>
  </r>
  <r>
    <n v="140130"/>
    <n v="985245"/>
    <x v="2"/>
    <n v="650"/>
    <x v="745"/>
    <x v="745"/>
    <x v="745"/>
    <x v="887"/>
    <x v="8"/>
    <x v="1"/>
    <d v="2018-05-12T00:00:00"/>
    <n v="4"/>
    <s v="Shipped"/>
    <n v="1"/>
    <n v="974"/>
  </r>
  <r>
    <n v="594051"/>
    <n v="152689"/>
    <x v="1"/>
    <n v="617"/>
    <x v="287"/>
    <x v="287"/>
    <x v="287"/>
    <x v="888"/>
    <x v="8"/>
    <x v="1"/>
    <d v="2018-05-12T00:00:00"/>
    <n v="5"/>
    <s v="Shipped"/>
    <n v="1"/>
    <n v="841"/>
  </r>
  <r>
    <n v="398832"/>
    <n v="325698"/>
    <x v="3"/>
    <n v="677"/>
    <x v="849"/>
    <x v="849"/>
    <x v="849"/>
    <x v="886"/>
    <x v="8"/>
    <x v="1"/>
    <d v="2018-05-11T00:00:00"/>
    <n v="2"/>
    <s v="Shipped"/>
    <n v="1"/>
    <n v="1162"/>
  </r>
  <r>
    <n v="718068"/>
    <n v="985245"/>
    <x v="2"/>
    <n v="471"/>
    <x v="801"/>
    <x v="801"/>
    <x v="801"/>
    <x v="887"/>
    <x v="8"/>
    <x v="1"/>
    <d v="2018-05-11T00:00:00"/>
    <n v="3"/>
    <s v="Shipped"/>
    <n v="1"/>
    <n v="974"/>
  </r>
  <r>
    <n v="948923"/>
    <n v="985245"/>
    <x v="2"/>
    <n v="136"/>
    <x v="245"/>
    <x v="245"/>
    <x v="245"/>
    <x v="888"/>
    <x v="8"/>
    <x v="1"/>
    <d v="2018-05-11T00:00:00"/>
    <n v="4"/>
    <s v="Shipped"/>
    <n v="1"/>
    <n v="974"/>
  </r>
  <r>
    <n v="128308"/>
    <n v="785432"/>
    <x v="0"/>
    <n v="987"/>
    <x v="339"/>
    <x v="339"/>
    <x v="339"/>
    <x v="889"/>
    <x v="8"/>
    <x v="1"/>
    <d v="2018-05-11T00:00:00"/>
    <n v="5"/>
    <s v="Shipped"/>
    <n v="1"/>
    <n v="749"/>
  </r>
  <r>
    <n v="462668"/>
    <n v="152689"/>
    <x v="1"/>
    <n v="231"/>
    <x v="277"/>
    <x v="277"/>
    <x v="277"/>
    <x v="889"/>
    <x v="8"/>
    <x v="1"/>
    <d v="2018-05-11T00:00:00"/>
    <n v="5"/>
    <s v="Shipped"/>
    <n v="1"/>
    <n v="841"/>
  </r>
  <r>
    <n v="962536"/>
    <n v="325698"/>
    <x v="3"/>
    <n v="792"/>
    <x v="836"/>
    <x v="836"/>
    <x v="836"/>
    <x v="887"/>
    <x v="8"/>
    <x v="1"/>
    <d v="2018-05-10T00:00:00"/>
    <n v="2"/>
    <s v="Shipped"/>
    <n v="1"/>
    <n v="1162"/>
  </r>
  <r>
    <n v="468984"/>
    <n v="325698"/>
    <x v="3"/>
    <n v="798"/>
    <x v="691"/>
    <x v="691"/>
    <x v="691"/>
    <x v="887"/>
    <x v="8"/>
    <x v="1"/>
    <d v="2018-05-10T00:00:00"/>
    <n v="2"/>
    <s v="Shipped"/>
    <n v="1"/>
    <n v="1162"/>
  </r>
  <r>
    <n v="655009"/>
    <n v="325698"/>
    <x v="3"/>
    <n v="142"/>
    <x v="150"/>
    <x v="150"/>
    <x v="150"/>
    <x v="887"/>
    <x v="8"/>
    <x v="1"/>
    <d v="2018-05-10T00:00:00"/>
    <n v="2"/>
    <s v="Shipped"/>
    <n v="1"/>
    <n v="1162"/>
  </r>
  <r>
    <n v="305880"/>
    <n v="152689"/>
    <x v="1"/>
    <n v="173"/>
    <x v="850"/>
    <x v="850"/>
    <x v="850"/>
    <x v="890"/>
    <x v="8"/>
    <x v="1"/>
    <d v="2018-05-10T00:00:00"/>
    <n v="5"/>
    <s v="Shipped"/>
    <n v="1"/>
    <n v="841"/>
  </r>
  <r>
    <n v="138135"/>
    <n v="985245"/>
    <x v="2"/>
    <n v="263"/>
    <x v="73"/>
    <x v="73"/>
    <x v="73"/>
    <x v="890"/>
    <x v="8"/>
    <x v="1"/>
    <d v="2018-05-09T00:00:00"/>
    <n v="4"/>
    <s v="Shipped"/>
    <n v="1"/>
    <n v="974"/>
  </r>
  <r>
    <n v="677647"/>
    <n v="785432"/>
    <x v="0"/>
    <n v="373"/>
    <x v="371"/>
    <x v="371"/>
    <x v="371"/>
    <x v="891"/>
    <x v="8"/>
    <x v="1"/>
    <d v="2018-05-09T00:00:00"/>
    <n v="5"/>
    <s v="Shipped"/>
    <n v="1"/>
    <n v="749"/>
  </r>
  <r>
    <n v="398045"/>
    <n v="785432"/>
    <x v="0"/>
    <n v="243"/>
    <x v="231"/>
    <x v="231"/>
    <x v="231"/>
    <x v="891"/>
    <x v="8"/>
    <x v="1"/>
    <d v="2018-05-09T00:00:00"/>
    <n v="5"/>
    <s v="Shipped"/>
    <n v="1"/>
    <n v="749"/>
  </r>
  <r>
    <n v="729639"/>
    <n v="152689"/>
    <x v="1"/>
    <n v="88"/>
    <x v="12"/>
    <x v="12"/>
    <x v="12"/>
    <x v="891"/>
    <x v="8"/>
    <x v="1"/>
    <d v="2018-05-09T00:00:00"/>
    <n v="5"/>
    <s v="Shipped"/>
    <n v="1"/>
    <n v="841"/>
  </r>
  <r>
    <n v="940273"/>
    <n v="325698"/>
    <x v="3"/>
    <n v="599"/>
    <x v="773"/>
    <x v="773"/>
    <x v="773"/>
    <x v="889"/>
    <x v="8"/>
    <x v="1"/>
    <d v="2018-05-08T00:00:00"/>
    <n v="2"/>
    <s v="Shipped"/>
    <n v="1"/>
    <n v="1162"/>
  </r>
  <r>
    <n v="872464"/>
    <n v="325698"/>
    <x v="3"/>
    <n v="914"/>
    <x v="174"/>
    <x v="174"/>
    <x v="174"/>
    <x v="889"/>
    <x v="8"/>
    <x v="1"/>
    <d v="2018-05-08T00:00:00"/>
    <n v="2"/>
    <s v="Shipped"/>
    <n v="1"/>
    <n v="1162"/>
  </r>
  <r>
    <n v="992813"/>
    <n v="325698"/>
    <x v="3"/>
    <n v="323"/>
    <x v="553"/>
    <x v="553"/>
    <x v="553"/>
    <x v="890"/>
    <x v="8"/>
    <x v="1"/>
    <d v="2018-05-07T00:00:00"/>
    <n v="2"/>
    <s v="Shipped"/>
    <n v="1"/>
    <n v="1162"/>
  </r>
  <r>
    <n v="868929"/>
    <n v="325698"/>
    <x v="3"/>
    <n v="497"/>
    <x v="227"/>
    <x v="227"/>
    <x v="227"/>
    <x v="891"/>
    <x v="8"/>
    <x v="1"/>
    <d v="2018-05-06T00:00:00"/>
    <n v="2"/>
    <s v="Shipped"/>
    <n v="1"/>
    <n v="1162"/>
  </r>
  <r>
    <n v="592731"/>
    <n v="325698"/>
    <x v="3"/>
    <n v="76"/>
    <x v="851"/>
    <x v="851"/>
    <x v="851"/>
    <x v="891"/>
    <x v="8"/>
    <x v="1"/>
    <d v="2018-05-06T00:00:00"/>
    <n v="2"/>
    <s v="Shipped"/>
    <n v="1"/>
    <n v="1162"/>
  </r>
  <r>
    <n v="643687"/>
    <n v="985245"/>
    <x v="2"/>
    <n v="315"/>
    <x v="852"/>
    <x v="852"/>
    <x v="852"/>
    <x v="892"/>
    <x v="8"/>
    <x v="1"/>
    <d v="2018-05-06T00:00:00"/>
    <n v="4"/>
    <s v="Shipped"/>
    <n v="1"/>
    <n v="974"/>
  </r>
  <r>
    <n v="626052"/>
    <n v="785432"/>
    <x v="0"/>
    <n v="512"/>
    <x v="632"/>
    <x v="632"/>
    <x v="632"/>
    <x v="893"/>
    <x v="8"/>
    <x v="1"/>
    <d v="2018-05-06T00:00:00"/>
    <n v="5"/>
    <s v="Shipped"/>
    <n v="1"/>
    <n v="749"/>
  </r>
  <r>
    <n v="876537"/>
    <n v="325698"/>
    <x v="3"/>
    <n v="248"/>
    <x v="853"/>
    <x v="853"/>
    <x v="853"/>
    <x v="894"/>
    <x v="8"/>
    <x v="1"/>
    <d v="2018-05-05T00:00:00"/>
    <n v="2"/>
    <s v="Shipped"/>
    <n v="1"/>
    <n v="1162"/>
  </r>
  <r>
    <n v="737364"/>
    <n v="985245"/>
    <x v="2"/>
    <n v="452"/>
    <x v="61"/>
    <x v="61"/>
    <x v="61"/>
    <x v="893"/>
    <x v="8"/>
    <x v="1"/>
    <d v="2018-05-05T00:00:00"/>
    <n v="4"/>
    <s v="Shipped"/>
    <n v="1"/>
    <n v="974"/>
  </r>
  <r>
    <n v="768451"/>
    <n v="985245"/>
    <x v="2"/>
    <n v="551"/>
    <x v="260"/>
    <x v="260"/>
    <x v="260"/>
    <x v="893"/>
    <x v="8"/>
    <x v="1"/>
    <d v="2018-05-04T00:00:00"/>
    <n v="3"/>
    <s v="Shipped"/>
    <n v="1"/>
    <n v="974"/>
  </r>
  <r>
    <n v="925060"/>
    <n v="152689"/>
    <x v="1"/>
    <n v="833"/>
    <x v="541"/>
    <x v="541"/>
    <x v="541"/>
    <x v="895"/>
    <x v="8"/>
    <x v="2"/>
    <d v="2019-06-06T00:00:00"/>
    <n v="6"/>
    <s v="Shipped"/>
    <n v="1"/>
    <n v="841"/>
  </r>
  <r>
    <n v="505692"/>
    <n v="152689"/>
    <x v="1"/>
    <n v="350"/>
    <x v="402"/>
    <x v="402"/>
    <x v="402"/>
    <x v="896"/>
    <x v="8"/>
    <x v="2"/>
    <d v="2019-06-05T00:00:00"/>
    <n v="6"/>
    <s v="Shipped"/>
    <n v="1"/>
    <n v="841"/>
  </r>
  <r>
    <n v="982008"/>
    <n v="152689"/>
    <x v="1"/>
    <n v="854"/>
    <x v="207"/>
    <x v="207"/>
    <x v="207"/>
    <x v="896"/>
    <x v="8"/>
    <x v="2"/>
    <d v="2019-06-04T00:00:00"/>
    <n v="5"/>
    <s v="Shipped"/>
    <n v="1"/>
    <n v="841"/>
  </r>
  <r>
    <n v="280368"/>
    <n v="152689"/>
    <x v="1"/>
    <n v="267"/>
    <x v="689"/>
    <x v="689"/>
    <x v="689"/>
    <x v="896"/>
    <x v="8"/>
    <x v="2"/>
    <d v="2019-06-04T00:00:00"/>
    <n v="5"/>
    <s v="Shipped"/>
    <n v="1"/>
    <n v="841"/>
  </r>
  <r>
    <n v="828919"/>
    <n v="325698"/>
    <x v="3"/>
    <n v="880"/>
    <x v="816"/>
    <x v="816"/>
    <x v="816"/>
    <x v="895"/>
    <x v="8"/>
    <x v="2"/>
    <d v="2019-06-02T00:00:00"/>
    <n v="2"/>
    <s v="Shipped"/>
    <n v="1"/>
    <n v="1162"/>
  </r>
  <r>
    <n v="225086"/>
    <n v="985245"/>
    <x v="2"/>
    <n v="217"/>
    <x v="134"/>
    <x v="134"/>
    <x v="134"/>
    <x v="897"/>
    <x v="8"/>
    <x v="2"/>
    <d v="2019-06-02T00:00:00"/>
    <n v="4"/>
    <s v="Shipped"/>
    <n v="1"/>
    <n v="974"/>
  </r>
  <r>
    <n v="144015"/>
    <n v="985245"/>
    <x v="2"/>
    <n v="87"/>
    <x v="854"/>
    <x v="854"/>
    <x v="854"/>
    <x v="897"/>
    <x v="8"/>
    <x v="2"/>
    <d v="2019-06-02T00:00:00"/>
    <n v="4"/>
    <s v="Shipped"/>
    <n v="1"/>
    <n v="974"/>
  </r>
  <r>
    <n v="659466"/>
    <n v="985245"/>
    <x v="2"/>
    <n v="260"/>
    <x v="391"/>
    <x v="391"/>
    <x v="391"/>
    <x v="897"/>
    <x v="8"/>
    <x v="2"/>
    <d v="2019-06-02T00:00:00"/>
    <n v="4"/>
    <s v="Shipped"/>
    <n v="1"/>
    <n v="974"/>
  </r>
  <r>
    <n v="147508"/>
    <n v="325698"/>
    <x v="3"/>
    <n v="859"/>
    <x v="528"/>
    <x v="528"/>
    <x v="528"/>
    <x v="896"/>
    <x v="8"/>
    <x v="2"/>
    <d v="2019-06-01T00:00:00"/>
    <n v="2"/>
    <s v="Shipped"/>
    <n v="1"/>
    <n v="1162"/>
  </r>
  <r>
    <n v="378599"/>
    <n v="325698"/>
    <x v="3"/>
    <n v="317"/>
    <x v="855"/>
    <x v="855"/>
    <x v="855"/>
    <x v="896"/>
    <x v="8"/>
    <x v="2"/>
    <d v="2019-06-01T00:00:00"/>
    <n v="2"/>
    <s v="Shipped"/>
    <n v="1"/>
    <n v="1162"/>
  </r>
  <r>
    <n v="260154"/>
    <n v="785432"/>
    <x v="0"/>
    <n v="612"/>
    <x v="249"/>
    <x v="249"/>
    <x v="249"/>
    <x v="898"/>
    <x v="8"/>
    <x v="2"/>
    <d v="2019-06-01T00:00:00"/>
    <n v="5"/>
    <s v="Shipped"/>
    <n v="1"/>
    <n v="749"/>
  </r>
  <r>
    <n v="464164"/>
    <n v="325698"/>
    <x v="3"/>
    <n v="279"/>
    <x v="256"/>
    <x v="256"/>
    <x v="256"/>
    <x v="899"/>
    <x v="8"/>
    <x v="2"/>
    <d v="2019-05-30T00:00:00"/>
    <n v="2"/>
    <s v="Shipped"/>
    <n v="1"/>
    <n v="1162"/>
  </r>
  <r>
    <n v="275108"/>
    <n v="325698"/>
    <x v="3"/>
    <n v="761"/>
    <x v="58"/>
    <x v="58"/>
    <x v="58"/>
    <x v="898"/>
    <x v="8"/>
    <x v="2"/>
    <d v="2019-05-29T00:00:00"/>
    <n v="2"/>
    <s v="Shipped"/>
    <n v="1"/>
    <n v="1162"/>
  </r>
  <r>
    <n v="257902"/>
    <n v="985245"/>
    <x v="2"/>
    <n v="773"/>
    <x v="323"/>
    <x v="323"/>
    <x v="323"/>
    <x v="900"/>
    <x v="8"/>
    <x v="2"/>
    <d v="2019-05-29T00:00:00"/>
    <n v="4"/>
    <s v="Shipped"/>
    <n v="1"/>
    <n v="974"/>
  </r>
  <r>
    <n v="981103"/>
    <n v="785432"/>
    <x v="0"/>
    <n v="501"/>
    <x v="856"/>
    <x v="856"/>
    <x v="856"/>
    <x v="901"/>
    <x v="8"/>
    <x v="2"/>
    <d v="2019-05-29T00:00:00"/>
    <n v="5"/>
    <s v="Shipped"/>
    <n v="1"/>
    <n v="749"/>
  </r>
  <r>
    <n v="920481"/>
    <n v="325698"/>
    <x v="3"/>
    <n v="56"/>
    <x v="454"/>
    <x v="454"/>
    <x v="454"/>
    <x v="900"/>
    <x v="8"/>
    <x v="2"/>
    <d v="2019-05-28T00:00:00"/>
    <n v="3"/>
    <s v="Shipped"/>
    <n v="1"/>
    <n v="1162"/>
  </r>
  <r>
    <n v="954927"/>
    <n v="325698"/>
    <x v="3"/>
    <n v="290"/>
    <x v="86"/>
    <x v="86"/>
    <x v="86"/>
    <x v="900"/>
    <x v="8"/>
    <x v="2"/>
    <d v="2019-05-27T00:00:00"/>
    <n v="2"/>
    <s v="Shipped"/>
    <n v="1"/>
    <n v="1162"/>
  </r>
  <r>
    <n v="161953"/>
    <n v="325698"/>
    <x v="3"/>
    <n v="610"/>
    <x v="25"/>
    <x v="25"/>
    <x v="25"/>
    <x v="901"/>
    <x v="8"/>
    <x v="2"/>
    <d v="2019-05-27T00:00:00"/>
    <n v="3"/>
    <s v="Shipped"/>
    <n v="1"/>
    <n v="1162"/>
  </r>
  <r>
    <n v="577871"/>
    <n v="325698"/>
    <x v="3"/>
    <n v="369"/>
    <x v="446"/>
    <x v="446"/>
    <x v="446"/>
    <x v="901"/>
    <x v="8"/>
    <x v="2"/>
    <d v="2019-05-27T00:00:00"/>
    <n v="3"/>
    <s v="Shipped"/>
    <n v="1"/>
    <n v="1162"/>
  </r>
  <r>
    <n v="442338"/>
    <n v="785432"/>
    <x v="0"/>
    <n v="461"/>
    <x v="197"/>
    <x v="197"/>
    <x v="197"/>
    <x v="902"/>
    <x v="8"/>
    <x v="2"/>
    <d v="2019-05-27T00:00:00"/>
    <n v="5"/>
    <s v="Shipped"/>
    <n v="1"/>
    <n v="749"/>
  </r>
  <r>
    <n v="720225"/>
    <n v="985245"/>
    <x v="2"/>
    <n v="792"/>
    <x v="836"/>
    <x v="836"/>
    <x v="836"/>
    <x v="902"/>
    <x v="8"/>
    <x v="2"/>
    <d v="2019-05-26T00:00:00"/>
    <n v="4"/>
    <s v="Shipped"/>
    <n v="1"/>
    <n v="974"/>
  </r>
  <r>
    <n v="778271"/>
    <n v="452584"/>
    <x v="4"/>
    <n v="898"/>
    <x v="328"/>
    <x v="328"/>
    <x v="328"/>
    <x v="903"/>
    <x v="8"/>
    <x v="2"/>
    <d v="2019-05-25T00:00:00"/>
    <n v="2"/>
    <s v="Shipped"/>
    <n v="1"/>
    <n v="258"/>
  </r>
  <r>
    <n v="645852"/>
    <n v="325698"/>
    <x v="3"/>
    <n v="361"/>
    <x v="334"/>
    <x v="334"/>
    <x v="334"/>
    <x v="902"/>
    <x v="8"/>
    <x v="2"/>
    <d v="2019-05-24T00:00:00"/>
    <n v="2"/>
    <s v="Shipped"/>
    <n v="1"/>
    <n v="1162"/>
  </r>
  <r>
    <n v="282161"/>
    <n v="985245"/>
    <x v="2"/>
    <n v="455"/>
    <x v="782"/>
    <x v="782"/>
    <x v="782"/>
    <x v="904"/>
    <x v="8"/>
    <x v="2"/>
    <d v="2019-05-24T00:00:00"/>
    <n v="4"/>
    <s v="Shipped"/>
    <n v="1"/>
    <n v="974"/>
  </r>
  <r>
    <n v="380958"/>
    <n v="985245"/>
    <x v="2"/>
    <n v="640"/>
    <x v="583"/>
    <x v="583"/>
    <x v="583"/>
    <x v="904"/>
    <x v="8"/>
    <x v="2"/>
    <d v="2019-05-24T00:00:00"/>
    <n v="4"/>
    <s v="Shipped"/>
    <n v="1"/>
    <n v="974"/>
  </r>
  <r>
    <n v="852408"/>
    <n v="152689"/>
    <x v="1"/>
    <n v="301"/>
    <x v="798"/>
    <x v="798"/>
    <x v="798"/>
    <x v="905"/>
    <x v="8"/>
    <x v="2"/>
    <d v="2019-05-24T00:00:00"/>
    <n v="5"/>
    <s v="Shipped"/>
    <n v="1"/>
    <n v="841"/>
  </r>
  <r>
    <n v="731418"/>
    <n v="325698"/>
    <x v="3"/>
    <n v="440"/>
    <x v="542"/>
    <x v="542"/>
    <x v="542"/>
    <x v="906"/>
    <x v="8"/>
    <x v="2"/>
    <d v="2019-05-23T00:00:00"/>
    <n v="2"/>
    <s v="Shipped"/>
    <n v="1"/>
    <n v="1162"/>
  </r>
  <r>
    <n v="785812"/>
    <n v="325698"/>
    <x v="3"/>
    <n v="727"/>
    <x v="712"/>
    <x v="712"/>
    <x v="712"/>
    <x v="906"/>
    <x v="8"/>
    <x v="2"/>
    <d v="2019-05-23T00:00:00"/>
    <n v="2"/>
    <s v="Shipped"/>
    <n v="1"/>
    <n v="1162"/>
  </r>
  <r>
    <n v="924736"/>
    <n v="325698"/>
    <x v="3"/>
    <n v="501"/>
    <x v="856"/>
    <x v="856"/>
    <x v="856"/>
    <x v="906"/>
    <x v="8"/>
    <x v="2"/>
    <d v="2019-05-23T00:00:00"/>
    <n v="2"/>
    <s v="Shipped"/>
    <n v="1"/>
    <n v="1162"/>
  </r>
  <r>
    <n v="709318"/>
    <n v="785432"/>
    <x v="0"/>
    <n v="741"/>
    <x v="529"/>
    <x v="529"/>
    <x v="529"/>
    <x v="907"/>
    <x v="8"/>
    <x v="2"/>
    <d v="2019-05-23T00:00:00"/>
    <n v="5"/>
    <s v="Shipped"/>
    <n v="1"/>
    <n v="749"/>
  </r>
  <r>
    <n v="664005"/>
    <n v="325698"/>
    <x v="3"/>
    <n v="300"/>
    <x v="367"/>
    <x v="367"/>
    <x v="367"/>
    <x v="904"/>
    <x v="8"/>
    <x v="2"/>
    <d v="2019-05-22T00:00:00"/>
    <n v="2"/>
    <s v="Shipped"/>
    <n v="1"/>
    <n v="1162"/>
  </r>
  <r>
    <n v="273628"/>
    <n v="985245"/>
    <x v="2"/>
    <n v="698"/>
    <x v="857"/>
    <x v="857"/>
    <x v="857"/>
    <x v="905"/>
    <x v="8"/>
    <x v="2"/>
    <d v="2019-05-22T00:00:00"/>
    <n v="3"/>
    <s v="Shipped"/>
    <n v="1"/>
    <n v="974"/>
  </r>
  <r>
    <n v="473243"/>
    <n v="325698"/>
    <x v="3"/>
    <n v="492"/>
    <x v="597"/>
    <x v="597"/>
    <x v="597"/>
    <x v="905"/>
    <x v="8"/>
    <x v="2"/>
    <d v="2019-05-21T00:00:00"/>
    <n v="2"/>
    <s v="Shipped"/>
    <n v="1"/>
    <n v="1162"/>
  </r>
  <r>
    <n v="200373"/>
    <n v="985245"/>
    <x v="2"/>
    <n v="461"/>
    <x v="197"/>
    <x v="197"/>
    <x v="197"/>
    <x v="908"/>
    <x v="8"/>
    <x v="2"/>
    <d v="2019-05-21T00:00:00"/>
    <n v="4"/>
    <s v="Shipped"/>
    <n v="1"/>
    <n v="974"/>
  </r>
  <r>
    <n v="855938"/>
    <n v="152689"/>
    <x v="1"/>
    <n v="339"/>
    <x v="340"/>
    <x v="340"/>
    <x v="340"/>
    <x v="909"/>
    <x v="8"/>
    <x v="2"/>
    <d v="2019-05-21T00:00:00"/>
    <n v="5"/>
    <s v="Shipped"/>
    <n v="1"/>
    <n v="841"/>
  </r>
  <r>
    <n v="799819"/>
    <n v="985245"/>
    <x v="2"/>
    <n v="752"/>
    <x v="493"/>
    <x v="493"/>
    <x v="493"/>
    <x v="909"/>
    <x v="8"/>
    <x v="2"/>
    <d v="2019-05-20T00:00:00"/>
    <n v="4"/>
    <s v="Shipped"/>
    <n v="1"/>
    <n v="974"/>
  </r>
  <r>
    <n v="916864"/>
    <n v="985245"/>
    <x v="2"/>
    <n v="92"/>
    <x v="858"/>
    <x v="858"/>
    <x v="858"/>
    <x v="909"/>
    <x v="8"/>
    <x v="2"/>
    <d v="2019-05-20T00:00:00"/>
    <n v="4"/>
    <s v="Shipped"/>
    <n v="1"/>
    <n v="974"/>
  </r>
  <r>
    <n v="619996"/>
    <n v="985245"/>
    <x v="2"/>
    <n v="247"/>
    <x v="470"/>
    <x v="470"/>
    <x v="470"/>
    <x v="910"/>
    <x v="8"/>
    <x v="2"/>
    <d v="2019-05-19T00:00:00"/>
    <n v="4"/>
    <s v="Shipped"/>
    <n v="1"/>
    <n v="974"/>
  </r>
  <r>
    <n v="610808"/>
    <n v="785432"/>
    <x v="0"/>
    <n v="676"/>
    <x v="837"/>
    <x v="837"/>
    <x v="837"/>
    <x v="911"/>
    <x v="8"/>
    <x v="2"/>
    <d v="2019-05-19T00:00:00"/>
    <n v="5"/>
    <s v="Shipped"/>
    <n v="1"/>
    <n v="749"/>
  </r>
  <r>
    <n v="881725"/>
    <n v="325698"/>
    <x v="3"/>
    <n v="186"/>
    <x v="31"/>
    <x v="31"/>
    <x v="31"/>
    <x v="909"/>
    <x v="8"/>
    <x v="2"/>
    <d v="2019-05-18T00:00:00"/>
    <n v="2"/>
    <s v="Shipped"/>
    <n v="1"/>
    <n v="1162"/>
  </r>
  <r>
    <n v="620240"/>
    <n v="325698"/>
    <x v="3"/>
    <n v="719"/>
    <x v="335"/>
    <x v="335"/>
    <x v="335"/>
    <x v="909"/>
    <x v="8"/>
    <x v="2"/>
    <d v="2019-05-18T00:00:00"/>
    <n v="2"/>
    <s v="Shipped"/>
    <n v="1"/>
    <n v="1162"/>
  </r>
  <r>
    <n v="829605"/>
    <n v="985245"/>
    <x v="2"/>
    <n v="539"/>
    <x v="859"/>
    <x v="859"/>
    <x v="859"/>
    <x v="911"/>
    <x v="8"/>
    <x v="2"/>
    <d v="2019-05-18T00:00:00"/>
    <n v="4"/>
    <s v="Shipped"/>
    <n v="1"/>
    <n v="974"/>
  </r>
  <r>
    <n v="856680"/>
    <n v="152689"/>
    <x v="1"/>
    <n v="215"/>
    <x v="60"/>
    <x v="60"/>
    <x v="60"/>
    <x v="912"/>
    <x v="8"/>
    <x v="2"/>
    <d v="2019-05-18T00:00:00"/>
    <n v="5"/>
    <s v="Shipped"/>
    <n v="1"/>
    <n v="841"/>
  </r>
  <r>
    <n v="310045"/>
    <n v="785432"/>
    <x v="0"/>
    <n v="117"/>
    <x v="783"/>
    <x v="783"/>
    <x v="783"/>
    <x v="913"/>
    <x v="8"/>
    <x v="2"/>
    <d v="2019-05-17T00:00:00"/>
    <n v="5"/>
    <s v="Shipped"/>
    <n v="1"/>
    <n v="749"/>
  </r>
  <r>
    <n v="300662"/>
    <n v="985245"/>
    <x v="2"/>
    <n v="672"/>
    <x v="270"/>
    <x v="270"/>
    <x v="270"/>
    <x v="912"/>
    <x v="8"/>
    <x v="2"/>
    <d v="2019-05-16T00:00:00"/>
    <n v="3"/>
    <s v="Shipped"/>
    <n v="1"/>
    <n v="974"/>
  </r>
  <r>
    <n v="957656"/>
    <n v="985245"/>
    <x v="2"/>
    <n v="146"/>
    <x v="732"/>
    <x v="732"/>
    <x v="732"/>
    <x v="913"/>
    <x v="8"/>
    <x v="2"/>
    <d v="2019-05-16T00:00:00"/>
    <n v="4"/>
    <s v="Shipped"/>
    <n v="1"/>
    <n v="974"/>
  </r>
  <r>
    <n v="185832"/>
    <n v="985245"/>
    <x v="2"/>
    <n v="213"/>
    <x v="147"/>
    <x v="147"/>
    <x v="147"/>
    <x v="913"/>
    <x v="8"/>
    <x v="2"/>
    <d v="2019-05-16T00:00:00"/>
    <n v="4"/>
    <s v="Shipped"/>
    <n v="1"/>
    <n v="974"/>
  </r>
  <r>
    <n v="289423"/>
    <n v="152689"/>
    <x v="1"/>
    <n v="623"/>
    <x v="246"/>
    <x v="246"/>
    <x v="246"/>
    <x v="914"/>
    <x v="8"/>
    <x v="2"/>
    <d v="2019-05-16T00:00:00"/>
    <n v="5"/>
    <s v="Shipped"/>
    <n v="1"/>
    <n v="841"/>
  </r>
  <r>
    <n v="356956"/>
    <n v="452584"/>
    <x v="4"/>
    <n v="800"/>
    <x v="359"/>
    <x v="359"/>
    <x v="359"/>
    <x v="912"/>
    <x v="8"/>
    <x v="2"/>
    <d v="2019-05-15T00:00:00"/>
    <n v="2"/>
    <s v="Shipped"/>
    <n v="1"/>
    <n v="258"/>
  </r>
  <r>
    <n v="619322"/>
    <n v="325698"/>
    <x v="3"/>
    <n v="246"/>
    <x v="459"/>
    <x v="459"/>
    <x v="459"/>
    <x v="912"/>
    <x v="8"/>
    <x v="2"/>
    <d v="2019-05-15T00:00:00"/>
    <n v="2"/>
    <s v="Shipped"/>
    <n v="1"/>
    <n v="1162"/>
  </r>
  <r>
    <n v="775735"/>
    <n v="325698"/>
    <x v="3"/>
    <n v="506"/>
    <x v="743"/>
    <x v="743"/>
    <x v="743"/>
    <x v="912"/>
    <x v="8"/>
    <x v="2"/>
    <d v="2019-05-15T00:00:00"/>
    <n v="2"/>
    <s v="Shipped"/>
    <n v="1"/>
    <n v="1162"/>
  </r>
  <r>
    <n v="599943"/>
    <n v="325698"/>
    <x v="3"/>
    <n v="934"/>
    <x v="804"/>
    <x v="804"/>
    <x v="804"/>
    <x v="913"/>
    <x v="8"/>
    <x v="2"/>
    <d v="2019-05-15T00:00:00"/>
    <n v="3"/>
    <s v="Shipped"/>
    <n v="1"/>
    <n v="1162"/>
  </r>
  <r>
    <n v="680086"/>
    <n v="985245"/>
    <x v="2"/>
    <n v="297"/>
    <x v="789"/>
    <x v="789"/>
    <x v="789"/>
    <x v="914"/>
    <x v="8"/>
    <x v="2"/>
    <d v="2019-05-15T00:00:00"/>
    <n v="4"/>
    <s v="Shipped"/>
    <n v="1"/>
    <n v="974"/>
  </r>
  <r>
    <n v="375727"/>
    <n v="985245"/>
    <x v="2"/>
    <n v="272"/>
    <x v="664"/>
    <x v="664"/>
    <x v="664"/>
    <x v="914"/>
    <x v="8"/>
    <x v="2"/>
    <d v="2019-05-15T00:00:00"/>
    <n v="4"/>
    <s v="Shipped"/>
    <n v="1"/>
    <n v="974"/>
  </r>
  <r>
    <n v="195955"/>
    <n v="325698"/>
    <x v="3"/>
    <n v="435"/>
    <x v="860"/>
    <x v="860"/>
    <x v="860"/>
    <x v="913"/>
    <x v="8"/>
    <x v="2"/>
    <d v="2019-05-14T00:00:00"/>
    <n v="2"/>
    <s v="Shipped"/>
    <n v="1"/>
    <n v="1162"/>
  </r>
  <r>
    <n v="621640"/>
    <n v="785432"/>
    <x v="0"/>
    <n v="167"/>
    <x v="425"/>
    <x v="425"/>
    <x v="425"/>
    <x v="915"/>
    <x v="8"/>
    <x v="2"/>
    <d v="2019-05-14T00:00:00"/>
    <n v="5"/>
    <s v="Shipped"/>
    <n v="1"/>
    <n v="749"/>
  </r>
  <r>
    <n v="670338"/>
    <n v="325698"/>
    <x v="3"/>
    <n v="100"/>
    <x v="52"/>
    <x v="52"/>
    <x v="52"/>
    <x v="914"/>
    <x v="8"/>
    <x v="2"/>
    <d v="2019-05-13T00:00:00"/>
    <n v="2"/>
    <s v="Shipped"/>
    <n v="1"/>
    <n v="1162"/>
  </r>
  <r>
    <n v="830086"/>
    <n v="325698"/>
    <x v="3"/>
    <n v="483"/>
    <x v="324"/>
    <x v="324"/>
    <x v="324"/>
    <x v="915"/>
    <x v="8"/>
    <x v="2"/>
    <d v="2019-05-12T00:00:00"/>
    <n v="3"/>
    <s v="Shipped"/>
    <n v="1"/>
    <n v="1162"/>
  </r>
  <r>
    <n v="685406"/>
    <n v="785432"/>
    <x v="0"/>
    <n v="811"/>
    <x v="433"/>
    <x v="433"/>
    <x v="433"/>
    <x v="916"/>
    <x v="8"/>
    <x v="2"/>
    <d v="2019-05-12T00:00:00"/>
    <n v="4"/>
    <s v="Shipped"/>
    <n v="1"/>
    <n v="749"/>
  </r>
  <r>
    <n v="423958"/>
    <n v="152689"/>
    <x v="1"/>
    <n v="613"/>
    <x v="345"/>
    <x v="345"/>
    <x v="345"/>
    <x v="917"/>
    <x v="8"/>
    <x v="2"/>
    <d v="2019-05-12T00:00:00"/>
    <n v="6"/>
    <s v="Shipped"/>
    <n v="1"/>
    <n v="841"/>
  </r>
  <r>
    <n v="512534"/>
    <n v="325698"/>
    <x v="3"/>
    <n v="253"/>
    <x v="34"/>
    <x v="34"/>
    <x v="34"/>
    <x v="915"/>
    <x v="8"/>
    <x v="2"/>
    <d v="2019-05-11T00:00:00"/>
    <n v="2"/>
    <s v="Shipped"/>
    <n v="1"/>
    <n v="1162"/>
  </r>
  <r>
    <n v="216539"/>
    <n v="985245"/>
    <x v="2"/>
    <n v="663"/>
    <x v="705"/>
    <x v="705"/>
    <x v="705"/>
    <x v="918"/>
    <x v="8"/>
    <x v="2"/>
    <d v="2019-05-11T00:00:00"/>
    <n v="4"/>
    <s v="Shipped"/>
    <n v="1"/>
    <n v="974"/>
  </r>
  <r>
    <n v="158814"/>
    <n v="785432"/>
    <x v="0"/>
    <n v="513"/>
    <x v="139"/>
    <x v="139"/>
    <x v="139"/>
    <x v="919"/>
    <x v="8"/>
    <x v="2"/>
    <d v="2019-05-10T00:00:00"/>
    <n v="5"/>
    <s v="Shipped"/>
    <n v="1"/>
    <n v="749"/>
  </r>
  <r>
    <n v="618892"/>
    <n v="325698"/>
    <x v="3"/>
    <n v="94"/>
    <x v="184"/>
    <x v="184"/>
    <x v="184"/>
    <x v="918"/>
    <x v="8"/>
    <x v="2"/>
    <d v="2019-05-09T00:00:00"/>
    <n v="2"/>
    <s v="Shipped"/>
    <n v="1"/>
    <n v="1162"/>
  </r>
  <r>
    <n v="389616"/>
    <n v="325698"/>
    <x v="3"/>
    <n v="710"/>
    <x v="342"/>
    <x v="342"/>
    <x v="342"/>
    <x v="918"/>
    <x v="8"/>
    <x v="2"/>
    <d v="2019-05-09T00:00:00"/>
    <n v="2"/>
    <s v="Shipped"/>
    <n v="1"/>
    <n v="1162"/>
  </r>
  <r>
    <n v="134596"/>
    <n v="152689"/>
    <x v="1"/>
    <n v="318"/>
    <x v="325"/>
    <x v="325"/>
    <x v="325"/>
    <x v="920"/>
    <x v="8"/>
    <x v="2"/>
    <d v="2019-05-09T00:00:00"/>
    <n v="6"/>
    <s v="Shipped"/>
    <n v="1"/>
    <n v="841"/>
  </r>
  <r>
    <n v="791558"/>
    <n v="325698"/>
    <x v="3"/>
    <n v="120"/>
    <x v="211"/>
    <x v="211"/>
    <x v="211"/>
    <x v="919"/>
    <x v="8"/>
    <x v="2"/>
    <d v="2019-05-08T00:00:00"/>
    <n v="3"/>
    <s v="Shipped"/>
    <n v="1"/>
    <n v="1162"/>
  </r>
  <r>
    <n v="736781"/>
    <n v="985245"/>
    <x v="2"/>
    <n v="498"/>
    <x v="491"/>
    <x v="491"/>
    <x v="491"/>
    <x v="919"/>
    <x v="8"/>
    <x v="2"/>
    <d v="2019-05-08T00:00:00"/>
    <n v="3"/>
    <s v="Shipped"/>
    <n v="1"/>
    <n v="974"/>
  </r>
  <r>
    <n v="162821"/>
    <n v="985245"/>
    <x v="2"/>
    <n v="862"/>
    <x v="464"/>
    <x v="464"/>
    <x v="464"/>
    <x v="921"/>
    <x v="8"/>
    <x v="2"/>
    <d v="2019-05-08T00:00:00"/>
    <n v="4"/>
    <s v="Shipped"/>
    <n v="1"/>
    <n v="974"/>
  </r>
  <r>
    <n v="785718"/>
    <n v="785432"/>
    <x v="0"/>
    <n v="614"/>
    <x v="861"/>
    <x v="861"/>
    <x v="861"/>
    <x v="920"/>
    <x v="8"/>
    <x v="2"/>
    <d v="2019-05-08T00:00:00"/>
    <n v="5"/>
    <s v="Shipped"/>
    <n v="1"/>
    <n v="749"/>
  </r>
  <r>
    <n v="542683"/>
    <n v="325698"/>
    <x v="3"/>
    <n v="444"/>
    <x v="185"/>
    <x v="185"/>
    <x v="185"/>
    <x v="919"/>
    <x v="8"/>
    <x v="2"/>
    <d v="2019-05-07T00:00:00"/>
    <n v="2"/>
    <s v="Shipped"/>
    <n v="1"/>
    <n v="1162"/>
  </r>
  <r>
    <n v="675943"/>
    <n v="985245"/>
    <x v="2"/>
    <n v="832"/>
    <x v="524"/>
    <x v="524"/>
    <x v="524"/>
    <x v="920"/>
    <x v="8"/>
    <x v="2"/>
    <d v="2019-05-07T00:00:00"/>
    <n v="4"/>
    <s v="Shipped"/>
    <n v="1"/>
    <n v="974"/>
  </r>
  <r>
    <n v="587052"/>
    <n v="785432"/>
    <x v="0"/>
    <n v="308"/>
    <x v="812"/>
    <x v="812"/>
    <x v="812"/>
    <x v="922"/>
    <x v="8"/>
    <x v="2"/>
    <d v="2019-05-07T00:00:00"/>
    <n v="5"/>
    <s v="Shipped"/>
    <n v="1"/>
    <n v="749"/>
  </r>
  <r>
    <n v="590184"/>
    <n v="785432"/>
    <x v="0"/>
    <n v="846"/>
    <x v="778"/>
    <x v="778"/>
    <x v="778"/>
    <x v="922"/>
    <x v="8"/>
    <x v="2"/>
    <d v="2019-05-07T00:00:00"/>
    <n v="5"/>
    <s v="Shipped"/>
    <n v="1"/>
    <n v="749"/>
  </r>
  <r>
    <n v="819483"/>
    <n v="452584"/>
    <x v="4"/>
    <n v="606"/>
    <x v="533"/>
    <x v="533"/>
    <x v="533"/>
    <x v="921"/>
    <x v="8"/>
    <x v="2"/>
    <d v="2019-05-06T00:00:00"/>
    <n v="2"/>
    <s v="Shipped"/>
    <n v="1"/>
    <n v="258"/>
  </r>
  <r>
    <n v="761648"/>
    <n v="985245"/>
    <x v="2"/>
    <n v="219"/>
    <x v="846"/>
    <x v="846"/>
    <x v="846"/>
    <x v="922"/>
    <x v="8"/>
    <x v="2"/>
    <d v="2019-05-06T00:00:00"/>
    <n v="4"/>
    <s v="Shipped"/>
    <n v="1"/>
    <n v="974"/>
  </r>
  <r>
    <n v="232966"/>
    <n v="325698"/>
    <x v="3"/>
    <n v="659"/>
    <x v="680"/>
    <x v="680"/>
    <x v="680"/>
    <x v="923"/>
    <x v="8"/>
    <x v="2"/>
    <d v="2019-05-04T00:00:00"/>
    <n v="3"/>
    <s v="Shipped"/>
    <n v="1"/>
    <n v="1162"/>
  </r>
  <r>
    <n v="552225"/>
    <n v="452584"/>
    <x v="4"/>
    <n v="349"/>
    <x v="354"/>
    <x v="354"/>
    <x v="354"/>
    <x v="923"/>
    <x v="8"/>
    <x v="2"/>
    <d v="2019-05-03T00:00:00"/>
    <n v="2"/>
    <s v="Shipped"/>
    <n v="1"/>
    <n v="258"/>
  </r>
  <r>
    <n v="558478"/>
    <n v="452584"/>
    <x v="4"/>
    <n v="757"/>
    <x v="559"/>
    <x v="559"/>
    <x v="559"/>
    <x v="923"/>
    <x v="8"/>
    <x v="2"/>
    <d v="2019-05-03T00:00:00"/>
    <n v="2"/>
    <s v="Shipped"/>
    <n v="1"/>
    <n v="258"/>
  </r>
  <r>
    <n v="503556"/>
    <n v="452584"/>
    <x v="4"/>
    <n v="155"/>
    <x v="194"/>
    <x v="194"/>
    <x v="194"/>
    <x v="923"/>
    <x v="8"/>
    <x v="2"/>
    <d v="2019-05-03T00:00:00"/>
    <n v="2"/>
    <s v="Shipped"/>
    <n v="1"/>
    <n v="258"/>
  </r>
  <r>
    <n v="359163"/>
    <n v="325698"/>
    <x v="3"/>
    <n v="994"/>
    <x v="375"/>
    <x v="375"/>
    <x v="375"/>
    <x v="923"/>
    <x v="8"/>
    <x v="2"/>
    <d v="2019-05-03T00:00:00"/>
    <n v="2"/>
    <s v="Shipped"/>
    <n v="1"/>
    <n v="1162"/>
  </r>
  <r>
    <n v="568888"/>
    <n v="325698"/>
    <x v="3"/>
    <n v="601"/>
    <x v="511"/>
    <x v="511"/>
    <x v="511"/>
    <x v="923"/>
    <x v="8"/>
    <x v="2"/>
    <d v="2019-05-03T00:00:00"/>
    <n v="2"/>
    <s v="Shipped"/>
    <n v="1"/>
    <n v="1162"/>
  </r>
  <r>
    <n v="732908"/>
    <n v="152689"/>
    <x v="1"/>
    <n v="100"/>
    <x v="52"/>
    <x v="52"/>
    <x v="52"/>
    <x v="924"/>
    <x v="8"/>
    <x v="3"/>
    <d v="2020-06-05T00:00:00"/>
    <n v="5"/>
    <s v="Shipped"/>
    <n v="1"/>
    <n v="841"/>
  </r>
  <r>
    <n v="799032"/>
    <n v="985245"/>
    <x v="2"/>
    <n v="347"/>
    <x v="199"/>
    <x v="199"/>
    <x v="199"/>
    <x v="924"/>
    <x v="8"/>
    <x v="3"/>
    <d v="2020-06-04T00:00:00"/>
    <n v="4"/>
    <s v="Shipped"/>
    <n v="1"/>
    <n v="974"/>
  </r>
  <r>
    <n v="656266"/>
    <n v="152689"/>
    <x v="1"/>
    <n v="919"/>
    <x v="426"/>
    <x v="426"/>
    <x v="426"/>
    <x v="925"/>
    <x v="8"/>
    <x v="3"/>
    <d v="2020-06-03T00:00:00"/>
    <n v="5"/>
    <s v="Shipped"/>
    <n v="1"/>
    <n v="841"/>
  </r>
  <r>
    <n v="291825"/>
    <n v="985245"/>
    <x v="2"/>
    <n v="355"/>
    <x v="26"/>
    <x v="26"/>
    <x v="26"/>
    <x v="925"/>
    <x v="8"/>
    <x v="3"/>
    <d v="2020-06-02T00:00:00"/>
    <n v="4"/>
    <s v="Shipped"/>
    <n v="1"/>
    <n v="974"/>
  </r>
  <r>
    <n v="218945"/>
    <n v="152689"/>
    <x v="1"/>
    <n v="89"/>
    <x v="294"/>
    <x v="294"/>
    <x v="294"/>
    <x v="926"/>
    <x v="8"/>
    <x v="3"/>
    <d v="2020-06-02T00:00:00"/>
    <n v="5"/>
    <s v="Shipped"/>
    <n v="1"/>
    <n v="841"/>
  </r>
  <r>
    <n v="233677"/>
    <n v="985245"/>
    <x v="2"/>
    <n v="589"/>
    <x v="862"/>
    <x v="862"/>
    <x v="862"/>
    <x v="926"/>
    <x v="8"/>
    <x v="3"/>
    <d v="2020-06-01T00:00:00"/>
    <n v="4"/>
    <s v="Shipped"/>
    <n v="1"/>
    <n v="974"/>
  </r>
  <r>
    <n v="239778"/>
    <n v="785432"/>
    <x v="0"/>
    <n v="919"/>
    <x v="426"/>
    <x v="426"/>
    <x v="426"/>
    <x v="926"/>
    <x v="8"/>
    <x v="3"/>
    <d v="2020-06-01T00:00:00"/>
    <n v="4"/>
    <s v="Shipped"/>
    <n v="1"/>
    <n v="749"/>
  </r>
  <r>
    <n v="105474"/>
    <n v="152689"/>
    <x v="1"/>
    <n v="778"/>
    <x v="330"/>
    <x v="330"/>
    <x v="330"/>
    <x v="927"/>
    <x v="8"/>
    <x v="3"/>
    <d v="2020-06-01T00:00:00"/>
    <n v="5"/>
    <s v="Shipped"/>
    <n v="1"/>
    <n v="841"/>
  </r>
  <r>
    <n v="307671"/>
    <n v="325698"/>
    <x v="3"/>
    <n v="625"/>
    <x v="592"/>
    <x v="592"/>
    <x v="592"/>
    <x v="926"/>
    <x v="8"/>
    <x v="3"/>
    <d v="2020-05-31T00:00:00"/>
    <n v="3"/>
    <s v="Shipped"/>
    <n v="1"/>
    <n v="1162"/>
  </r>
  <r>
    <n v="518860"/>
    <n v="785432"/>
    <x v="0"/>
    <n v="570"/>
    <x v="254"/>
    <x v="254"/>
    <x v="254"/>
    <x v="928"/>
    <x v="8"/>
    <x v="3"/>
    <d v="2020-05-31T00:00:00"/>
    <n v="5"/>
    <s v="Shipped"/>
    <n v="1"/>
    <n v="749"/>
  </r>
  <r>
    <n v="422559"/>
    <n v="452584"/>
    <x v="4"/>
    <n v="301"/>
    <x v="798"/>
    <x v="798"/>
    <x v="798"/>
    <x v="926"/>
    <x v="8"/>
    <x v="3"/>
    <d v="2020-05-30T00:00:00"/>
    <n v="2"/>
    <s v="Shipped"/>
    <n v="1"/>
    <n v="258"/>
  </r>
  <r>
    <n v="410990"/>
    <n v="985245"/>
    <x v="2"/>
    <n v="971"/>
    <x v="728"/>
    <x v="728"/>
    <x v="728"/>
    <x v="928"/>
    <x v="8"/>
    <x v="3"/>
    <d v="2020-05-30T00:00:00"/>
    <n v="4"/>
    <s v="Shipped"/>
    <n v="1"/>
    <n v="974"/>
  </r>
  <r>
    <n v="950950"/>
    <n v="785432"/>
    <x v="0"/>
    <n v="648"/>
    <x v="863"/>
    <x v="863"/>
    <x v="863"/>
    <x v="928"/>
    <x v="8"/>
    <x v="3"/>
    <d v="2020-05-30T00:00:00"/>
    <n v="4"/>
    <s v="Shipped"/>
    <n v="1"/>
    <n v="749"/>
  </r>
  <r>
    <n v="953313"/>
    <n v="785432"/>
    <x v="0"/>
    <n v="944"/>
    <x v="16"/>
    <x v="16"/>
    <x v="16"/>
    <x v="929"/>
    <x v="8"/>
    <x v="3"/>
    <d v="2020-05-30T00:00:00"/>
    <n v="5"/>
    <s v="Shipped"/>
    <n v="1"/>
    <n v="749"/>
  </r>
  <r>
    <n v="595599"/>
    <n v="152689"/>
    <x v="1"/>
    <n v="347"/>
    <x v="199"/>
    <x v="199"/>
    <x v="199"/>
    <x v="930"/>
    <x v="8"/>
    <x v="3"/>
    <d v="2020-05-29T00:00:00"/>
    <n v="5"/>
    <s v="Shipped"/>
    <n v="1"/>
    <n v="841"/>
  </r>
  <r>
    <n v="207346"/>
    <n v="325698"/>
    <x v="3"/>
    <n v="116"/>
    <x v="282"/>
    <x v="282"/>
    <x v="282"/>
    <x v="929"/>
    <x v="8"/>
    <x v="3"/>
    <d v="2020-05-28T00:00:00"/>
    <n v="3"/>
    <s v="Shipped"/>
    <n v="1"/>
    <n v="1162"/>
  </r>
  <r>
    <n v="429471"/>
    <n v="985245"/>
    <x v="2"/>
    <n v="251"/>
    <x v="299"/>
    <x v="299"/>
    <x v="299"/>
    <x v="930"/>
    <x v="8"/>
    <x v="3"/>
    <d v="2020-05-28T00:00:00"/>
    <n v="4"/>
    <s v="Shipped"/>
    <n v="1"/>
    <n v="974"/>
  </r>
  <r>
    <n v="787981"/>
    <n v="985245"/>
    <x v="2"/>
    <n v="987"/>
    <x v="339"/>
    <x v="339"/>
    <x v="339"/>
    <x v="930"/>
    <x v="8"/>
    <x v="3"/>
    <d v="2020-05-28T00:00:00"/>
    <n v="4"/>
    <s v="Shipped"/>
    <n v="1"/>
    <n v="974"/>
  </r>
  <r>
    <n v="248870"/>
    <n v="452584"/>
    <x v="4"/>
    <n v="841"/>
    <x v="315"/>
    <x v="315"/>
    <x v="315"/>
    <x v="929"/>
    <x v="8"/>
    <x v="3"/>
    <d v="2020-05-27T00:00:00"/>
    <n v="2"/>
    <s v="Shipped"/>
    <n v="1"/>
    <n v="258"/>
  </r>
  <r>
    <n v="796202"/>
    <n v="325698"/>
    <x v="3"/>
    <n v="972"/>
    <x v="864"/>
    <x v="864"/>
    <x v="864"/>
    <x v="930"/>
    <x v="8"/>
    <x v="3"/>
    <d v="2020-05-26T00:00:00"/>
    <n v="2"/>
    <s v="Shipped"/>
    <n v="1"/>
    <n v="1162"/>
  </r>
  <r>
    <n v="544547"/>
    <n v="985245"/>
    <x v="2"/>
    <n v="136"/>
    <x v="245"/>
    <x v="245"/>
    <x v="245"/>
    <x v="931"/>
    <x v="8"/>
    <x v="3"/>
    <d v="2020-05-26T00:00:00"/>
    <n v="4"/>
    <s v="Shipped"/>
    <n v="1"/>
    <n v="974"/>
  </r>
  <r>
    <n v="213185"/>
    <n v="785432"/>
    <x v="0"/>
    <n v="652"/>
    <x v="865"/>
    <x v="865"/>
    <x v="865"/>
    <x v="932"/>
    <x v="8"/>
    <x v="3"/>
    <d v="2020-05-26T00:00:00"/>
    <n v="5"/>
    <s v="Shipped"/>
    <n v="1"/>
    <n v="749"/>
  </r>
  <r>
    <n v="678357"/>
    <n v="325698"/>
    <x v="3"/>
    <n v="906"/>
    <x v="838"/>
    <x v="838"/>
    <x v="838"/>
    <x v="933"/>
    <x v="8"/>
    <x v="3"/>
    <d v="2020-05-25T00:00:00"/>
    <n v="2"/>
    <s v="Shipped"/>
    <n v="1"/>
    <n v="1162"/>
  </r>
  <r>
    <n v="172220"/>
    <n v="985245"/>
    <x v="2"/>
    <n v="929"/>
    <x v="364"/>
    <x v="364"/>
    <x v="364"/>
    <x v="931"/>
    <x v="8"/>
    <x v="3"/>
    <d v="2020-05-25T00:00:00"/>
    <n v="3"/>
    <s v="Shipped"/>
    <n v="1"/>
    <n v="974"/>
  </r>
  <r>
    <n v="542236"/>
    <n v="985245"/>
    <x v="2"/>
    <n v="358"/>
    <x v="822"/>
    <x v="822"/>
    <x v="822"/>
    <x v="932"/>
    <x v="8"/>
    <x v="3"/>
    <d v="2020-05-25T00:00:00"/>
    <n v="4"/>
    <s v="Shipped"/>
    <n v="1"/>
    <n v="974"/>
  </r>
  <r>
    <n v="832396"/>
    <n v="785432"/>
    <x v="0"/>
    <n v="145"/>
    <x v="536"/>
    <x v="536"/>
    <x v="536"/>
    <x v="934"/>
    <x v="8"/>
    <x v="3"/>
    <d v="2020-05-25T00:00:00"/>
    <n v="5"/>
    <s v="Shipped"/>
    <n v="1"/>
    <n v="749"/>
  </r>
  <r>
    <n v="967534"/>
    <n v="452584"/>
    <x v="4"/>
    <n v="299"/>
    <x v="767"/>
    <x v="767"/>
    <x v="767"/>
    <x v="932"/>
    <x v="8"/>
    <x v="3"/>
    <d v="2020-05-23T00:00:00"/>
    <n v="2"/>
    <s v="Shipped"/>
    <n v="1"/>
    <n v="258"/>
  </r>
  <r>
    <n v="981658"/>
    <n v="325698"/>
    <x v="3"/>
    <n v="465"/>
    <x v="505"/>
    <x v="505"/>
    <x v="505"/>
    <x v="932"/>
    <x v="8"/>
    <x v="3"/>
    <d v="2020-05-23T00:00:00"/>
    <n v="2"/>
    <s v="Shipped"/>
    <n v="1"/>
    <n v="1162"/>
  </r>
  <r>
    <n v="229468"/>
    <n v="785432"/>
    <x v="0"/>
    <n v="736"/>
    <x v="158"/>
    <x v="158"/>
    <x v="158"/>
    <x v="935"/>
    <x v="8"/>
    <x v="3"/>
    <d v="2020-05-23T00:00:00"/>
    <n v="5"/>
    <s v="Shipped"/>
    <n v="1"/>
    <n v="749"/>
  </r>
  <r>
    <n v="130163"/>
    <n v="152689"/>
    <x v="1"/>
    <n v="402"/>
    <x v="331"/>
    <x v="331"/>
    <x v="331"/>
    <x v="935"/>
    <x v="8"/>
    <x v="3"/>
    <d v="2020-05-23T00:00:00"/>
    <n v="5"/>
    <s v="Shipped"/>
    <n v="1"/>
    <n v="841"/>
  </r>
  <r>
    <n v="582390"/>
    <n v="985245"/>
    <x v="2"/>
    <n v="165"/>
    <x v="644"/>
    <x v="644"/>
    <x v="644"/>
    <x v="935"/>
    <x v="8"/>
    <x v="3"/>
    <d v="2020-05-22T00:00:00"/>
    <n v="4"/>
    <s v="Shipped"/>
    <n v="1"/>
    <n v="974"/>
  </r>
  <r>
    <n v="196411"/>
    <n v="785432"/>
    <x v="0"/>
    <n v="660"/>
    <x v="413"/>
    <x v="413"/>
    <x v="413"/>
    <x v="936"/>
    <x v="8"/>
    <x v="3"/>
    <d v="2020-05-22T00:00:00"/>
    <n v="5"/>
    <s v="Shipped"/>
    <n v="1"/>
    <n v="749"/>
  </r>
  <r>
    <n v="520826"/>
    <n v="152689"/>
    <x v="1"/>
    <n v="73"/>
    <x v="457"/>
    <x v="457"/>
    <x v="457"/>
    <x v="936"/>
    <x v="8"/>
    <x v="3"/>
    <d v="2020-05-22T00:00:00"/>
    <n v="5"/>
    <s v="Shipped"/>
    <n v="1"/>
    <n v="841"/>
  </r>
  <r>
    <n v="134307"/>
    <n v="325698"/>
    <x v="3"/>
    <n v="420"/>
    <x v="178"/>
    <x v="178"/>
    <x v="178"/>
    <x v="937"/>
    <x v="8"/>
    <x v="3"/>
    <d v="2020-05-21T00:00:00"/>
    <n v="2"/>
    <s v="Shipped"/>
    <n v="1"/>
    <n v="1162"/>
  </r>
  <r>
    <n v="820195"/>
    <n v="785432"/>
    <x v="0"/>
    <n v="760"/>
    <x v="448"/>
    <x v="448"/>
    <x v="448"/>
    <x v="938"/>
    <x v="8"/>
    <x v="3"/>
    <d v="2020-05-21T00:00:00"/>
    <n v="5"/>
    <s v="Shipped"/>
    <n v="1"/>
    <n v="749"/>
  </r>
  <r>
    <n v="584927"/>
    <n v="325698"/>
    <x v="3"/>
    <n v="393"/>
    <x v="576"/>
    <x v="576"/>
    <x v="576"/>
    <x v="935"/>
    <x v="8"/>
    <x v="3"/>
    <d v="2020-05-20T00:00:00"/>
    <n v="2"/>
    <s v="Shipped"/>
    <n v="1"/>
    <n v="1162"/>
  </r>
  <r>
    <n v="320352"/>
    <n v="325698"/>
    <x v="3"/>
    <n v="157"/>
    <x v="585"/>
    <x v="585"/>
    <x v="585"/>
    <x v="935"/>
    <x v="8"/>
    <x v="3"/>
    <d v="2020-05-20T00:00:00"/>
    <n v="2"/>
    <s v="Shipped"/>
    <n v="1"/>
    <n v="1162"/>
  </r>
  <r>
    <n v="391405"/>
    <n v="325698"/>
    <x v="3"/>
    <n v="668"/>
    <x v="594"/>
    <x v="594"/>
    <x v="594"/>
    <x v="936"/>
    <x v="8"/>
    <x v="3"/>
    <d v="2020-05-20T00:00:00"/>
    <n v="3"/>
    <s v="Shipped"/>
    <n v="1"/>
    <n v="1162"/>
  </r>
  <r>
    <n v="122681"/>
    <n v="152689"/>
    <x v="1"/>
    <n v="410"/>
    <x v="466"/>
    <x v="466"/>
    <x v="466"/>
    <x v="939"/>
    <x v="8"/>
    <x v="3"/>
    <d v="2020-05-20T00:00:00"/>
    <n v="5"/>
    <s v="Shipped"/>
    <n v="1"/>
    <n v="841"/>
  </r>
  <r>
    <n v="700915"/>
    <n v="452584"/>
    <x v="4"/>
    <n v="535"/>
    <x v="520"/>
    <x v="520"/>
    <x v="520"/>
    <x v="936"/>
    <x v="8"/>
    <x v="3"/>
    <d v="2020-05-19T00:00:00"/>
    <n v="2"/>
    <s v="Shipped"/>
    <n v="1"/>
    <n v="258"/>
  </r>
  <r>
    <n v="238810"/>
    <n v="985245"/>
    <x v="2"/>
    <n v="583"/>
    <x v="471"/>
    <x v="471"/>
    <x v="471"/>
    <x v="939"/>
    <x v="8"/>
    <x v="3"/>
    <d v="2020-05-19T00:00:00"/>
    <n v="4"/>
    <s v="Shipped"/>
    <n v="1"/>
    <n v="974"/>
  </r>
  <r>
    <n v="232580"/>
    <n v="152689"/>
    <x v="1"/>
    <n v="734"/>
    <x v="701"/>
    <x v="701"/>
    <x v="701"/>
    <x v="940"/>
    <x v="8"/>
    <x v="3"/>
    <d v="2020-05-19T00:00:00"/>
    <n v="5"/>
    <s v="Shipped"/>
    <n v="1"/>
    <n v="841"/>
  </r>
  <r>
    <n v="170943"/>
    <n v="152689"/>
    <x v="1"/>
    <n v="908"/>
    <x v="109"/>
    <x v="109"/>
    <x v="109"/>
    <x v="940"/>
    <x v="8"/>
    <x v="3"/>
    <d v="2020-05-19T00:00:00"/>
    <n v="5"/>
    <s v="Shipped"/>
    <n v="1"/>
    <n v="841"/>
  </r>
  <r>
    <n v="600264"/>
    <n v="452584"/>
    <x v="4"/>
    <n v="171"/>
    <x v="321"/>
    <x v="321"/>
    <x v="321"/>
    <x v="938"/>
    <x v="8"/>
    <x v="3"/>
    <d v="2020-05-18T00:00:00"/>
    <n v="2"/>
    <s v="Shipped"/>
    <n v="1"/>
    <n v="258"/>
  </r>
  <r>
    <n v="603783"/>
    <n v="325698"/>
    <x v="3"/>
    <n v="120"/>
    <x v="211"/>
    <x v="211"/>
    <x v="211"/>
    <x v="939"/>
    <x v="8"/>
    <x v="3"/>
    <d v="2020-05-17T00:00:00"/>
    <n v="2"/>
    <s v="Shipped"/>
    <n v="1"/>
    <n v="1162"/>
  </r>
  <r>
    <n v="470754"/>
    <n v="325698"/>
    <x v="3"/>
    <n v="767"/>
    <x v="332"/>
    <x v="332"/>
    <x v="332"/>
    <x v="940"/>
    <x v="8"/>
    <x v="3"/>
    <d v="2020-05-16T00:00:00"/>
    <n v="2"/>
    <s v="Shipped"/>
    <n v="1"/>
    <n v="1162"/>
  </r>
  <r>
    <n v="517276"/>
    <n v="325698"/>
    <x v="3"/>
    <n v="338"/>
    <x v="88"/>
    <x v="88"/>
    <x v="88"/>
    <x v="940"/>
    <x v="8"/>
    <x v="3"/>
    <d v="2020-05-16T00:00:00"/>
    <n v="2"/>
    <s v="Shipped"/>
    <n v="1"/>
    <n v="1162"/>
  </r>
  <r>
    <n v="371569"/>
    <n v="325698"/>
    <x v="3"/>
    <n v="483"/>
    <x v="324"/>
    <x v="324"/>
    <x v="324"/>
    <x v="941"/>
    <x v="8"/>
    <x v="3"/>
    <d v="2020-05-16T00:00:00"/>
    <n v="3"/>
    <s v="Shipped"/>
    <n v="1"/>
    <n v="1162"/>
  </r>
  <r>
    <n v="750783"/>
    <n v="325698"/>
    <x v="3"/>
    <n v="590"/>
    <x v="458"/>
    <x v="458"/>
    <x v="458"/>
    <x v="941"/>
    <x v="8"/>
    <x v="3"/>
    <d v="2020-05-16T00:00:00"/>
    <n v="3"/>
    <s v="Shipped"/>
    <n v="1"/>
    <n v="1162"/>
  </r>
  <r>
    <n v="591837"/>
    <n v="785432"/>
    <x v="0"/>
    <n v="417"/>
    <x v="186"/>
    <x v="186"/>
    <x v="186"/>
    <x v="942"/>
    <x v="8"/>
    <x v="3"/>
    <d v="2020-05-16T00:00:00"/>
    <n v="4"/>
    <s v="Shipped"/>
    <n v="1"/>
    <n v="749"/>
  </r>
  <r>
    <n v="689105"/>
    <n v="785432"/>
    <x v="0"/>
    <n v="110"/>
    <x v="590"/>
    <x v="590"/>
    <x v="590"/>
    <x v="943"/>
    <x v="8"/>
    <x v="3"/>
    <d v="2020-05-16T00:00:00"/>
    <n v="5"/>
    <s v="Shipped"/>
    <n v="1"/>
    <n v="749"/>
  </r>
  <r>
    <n v="378436"/>
    <n v="325698"/>
    <x v="3"/>
    <n v="613"/>
    <x v="345"/>
    <x v="345"/>
    <x v="345"/>
    <x v="941"/>
    <x v="8"/>
    <x v="3"/>
    <d v="2020-05-15T00:00:00"/>
    <n v="2"/>
    <s v="Shipped"/>
    <n v="1"/>
    <n v="1162"/>
  </r>
  <r>
    <n v="676406"/>
    <n v="325698"/>
    <x v="3"/>
    <n v="798"/>
    <x v="691"/>
    <x v="691"/>
    <x v="691"/>
    <x v="941"/>
    <x v="8"/>
    <x v="3"/>
    <d v="2020-05-15T00:00:00"/>
    <n v="2"/>
    <s v="Shipped"/>
    <n v="1"/>
    <n v="1162"/>
  </r>
  <r>
    <n v="519978"/>
    <n v="325698"/>
    <x v="3"/>
    <n v="458"/>
    <x v="280"/>
    <x v="280"/>
    <x v="280"/>
    <x v="942"/>
    <x v="8"/>
    <x v="3"/>
    <d v="2020-05-15T00:00:00"/>
    <n v="3"/>
    <s v="Shipped"/>
    <n v="1"/>
    <n v="1162"/>
  </r>
  <r>
    <n v="764722"/>
    <n v="985245"/>
    <x v="2"/>
    <n v="727"/>
    <x v="712"/>
    <x v="712"/>
    <x v="712"/>
    <x v="942"/>
    <x v="8"/>
    <x v="3"/>
    <d v="2020-05-15T00:00:00"/>
    <n v="3"/>
    <s v="Shipped"/>
    <n v="1"/>
    <n v="974"/>
  </r>
  <r>
    <n v="640601"/>
    <n v="985245"/>
    <x v="2"/>
    <n v="708"/>
    <x v="39"/>
    <x v="39"/>
    <x v="39"/>
    <x v="943"/>
    <x v="8"/>
    <x v="3"/>
    <d v="2020-05-15T00:00:00"/>
    <n v="4"/>
    <s v="Shipped"/>
    <n v="1"/>
    <n v="974"/>
  </r>
  <r>
    <n v="299284"/>
    <n v="785432"/>
    <x v="0"/>
    <n v="244"/>
    <x v="373"/>
    <x v="373"/>
    <x v="373"/>
    <x v="944"/>
    <x v="8"/>
    <x v="3"/>
    <d v="2020-05-15T00:00:00"/>
    <n v="5"/>
    <s v="Shipped"/>
    <n v="1"/>
    <n v="749"/>
  </r>
  <r>
    <n v="268020"/>
    <n v="152689"/>
    <x v="1"/>
    <n v="928"/>
    <x v="675"/>
    <x v="675"/>
    <x v="675"/>
    <x v="944"/>
    <x v="8"/>
    <x v="3"/>
    <d v="2020-05-15T00:00:00"/>
    <n v="5"/>
    <s v="Shipped"/>
    <n v="1"/>
    <n v="841"/>
  </r>
  <r>
    <n v="879753"/>
    <n v="152689"/>
    <x v="1"/>
    <n v="837"/>
    <x v="598"/>
    <x v="598"/>
    <x v="598"/>
    <x v="944"/>
    <x v="8"/>
    <x v="3"/>
    <d v="2020-05-15T00:00:00"/>
    <n v="5"/>
    <s v="Shipped"/>
    <n v="1"/>
    <n v="841"/>
  </r>
  <r>
    <n v="936152"/>
    <n v="452584"/>
    <x v="4"/>
    <n v="944"/>
    <x v="16"/>
    <x v="16"/>
    <x v="16"/>
    <x v="942"/>
    <x v="8"/>
    <x v="3"/>
    <d v="2020-05-14T00:00:00"/>
    <n v="2"/>
    <s v="Shipped"/>
    <n v="1"/>
    <n v="258"/>
  </r>
  <r>
    <n v="499713"/>
    <n v="325698"/>
    <x v="3"/>
    <n v="89"/>
    <x v="294"/>
    <x v="294"/>
    <x v="294"/>
    <x v="942"/>
    <x v="8"/>
    <x v="3"/>
    <d v="2020-05-14T00:00:00"/>
    <n v="2"/>
    <s v="Shipped"/>
    <n v="1"/>
    <n v="1162"/>
  </r>
  <r>
    <n v="310825"/>
    <n v="985245"/>
    <x v="2"/>
    <n v="194"/>
    <x v="516"/>
    <x v="516"/>
    <x v="516"/>
    <x v="944"/>
    <x v="8"/>
    <x v="3"/>
    <d v="2020-05-14T00:00:00"/>
    <n v="4"/>
    <s v="Shipped"/>
    <n v="1"/>
    <n v="974"/>
  </r>
  <r>
    <n v="620545"/>
    <n v="985245"/>
    <x v="2"/>
    <n v="259"/>
    <x v="713"/>
    <x v="713"/>
    <x v="713"/>
    <x v="944"/>
    <x v="8"/>
    <x v="3"/>
    <d v="2020-05-14T00:00:00"/>
    <n v="4"/>
    <s v="Shipped"/>
    <n v="1"/>
    <n v="974"/>
  </r>
  <r>
    <n v="840653"/>
    <n v="785432"/>
    <x v="0"/>
    <n v="807"/>
    <x v="835"/>
    <x v="835"/>
    <x v="835"/>
    <x v="944"/>
    <x v="8"/>
    <x v="3"/>
    <d v="2020-05-14T00:00:00"/>
    <n v="4"/>
    <s v="Shipped"/>
    <n v="1"/>
    <n v="749"/>
  </r>
  <r>
    <n v="873814"/>
    <n v="785432"/>
    <x v="0"/>
    <n v="876"/>
    <x v="866"/>
    <x v="866"/>
    <x v="866"/>
    <x v="945"/>
    <x v="8"/>
    <x v="3"/>
    <d v="2020-05-14T00:00:00"/>
    <n v="5"/>
    <s v="Shipped"/>
    <n v="1"/>
    <n v="749"/>
  </r>
  <r>
    <n v="173278"/>
    <n v="785432"/>
    <x v="0"/>
    <n v="965"/>
    <x v="21"/>
    <x v="21"/>
    <x v="21"/>
    <x v="945"/>
    <x v="8"/>
    <x v="3"/>
    <d v="2020-05-14T00:00:00"/>
    <n v="5"/>
    <s v="Shipped"/>
    <n v="1"/>
    <n v="749"/>
  </r>
  <r>
    <n v="386913"/>
    <n v="152689"/>
    <x v="1"/>
    <n v="394"/>
    <x v="762"/>
    <x v="762"/>
    <x v="762"/>
    <x v="945"/>
    <x v="8"/>
    <x v="3"/>
    <d v="2020-05-14T00:00:00"/>
    <n v="5"/>
    <s v="Shipped"/>
    <n v="1"/>
    <n v="841"/>
  </r>
  <r>
    <n v="506853"/>
    <n v="325698"/>
    <x v="3"/>
    <n v="991"/>
    <x v="722"/>
    <x v="722"/>
    <x v="722"/>
    <x v="943"/>
    <x v="8"/>
    <x v="3"/>
    <d v="2020-05-13T00:00:00"/>
    <n v="2"/>
    <s v="Shipped"/>
    <n v="1"/>
    <n v="1162"/>
  </r>
  <r>
    <n v="415925"/>
    <n v="325698"/>
    <x v="3"/>
    <n v="100"/>
    <x v="52"/>
    <x v="52"/>
    <x v="52"/>
    <x v="944"/>
    <x v="8"/>
    <x v="3"/>
    <d v="2020-05-13T00:00:00"/>
    <n v="3"/>
    <s v="Shipped"/>
    <n v="1"/>
    <n v="1162"/>
  </r>
  <r>
    <n v="191172"/>
    <n v="325698"/>
    <x v="3"/>
    <n v="921"/>
    <x v="681"/>
    <x v="681"/>
    <x v="681"/>
    <x v="944"/>
    <x v="8"/>
    <x v="3"/>
    <d v="2020-05-12T00:00:00"/>
    <n v="2"/>
    <s v="Shipped"/>
    <n v="1"/>
    <n v="1162"/>
  </r>
  <r>
    <n v="606742"/>
    <n v="985245"/>
    <x v="2"/>
    <n v="231"/>
    <x v="277"/>
    <x v="277"/>
    <x v="277"/>
    <x v="946"/>
    <x v="8"/>
    <x v="3"/>
    <d v="2020-05-11T00:00:00"/>
    <n v="4"/>
    <s v="Shipped"/>
    <n v="1"/>
    <n v="974"/>
  </r>
  <r>
    <n v="747197"/>
    <n v="152689"/>
    <x v="1"/>
    <n v="827"/>
    <x v="55"/>
    <x v="55"/>
    <x v="55"/>
    <x v="947"/>
    <x v="8"/>
    <x v="3"/>
    <d v="2020-05-11T00:00:00"/>
    <n v="5"/>
    <s v="Shipped"/>
    <n v="1"/>
    <n v="841"/>
  </r>
  <r>
    <n v="713339"/>
    <n v="452584"/>
    <x v="4"/>
    <n v="620"/>
    <x v="867"/>
    <x v="867"/>
    <x v="867"/>
    <x v="948"/>
    <x v="8"/>
    <x v="3"/>
    <d v="2020-05-10T00:00:00"/>
    <n v="2"/>
    <s v="Shipped"/>
    <n v="1"/>
    <n v="258"/>
  </r>
  <r>
    <n v="551265"/>
    <n v="452584"/>
    <x v="4"/>
    <n v="448"/>
    <x v="160"/>
    <x v="160"/>
    <x v="160"/>
    <x v="947"/>
    <x v="8"/>
    <x v="3"/>
    <d v="2020-05-08T00:00:00"/>
    <n v="2"/>
    <s v="Shipped"/>
    <n v="1"/>
    <n v="258"/>
  </r>
  <r>
    <n v="410992"/>
    <n v="985245"/>
    <x v="2"/>
    <n v="140"/>
    <x v="619"/>
    <x v="619"/>
    <x v="619"/>
    <x v="949"/>
    <x v="8"/>
    <x v="3"/>
    <d v="2020-05-08T00:00:00"/>
    <n v="4"/>
    <s v="Shipped"/>
    <n v="1"/>
    <n v="974"/>
  </r>
  <r>
    <n v="663743"/>
    <n v="785432"/>
    <x v="0"/>
    <n v="695"/>
    <x v="90"/>
    <x v="90"/>
    <x v="90"/>
    <x v="950"/>
    <x v="8"/>
    <x v="3"/>
    <d v="2020-05-08T00:00:00"/>
    <n v="5"/>
    <s v="Shipped"/>
    <n v="1"/>
    <n v="749"/>
  </r>
  <r>
    <n v="569081"/>
    <n v="325698"/>
    <x v="3"/>
    <n v="904"/>
    <x v="534"/>
    <x v="534"/>
    <x v="534"/>
    <x v="949"/>
    <x v="8"/>
    <x v="3"/>
    <d v="2020-05-07T00:00:00"/>
    <n v="3"/>
    <s v="Shipped"/>
    <n v="1"/>
    <n v="1162"/>
  </r>
  <r>
    <n v="599823"/>
    <n v="785432"/>
    <x v="0"/>
    <n v="652"/>
    <x v="865"/>
    <x v="865"/>
    <x v="865"/>
    <x v="951"/>
    <x v="8"/>
    <x v="3"/>
    <d v="2020-05-06T00:00:00"/>
    <n v="4"/>
    <s v="Shipped"/>
    <n v="1"/>
    <n v="749"/>
  </r>
  <r>
    <n v="382007"/>
    <n v="985245"/>
    <x v="2"/>
    <n v="397"/>
    <x v="787"/>
    <x v="787"/>
    <x v="787"/>
    <x v="952"/>
    <x v="8"/>
    <x v="3"/>
    <d v="2020-05-05T00:00:00"/>
    <n v="4"/>
    <s v="Shipped"/>
    <n v="1"/>
    <n v="974"/>
  </r>
  <r>
    <n v="807234"/>
    <n v="325698"/>
    <x v="3"/>
    <n v="686"/>
    <x v="827"/>
    <x v="827"/>
    <x v="827"/>
    <x v="952"/>
    <x v="8"/>
    <x v="3"/>
    <d v="2020-05-03T00:00:00"/>
    <n v="2"/>
    <s v="Shipped"/>
    <n v="1"/>
    <n v="1162"/>
  </r>
  <r>
    <n v="176890"/>
    <n v="152689"/>
    <x v="1"/>
    <n v="700"/>
    <x v="775"/>
    <x v="775"/>
    <x v="775"/>
    <x v="839"/>
    <x v="8"/>
    <x v="0"/>
    <d v="2017-06-05T00:00:00"/>
    <n v="5"/>
    <s v="Shipped"/>
    <n v="2"/>
    <n v="841"/>
  </r>
  <r>
    <n v="613626"/>
    <n v="985245"/>
    <x v="2"/>
    <n v="878"/>
    <x v="508"/>
    <x v="508"/>
    <x v="508"/>
    <x v="839"/>
    <x v="8"/>
    <x v="0"/>
    <d v="2017-06-04T00:00:00"/>
    <n v="4"/>
    <s v="Shipped"/>
    <n v="2"/>
    <n v="974"/>
  </r>
  <r>
    <n v="845628"/>
    <n v="152689"/>
    <x v="1"/>
    <n v="354"/>
    <x v="116"/>
    <x v="116"/>
    <x v="116"/>
    <x v="840"/>
    <x v="8"/>
    <x v="0"/>
    <d v="2017-06-04T00:00:00"/>
    <n v="5"/>
    <s v="Shipped"/>
    <n v="2"/>
    <n v="841"/>
  </r>
  <r>
    <n v="399376"/>
    <n v="325698"/>
    <x v="3"/>
    <n v="190"/>
    <x v="276"/>
    <x v="276"/>
    <x v="276"/>
    <x v="839"/>
    <x v="8"/>
    <x v="0"/>
    <d v="2017-06-03T00:00:00"/>
    <n v="3"/>
    <s v="Shipped"/>
    <n v="2"/>
    <n v="1162"/>
  </r>
  <r>
    <n v="345760"/>
    <n v="985245"/>
    <x v="2"/>
    <n v="220"/>
    <x v="479"/>
    <x v="479"/>
    <x v="479"/>
    <x v="839"/>
    <x v="8"/>
    <x v="0"/>
    <d v="2017-06-03T00:00:00"/>
    <n v="3"/>
    <s v="Shipped"/>
    <n v="2"/>
    <n v="974"/>
  </r>
  <r>
    <n v="575213"/>
    <n v="985245"/>
    <x v="2"/>
    <n v="448"/>
    <x v="160"/>
    <x v="160"/>
    <x v="160"/>
    <x v="840"/>
    <x v="8"/>
    <x v="0"/>
    <d v="2017-06-02T00:00:00"/>
    <n v="3"/>
    <s v="Shipped"/>
    <n v="2"/>
    <n v="974"/>
  </r>
  <r>
    <n v="629460"/>
    <n v="325698"/>
    <x v="3"/>
    <n v="250"/>
    <x v="4"/>
    <x v="4"/>
    <x v="4"/>
    <x v="840"/>
    <x v="8"/>
    <x v="0"/>
    <d v="2017-06-01T00:00:00"/>
    <n v="2"/>
    <s v="Shipped"/>
    <n v="2"/>
    <n v="1162"/>
  </r>
  <r>
    <n v="154222"/>
    <n v="325698"/>
    <x v="3"/>
    <n v="499"/>
    <x v="829"/>
    <x v="829"/>
    <x v="829"/>
    <x v="840"/>
    <x v="8"/>
    <x v="0"/>
    <d v="2017-06-01T00:00:00"/>
    <n v="2"/>
    <s v="Shipped"/>
    <n v="2"/>
    <n v="1162"/>
  </r>
  <r>
    <n v="771355"/>
    <n v="985245"/>
    <x v="2"/>
    <n v="697"/>
    <x v="253"/>
    <x v="253"/>
    <x v="253"/>
    <x v="841"/>
    <x v="8"/>
    <x v="0"/>
    <d v="2017-06-01T00:00:00"/>
    <n v="4"/>
    <s v="Shipped"/>
    <n v="2"/>
    <n v="974"/>
  </r>
  <r>
    <n v="148613"/>
    <n v="452584"/>
    <x v="4"/>
    <n v="991"/>
    <x v="722"/>
    <x v="722"/>
    <x v="722"/>
    <x v="842"/>
    <x v="8"/>
    <x v="0"/>
    <d v="2017-05-31T00:00:00"/>
    <n v="2"/>
    <s v="Shipped"/>
    <n v="2"/>
    <n v="258"/>
  </r>
  <r>
    <n v="747181"/>
    <n v="985245"/>
    <x v="2"/>
    <n v="245"/>
    <x v="830"/>
    <x v="830"/>
    <x v="830"/>
    <x v="843"/>
    <x v="8"/>
    <x v="0"/>
    <d v="2017-05-31T00:00:00"/>
    <n v="4"/>
    <s v="Shipped"/>
    <n v="2"/>
    <n v="974"/>
  </r>
  <r>
    <n v="788212"/>
    <n v="785432"/>
    <x v="0"/>
    <n v="115"/>
    <x v="216"/>
    <x v="216"/>
    <x v="216"/>
    <x v="844"/>
    <x v="8"/>
    <x v="0"/>
    <d v="2017-05-31T00:00:00"/>
    <n v="5"/>
    <s v="Shipped"/>
    <n v="2"/>
    <n v="749"/>
  </r>
  <r>
    <n v="584385"/>
    <n v="325698"/>
    <x v="3"/>
    <n v="747"/>
    <x v="495"/>
    <x v="495"/>
    <x v="495"/>
    <x v="841"/>
    <x v="8"/>
    <x v="0"/>
    <d v="2017-05-30T00:00:00"/>
    <n v="2"/>
    <s v="Shipped"/>
    <n v="2"/>
    <n v="1162"/>
  </r>
  <r>
    <n v="179488"/>
    <n v="325698"/>
    <x v="3"/>
    <n v="738"/>
    <x v="465"/>
    <x v="465"/>
    <x v="465"/>
    <x v="841"/>
    <x v="8"/>
    <x v="0"/>
    <d v="2017-05-30T00:00:00"/>
    <n v="2"/>
    <s v="Shipped"/>
    <n v="2"/>
    <n v="1162"/>
  </r>
  <r>
    <n v="309433"/>
    <n v="785432"/>
    <x v="0"/>
    <n v="834"/>
    <x v="274"/>
    <x v="274"/>
    <x v="274"/>
    <x v="845"/>
    <x v="8"/>
    <x v="0"/>
    <d v="2017-05-30T00:00:00"/>
    <n v="5"/>
    <s v="Shipped"/>
    <n v="2"/>
    <n v="749"/>
  </r>
  <r>
    <n v="967716"/>
    <n v="985245"/>
    <x v="2"/>
    <n v="975"/>
    <x v="236"/>
    <x v="236"/>
    <x v="236"/>
    <x v="844"/>
    <x v="8"/>
    <x v="0"/>
    <d v="2017-05-29T00:00:00"/>
    <n v="3"/>
    <s v="Shipped"/>
    <n v="2"/>
    <n v="974"/>
  </r>
  <r>
    <n v="238041"/>
    <n v="985245"/>
    <x v="2"/>
    <n v="503"/>
    <x v="831"/>
    <x v="831"/>
    <x v="831"/>
    <x v="845"/>
    <x v="8"/>
    <x v="0"/>
    <d v="2017-05-29T00:00:00"/>
    <n v="4"/>
    <s v="Shipped"/>
    <n v="2"/>
    <n v="974"/>
  </r>
  <r>
    <n v="469130"/>
    <n v="152689"/>
    <x v="1"/>
    <n v="705"/>
    <x v="242"/>
    <x v="242"/>
    <x v="242"/>
    <x v="846"/>
    <x v="8"/>
    <x v="0"/>
    <d v="2017-05-29T00:00:00"/>
    <n v="5"/>
    <s v="Shipped"/>
    <n v="2"/>
    <n v="841"/>
  </r>
  <r>
    <n v="681100"/>
    <n v="785432"/>
    <x v="0"/>
    <n v="907"/>
    <x v="119"/>
    <x v="119"/>
    <x v="119"/>
    <x v="846"/>
    <x v="8"/>
    <x v="0"/>
    <d v="2017-05-28T00:00:00"/>
    <n v="4"/>
    <s v="Shipped"/>
    <n v="2"/>
    <n v="749"/>
  </r>
  <r>
    <n v="655144"/>
    <n v="152689"/>
    <x v="1"/>
    <n v="969"/>
    <x v="716"/>
    <x v="716"/>
    <x v="716"/>
    <x v="847"/>
    <x v="8"/>
    <x v="0"/>
    <d v="2017-05-28T00:00:00"/>
    <n v="5"/>
    <s v="Shipped"/>
    <n v="2"/>
    <n v="841"/>
  </r>
  <r>
    <n v="695503"/>
    <n v="152689"/>
    <x v="1"/>
    <n v="470"/>
    <x v="832"/>
    <x v="832"/>
    <x v="832"/>
    <x v="847"/>
    <x v="8"/>
    <x v="0"/>
    <d v="2017-05-28T00:00:00"/>
    <n v="5"/>
    <s v="Shipped"/>
    <n v="2"/>
    <n v="841"/>
  </r>
  <r>
    <n v="389320"/>
    <n v="152689"/>
    <x v="1"/>
    <n v="683"/>
    <x v="833"/>
    <x v="833"/>
    <x v="833"/>
    <x v="848"/>
    <x v="8"/>
    <x v="0"/>
    <d v="2017-05-27T00:00:00"/>
    <n v="5"/>
    <s v="Shipped"/>
    <n v="2"/>
    <n v="841"/>
  </r>
  <r>
    <n v="277207"/>
    <n v="785432"/>
    <x v="0"/>
    <n v="505"/>
    <x v="834"/>
    <x v="834"/>
    <x v="834"/>
    <x v="848"/>
    <x v="8"/>
    <x v="0"/>
    <d v="2017-05-26T00:00:00"/>
    <n v="4"/>
    <s v="Shipped"/>
    <n v="2"/>
    <n v="749"/>
  </r>
  <r>
    <n v="137316"/>
    <n v="785432"/>
    <x v="0"/>
    <n v="366"/>
    <x v="308"/>
    <x v="308"/>
    <x v="308"/>
    <x v="849"/>
    <x v="8"/>
    <x v="0"/>
    <d v="2017-05-26T00:00:00"/>
    <n v="5"/>
    <s v="Shipped"/>
    <n v="2"/>
    <n v="749"/>
  </r>
  <r>
    <n v="783895"/>
    <n v="785432"/>
    <x v="0"/>
    <n v="970"/>
    <x v="755"/>
    <x v="755"/>
    <x v="755"/>
    <x v="849"/>
    <x v="8"/>
    <x v="0"/>
    <d v="2017-05-26T00:00:00"/>
    <n v="5"/>
    <s v="Shipped"/>
    <n v="2"/>
    <n v="749"/>
  </r>
  <r>
    <n v="607546"/>
    <n v="985245"/>
    <x v="2"/>
    <n v="50"/>
    <x v="589"/>
    <x v="589"/>
    <x v="589"/>
    <x v="848"/>
    <x v="8"/>
    <x v="0"/>
    <d v="2017-05-25T00:00:00"/>
    <n v="3"/>
    <s v="Shipped"/>
    <n v="2"/>
    <n v="974"/>
  </r>
  <r>
    <n v="750072"/>
    <n v="785432"/>
    <x v="0"/>
    <n v="233"/>
    <x v="819"/>
    <x v="819"/>
    <x v="819"/>
    <x v="850"/>
    <x v="8"/>
    <x v="0"/>
    <d v="2017-05-25T00:00:00"/>
    <n v="5"/>
    <s v="Shipped"/>
    <n v="2"/>
    <n v="749"/>
  </r>
  <r>
    <n v="553287"/>
    <n v="325698"/>
    <x v="3"/>
    <n v="826"/>
    <x v="519"/>
    <x v="519"/>
    <x v="519"/>
    <x v="848"/>
    <x v="8"/>
    <x v="0"/>
    <d v="2017-05-24T00:00:00"/>
    <n v="2"/>
    <s v="Shipped"/>
    <n v="2"/>
    <n v="1162"/>
  </r>
  <r>
    <n v="830928"/>
    <n v="985245"/>
    <x v="2"/>
    <n v="868"/>
    <x v="445"/>
    <x v="445"/>
    <x v="445"/>
    <x v="851"/>
    <x v="8"/>
    <x v="0"/>
    <d v="2017-05-23T00:00:00"/>
    <n v="4"/>
    <s v="Shipped"/>
    <n v="2"/>
    <n v="974"/>
  </r>
  <r>
    <n v="880923"/>
    <n v="985245"/>
    <x v="2"/>
    <n v="361"/>
    <x v="334"/>
    <x v="334"/>
    <x v="334"/>
    <x v="852"/>
    <x v="8"/>
    <x v="0"/>
    <d v="2017-05-22T00:00:00"/>
    <n v="4"/>
    <s v="Shipped"/>
    <n v="2"/>
    <n v="974"/>
  </r>
  <r>
    <n v="865960"/>
    <n v="325698"/>
    <x v="3"/>
    <n v="381"/>
    <x v="806"/>
    <x v="806"/>
    <x v="806"/>
    <x v="851"/>
    <x v="8"/>
    <x v="0"/>
    <d v="2017-05-21T00:00:00"/>
    <n v="2"/>
    <s v="Shipped"/>
    <n v="2"/>
    <n v="1162"/>
  </r>
  <r>
    <n v="106109"/>
    <n v="452584"/>
    <x v="4"/>
    <n v="912"/>
    <x v="616"/>
    <x v="616"/>
    <x v="616"/>
    <x v="852"/>
    <x v="8"/>
    <x v="0"/>
    <d v="2017-05-20T00:00:00"/>
    <n v="2"/>
    <s v="Shipped"/>
    <n v="2"/>
    <n v="258"/>
  </r>
  <r>
    <n v="782086"/>
    <n v="325698"/>
    <x v="3"/>
    <n v="857"/>
    <x v="734"/>
    <x v="734"/>
    <x v="734"/>
    <x v="852"/>
    <x v="8"/>
    <x v="0"/>
    <d v="2017-05-20T00:00:00"/>
    <n v="2"/>
    <s v="Shipped"/>
    <n v="2"/>
    <n v="1162"/>
  </r>
  <r>
    <n v="483728"/>
    <n v="325698"/>
    <x v="3"/>
    <n v="82"/>
    <x v="790"/>
    <x v="790"/>
    <x v="790"/>
    <x v="852"/>
    <x v="8"/>
    <x v="0"/>
    <d v="2017-05-20T00:00:00"/>
    <n v="2"/>
    <s v="Shipped"/>
    <n v="2"/>
    <n v="1162"/>
  </r>
  <r>
    <n v="232445"/>
    <n v="785432"/>
    <x v="0"/>
    <n v="807"/>
    <x v="835"/>
    <x v="835"/>
    <x v="835"/>
    <x v="853"/>
    <x v="8"/>
    <x v="0"/>
    <d v="2017-05-20T00:00:00"/>
    <n v="4"/>
    <s v="Shipped"/>
    <n v="2"/>
    <n v="749"/>
  </r>
  <r>
    <n v="533958"/>
    <n v="785432"/>
    <x v="0"/>
    <n v="862"/>
    <x v="464"/>
    <x v="464"/>
    <x v="464"/>
    <x v="854"/>
    <x v="8"/>
    <x v="0"/>
    <d v="2017-05-20T00:00:00"/>
    <n v="5"/>
    <s v="Shipped"/>
    <n v="2"/>
    <n v="749"/>
  </r>
  <r>
    <n v="643210"/>
    <n v="985245"/>
    <x v="2"/>
    <n v="716"/>
    <x v="435"/>
    <x v="435"/>
    <x v="435"/>
    <x v="853"/>
    <x v="8"/>
    <x v="0"/>
    <d v="2017-05-19T00:00:00"/>
    <n v="3"/>
    <s v="Shipped"/>
    <n v="2"/>
    <n v="974"/>
  </r>
  <r>
    <n v="639608"/>
    <n v="785432"/>
    <x v="0"/>
    <n v="393"/>
    <x v="576"/>
    <x v="576"/>
    <x v="576"/>
    <x v="855"/>
    <x v="8"/>
    <x v="0"/>
    <d v="2017-05-19T00:00:00"/>
    <n v="5"/>
    <s v="Shipped"/>
    <n v="2"/>
    <n v="749"/>
  </r>
  <r>
    <n v="551524"/>
    <n v="325698"/>
    <x v="3"/>
    <n v="368"/>
    <x v="551"/>
    <x v="551"/>
    <x v="551"/>
    <x v="853"/>
    <x v="8"/>
    <x v="0"/>
    <d v="2017-05-18T00:00:00"/>
    <n v="2"/>
    <s v="Shipped"/>
    <n v="2"/>
    <n v="1162"/>
  </r>
  <r>
    <n v="620463"/>
    <n v="985245"/>
    <x v="2"/>
    <n v="128"/>
    <x v="797"/>
    <x v="797"/>
    <x v="797"/>
    <x v="855"/>
    <x v="8"/>
    <x v="0"/>
    <d v="2017-05-18T00:00:00"/>
    <n v="4"/>
    <s v="Shipped"/>
    <n v="2"/>
    <n v="974"/>
  </r>
  <r>
    <n v="628259"/>
    <n v="785432"/>
    <x v="0"/>
    <n v="250"/>
    <x v="4"/>
    <x v="4"/>
    <x v="4"/>
    <x v="855"/>
    <x v="8"/>
    <x v="0"/>
    <d v="2017-05-18T00:00:00"/>
    <n v="4"/>
    <s v="Shipped"/>
    <n v="2"/>
    <n v="749"/>
  </r>
  <r>
    <n v="481717"/>
    <n v="785432"/>
    <x v="0"/>
    <n v="67"/>
    <x v="71"/>
    <x v="71"/>
    <x v="71"/>
    <x v="856"/>
    <x v="8"/>
    <x v="0"/>
    <d v="2017-05-18T00:00:00"/>
    <n v="5"/>
    <s v="Shipped"/>
    <n v="2"/>
    <n v="749"/>
  </r>
  <r>
    <n v="156097"/>
    <n v="325698"/>
    <x v="3"/>
    <n v="773"/>
    <x v="323"/>
    <x v="323"/>
    <x v="323"/>
    <x v="854"/>
    <x v="8"/>
    <x v="0"/>
    <d v="2017-05-17T00:00:00"/>
    <n v="2"/>
    <s v="Shipped"/>
    <n v="2"/>
    <n v="1162"/>
  </r>
  <r>
    <n v="606892"/>
    <n v="985245"/>
    <x v="2"/>
    <n v="95"/>
    <x v="142"/>
    <x v="142"/>
    <x v="142"/>
    <x v="857"/>
    <x v="8"/>
    <x v="0"/>
    <d v="2017-05-16T00:00:00"/>
    <n v="4"/>
    <s v="Shipped"/>
    <n v="2"/>
    <n v="974"/>
  </r>
  <r>
    <n v="738774"/>
    <n v="452584"/>
    <x v="4"/>
    <n v="474"/>
    <x v="103"/>
    <x v="103"/>
    <x v="103"/>
    <x v="856"/>
    <x v="8"/>
    <x v="0"/>
    <d v="2017-05-15T00:00:00"/>
    <n v="2"/>
    <s v="Shipped"/>
    <n v="2"/>
    <n v="258"/>
  </r>
  <r>
    <n v="616028"/>
    <n v="325698"/>
    <x v="3"/>
    <n v="660"/>
    <x v="413"/>
    <x v="413"/>
    <x v="413"/>
    <x v="858"/>
    <x v="8"/>
    <x v="0"/>
    <d v="2017-05-13T00:00:00"/>
    <n v="3"/>
    <s v="Shipped"/>
    <n v="2"/>
    <n v="1162"/>
  </r>
  <r>
    <n v="488476"/>
    <n v="785432"/>
    <x v="0"/>
    <n v="69"/>
    <x v="45"/>
    <x v="45"/>
    <x v="45"/>
    <x v="859"/>
    <x v="8"/>
    <x v="0"/>
    <d v="2017-05-12T00:00:00"/>
    <n v="5"/>
    <s v="Shipped"/>
    <n v="2"/>
    <n v="749"/>
  </r>
  <r>
    <n v="982546"/>
    <n v="152689"/>
    <x v="1"/>
    <n v="145"/>
    <x v="536"/>
    <x v="536"/>
    <x v="536"/>
    <x v="859"/>
    <x v="8"/>
    <x v="0"/>
    <d v="2017-05-12T00:00:00"/>
    <n v="5"/>
    <s v="Shipped"/>
    <n v="2"/>
    <n v="841"/>
  </r>
  <r>
    <n v="565152"/>
    <n v="325698"/>
    <x v="3"/>
    <n v="639"/>
    <x v="714"/>
    <x v="714"/>
    <x v="714"/>
    <x v="860"/>
    <x v="8"/>
    <x v="0"/>
    <d v="2017-05-11T00:00:00"/>
    <n v="2"/>
    <s v="Shipped"/>
    <n v="2"/>
    <n v="1162"/>
  </r>
  <r>
    <n v="851812"/>
    <n v="785432"/>
    <x v="0"/>
    <n v="792"/>
    <x v="836"/>
    <x v="836"/>
    <x v="836"/>
    <x v="861"/>
    <x v="8"/>
    <x v="0"/>
    <d v="2017-05-11T00:00:00"/>
    <n v="5"/>
    <s v="Shipped"/>
    <n v="2"/>
    <n v="749"/>
  </r>
  <r>
    <n v="902323"/>
    <n v="985245"/>
    <x v="2"/>
    <n v="538"/>
    <x v="159"/>
    <x v="159"/>
    <x v="159"/>
    <x v="861"/>
    <x v="8"/>
    <x v="0"/>
    <d v="2017-05-10T00:00:00"/>
    <n v="4"/>
    <s v="Shipped"/>
    <n v="2"/>
    <n v="974"/>
  </r>
  <r>
    <n v="616594"/>
    <n v="325698"/>
    <x v="3"/>
    <n v="343"/>
    <x v="352"/>
    <x v="352"/>
    <x v="352"/>
    <x v="861"/>
    <x v="8"/>
    <x v="0"/>
    <d v="2017-05-08T00:00:00"/>
    <n v="2"/>
    <s v="Shipped"/>
    <n v="2"/>
    <n v="1162"/>
  </r>
  <r>
    <n v="658720"/>
    <n v="325698"/>
    <x v="3"/>
    <n v="340"/>
    <x v="565"/>
    <x v="565"/>
    <x v="565"/>
    <x v="862"/>
    <x v="8"/>
    <x v="0"/>
    <d v="2017-05-08T00:00:00"/>
    <n v="3"/>
    <s v="Shipped"/>
    <n v="2"/>
    <n v="1162"/>
  </r>
  <r>
    <n v="467899"/>
    <n v="152689"/>
    <x v="1"/>
    <n v="882"/>
    <x v="250"/>
    <x v="250"/>
    <x v="250"/>
    <x v="863"/>
    <x v="8"/>
    <x v="0"/>
    <d v="2017-05-08T00:00:00"/>
    <n v="5"/>
    <s v="Shipped"/>
    <n v="2"/>
    <n v="841"/>
  </r>
  <r>
    <n v="180059"/>
    <n v="325698"/>
    <x v="3"/>
    <n v="676"/>
    <x v="837"/>
    <x v="837"/>
    <x v="837"/>
    <x v="862"/>
    <x v="8"/>
    <x v="0"/>
    <d v="2017-05-07T00:00:00"/>
    <n v="2"/>
    <s v="Shipped"/>
    <n v="2"/>
    <n v="1162"/>
  </r>
  <r>
    <n v="809147"/>
    <n v="985245"/>
    <x v="2"/>
    <n v="449"/>
    <x v="78"/>
    <x v="78"/>
    <x v="78"/>
    <x v="863"/>
    <x v="8"/>
    <x v="0"/>
    <d v="2017-05-07T00:00:00"/>
    <n v="4"/>
    <s v="Shipped"/>
    <n v="2"/>
    <n v="974"/>
  </r>
  <r>
    <n v="596315"/>
    <n v="452584"/>
    <x v="4"/>
    <n v="413"/>
    <x v="358"/>
    <x v="358"/>
    <x v="358"/>
    <x v="864"/>
    <x v="8"/>
    <x v="0"/>
    <d v="2017-05-06T00:00:00"/>
    <n v="2"/>
    <s v="Shipped"/>
    <n v="2"/>
    <n v="258"/>
  </r>
  <r>
    <n v="639424"/>
    <n v="325698"/>
    <x v="3"/>
    <n v="378"/>
    <x v="0"/>
    <x v="0"/>
    <x v="0"/>
    <x v="864"/>
    <x v="8"/>
    <x v="0"/>
    <d v="2017-05-06T00:00:00"/>
    <n v="2"/>
    <s v="Shipped"/>
    <n v="2"/>
    <n v="1162"/>
  </r>
  <r>
    <n v="520412"/>
    <n v="985245"/>
    <x v="2"/>
    <n v="472"/>
    <x v="40"/>
    <x v="40"/>
    <x v="40"/>
    <x v="865"/>
    <x v="8"/>
    <x v="0"/>
    <d v="2017-05-05T00:00:00"/>
    <n v="4"/>
    <s v="Shipped"/>
    <n v="2"/>
    <n v="974"/>
  </r>
  <r>
    <n v="897246"/>
    <n v="785432"/>
    <x v="0"/>
    <n v="440"/>
    <x v="542"/>
    <x v="542"/>
    <x v="542"/>
    <x v="953"/>
    <x v="9"/>
    <x v="0"/>
    <d v="2017-12-05T00:00:00"/>
    <n v="5"/>
    <s v="Shipped"/>
    <n v="2"/>
    <n v="749"/>
  </r>
  <r>
    <n v="887504"/>
    <n v="152689"/>
    <x v="1"/>
    <n v="458"/>
    <x v="280"/>
    <x v="280"/>
    <x v="280"/>
    <x v="953"/>
    <x v="9"/>
    <x v="0"/>
    <d v="2017-12-05T00:00:00"/>
    <n v="5"/>
    <s v="Shipped"/>
    <n v="2"/>
    <n v="841"/>
  </r>
  <r>
    <n v="324745"/>
    <n v="152689"/>
    <x v="1"/>
    <n v="240"/>
    <x v="820"/>
    <x v="820"/>
    <x v="820"/>
    <x v="954"/>
    <x v="9"/>
    <x v="0"/>
    <d v="2017-12-04T00:00:00"/>
    <n v="5"/>
    <s v="Shipped"/>
    <n v="2"/>
    <n v="841"/>
  </r>
  <r>
    <n v="456010"/>
    <n v="152689"/>
    <x v="1"/>
    <n v="953"/>
    <x v="394"/>
    <x v="394"/>
    <x v="394"/>
    <x v="955"/>
    <x v="9"/>
    <x v="0"/>
    <d v="2017-12-03T00:00:00"/>
    <n v="5"/>
    <s v="Shipped"/>
    <n v="2"/>
    <n v="841"/>
  </r>
  <r>
    <n v="322730"/>
    <n v="985245"/>
    <x v="2"/>
    <n v="652"/>
    <x v="865"/>
    <x v="865"/>
    <x v="865"/>
    <x v="955"/>
    <x v="9"/>
    <x v="0"/>
    <d v="2017-12-02T00:00:00"/>
    <n v="4"/>
    <s v="Shipped"/>
    <n v="2"/>
    <n v="974"/>
  </r>
  <r>
    <n v="578631"/>
    <n v="325698"/>
    <x v="3"/>
    <n v="107"/>
    <x v="514"/>
    <x v="514"/>
    <x v="514"/>
    <x v="954"/>
    <x v="9"/>
    <x v="0"/>
    <d v="2017-12-01T00:00:00"/>
    <n v="2"/>
    <s v="Shipped"/>
    <n v="2"/>
    <n v="1162"/>
  </r>
  <r>
    <n v="147424"/>
    <n v="152689"/>
    <x v="1"/>
    <n v="242"/>
    <x v="794"/>
    <x v="794"/>
    <x v="794"/>
    <x v="956"/>
    <x v="9"/>
    <x v="0"/>
    <d v="2017-12-01T00:00:00"/>
    <n v="5"/>
    <s v="Shipped"/>
    <n v="2"/>
    <n v="841"/>
  </r>
  <r>
    <n v="971773"/>
    <n v="325698"/>
    <x v="3"/>
    <n v="306"/>
    <x v="64"/>
    <x v="64"/>
    <x v="64"/>
    <x v="955"/>
    <x v="9"/>
    <x v="0"/>
    <d v="2017-11-30T00:00:00"/>
    <n v="2"/>
    <s v="Shipped"/>
    <n v="2"/>
    <n v="1162"/>
  </r>
  <r>
    <n v="903848"/>
    <n v="325698"/>
    <x v="3"/>
    <n v="143"/>
    <x v="662"/>
    <x v="662"/>
    <x v="662"/>
    <x v="955"/>
    <x v="9"/>
    <x v="0"/>
    <d v="2017-11-30T00:00:00"/>
    <n v="2"/>
    <s v="Shipped"/>
    <n v="2"/>
    <n v="1162"/>
  </r>
  <r>
    <n v="558199"/>
    <n v="985245"/>
    <x v="2"/>
    <n v="381"/>
    <x v="806"/>
    <x v="806"/>
    <x v="806"/>
    <x v="957"/>
    <x v="9"/>
    <x v="0"/>
    <d v="2017-11-30T00:00:00"/>
    <n v="3"/>
    <s v="Shipped"/>
    <n v="2"/>
    <n v="974"/>
  </r>
  <r>
    <n v="681993"/>
    <n v="152689"/>
    <x v="1"/>
    <n v="589"/>
    <x v="862"/>
    <x v="862"/>
    <x v="862"/>
    <x v="958"/>
    <x v="9"/>
    <x v="0"/>
    <d v="2017-11-30T00:00:00"/>
    <n v="5"/>
    <s v="Shipped"/>
    <n v="2"/>
    <n v="841"/>
  </r>
  <r>
    <n v="214016"/>
    <n v="785432"/>
    <x v="0"/>
    <n v="679"/>
    <x v="183"/>
    <x v="183"/>
    <x v="183"/>
    <x v="958"/>
    <x v="9"/>
    <x v="0"/>
    <d v="2017-11-29T00:00:00"/>
    <n v="4"/>
    <s v="Shipped"/>
    <n v="2"/>
    <n v="749"/>
  </r>
  <r>
    <n v="773259"/>
    <n v="785432"/>
    <x v="0"/>
    <n v="396"/>
    <x v="408"/>
    <x v="408"/>
    <x v="408"/>
    <x v="959"/>
    <x v="9"/>
    <x v="0"/>
    <d v="2017-11-29T00:00:00"/>
    <n v="5"/>
    <s v="Shipped"/>
    <n v="2"/>
    <n v="749"/>
  </r>
  <r>
    <n v="994115"/>
    <n v="152689"/>
    <x v="1"/>
    <n v="370"/>
    <x v="647"/>
    <x v="647"/>
    <x v="647"/>
    <x v="959"/>
    <x v="9"/>
    <x v="0"/>
    <d v="2017-11-29T00:00:00"/>
    <n v="5"/>
    <s v="Shipped"/>
    <n v="2"/>
    <n v="841"/>
  </r>
  <r>
    <n v="629859"/>
    <n v="325698"/>
    <x v="3"/>
    <n v="411"/>
    <x v="97"/>
    <x v="97"/>
    <x v="97"/>
    <x v="956"/>
    <x v="9"/>
    <x v="0"/>
    <d v="2017-11-28T00:00:00"/>
    <n v="2"/>
    <s v="Shipped"/>
    <n v="2"/>
    <n v="1162"/>
  </r>
  <r>
    <n v="558505"/>
    <n v="785432"/>
    <x v="0"/>
    <n v="554"/>
    <x v="669"/>
    <x v="669"/>
    <x v="669"/>
    <x v="960"/>
    <x v="9"/>
    <x v="0"/>
    <d v="2017-11-28T00:00:00"/>
    <n v="5"/>
    <s v="Shipped"/>
    <n v="2"/>
    <n v="749"/>
  </r>
  <r>
    <n v="978944"/>
    <n v="785432"/>
    <x v="0"/>
    <n v="854"/>
    <x v="207"/>
    <x v="207"/>
    <x v="207"/>
    <x v="960"/>
    <x v="9"/>
    <x v="0"/>
    <d v="2017-11-28T00:00:00"/>
    <n v="5"/>
    <s v="Shipped"/>
    <n v="2"/>
    <n v="749"/>
  </r>
  <r>
    <n v="782368"/>
    <n v="985245"/>
    <x v="2"/>
    <n v="507"/>
    <x v="786"/>
    <x v="786"/>
    <x v="786"/>
    <x v="960"/>
    <x v="9"/>
    <x v="0"/>
    <d v="2017-11-27T00:00:00"/>
    <n v="4"/>
    <s v="Shipped"/>
    <n v="2"/>
    <n v="974"/>
  </r>
  <r>
    <n v="778964"/>
    <n v="785432"/>
    <x v="0"/>
    <n v="189"/>
    <x v="201"/>
    <x v="201"/>
    <x v="201"/>
    <x v="961"/>
    <x v="9"/>
    <x v="0"/>
    <d v="2017-11-27T00:00:00"/>
    <n v="5"/>
    <s v="Shipped"/>
    <n v="2"/>
    <n v="749"/>
  </r>
  <r>
    <n v="859406"/>
    <n v="785432"/>
    <x v="0"/>
    <n v="279"/>
    <x v="256"/>
    <x v="256"/>
    <x v="256"/>
    <x v="961"/>
    <x v="9"/>
    <x v="0"/>
    <d v="2017-11-26T00:00:00"/>
    <n v="4"/>
    <s v="Shipped"/>
    <n v="2"/>
    <n v="749"/>
  </r>
  <r>
    <n v="135342"/>
    <n v="785432"/>
    <x v="0"/>
    <n v="865"/>
    <x v="868"/>
    <x v="868"/>
    <x v="868"/>
    <x v="962"/>
    <x v="9"/>
    <x v="0"/>
    <d v="2017-11-26T00:00:00"/>
    <n v="5"/>
    <s v="Shipped"/>
    <n v="2"/>
    <n v="749"/>
  </r>
  <r>
    <n v="300256"/>
    <n v="452584"/>
    <x v="4"/>
    <n v="663"/>
    <x v="705"/>
    <x v="705"/>
    <x v="705"/>
    <x v="960"/>
    <x v="9"/>
    <x v="0"/>
    <d v="2017-11-25T00:00:00"/>
    <n v="2"/>
    <s v="Shipped"/>
    <n v="2"/>
    <n v="258"/>
  </r>
  <r>
    <n v="704335"/>
    <n v="325698"/>
    <x v="3"/>
    <n v="832"/>
    <x v="524"/>
    <x v="524"/>
    <x v="524"/>
    <x v="961"/>
    <x v="9"/>
    <x v="0"/>
    <d v="2017-11-25T00:00:00"/>
    <n v="3"/>
    <s v="Shipped"/>
    <n v="2"/>
    <n v="1162"/>
  </r>
  <r>
    <n v="750597"/>
    <n v="985245"/>
    <x v="2"/>
    <n v="142"/>
    <x v="150"/>
    <x v="150"/>
    <x v="150"/>
    <x v="962"/>
    <x v="9"/>
    <x v="0"/>
    <d v="2017-11-25T00:00:00"/>
    <n v="4"/>
    <s v="Shipped"/>
    <n v="2"/>
    <n v="974"/>
  </r>
  <r>
    <n v="673063"/>
    <n v="785432"/>
    <x v="0"/>
    <n v="183"/>
    <x v="337"/>
    <x v="337"/>
    <x v="337"/>
    <x v="963"/>
    <x v="9"/>
    <x v="0"/>
    <d v="2017-11-25T00:00:00"/>
    <n v="5"/>
    <s v="Shipped"/>
    <n v="2"/>
    <n v="749"/>
  </r>
  <r>
    <n v="168472"/>
    <n v="325698"/>
    <x v="3"/>
    <n v="890"/>
    <x v="22"/>
    <x v="22"/>
    <x v="22"/>
    <x v="961"/>
    <x v="9"/>
    <x v="0"/>
    <d v="2017-11-24T00:00:00"/>
    <n v="2"/>
    <s v="Shipped"/>
    <n v="2"/>
    <n v="1162"/>
  </r>
  <r>
    <n v="534373"/>
    <n v="325698"/>
    <x v="3"/>
    <n v="434"/>
    <x v="157"/>
    <x v="157"/>
    <x v="157"/>
    <x v="961"/>
    <x v="9"/>
    <x v="0"/>
    <d v="2017-11-24T00:00:00"/>
    <n v="2"/>
    <s v="Shipped"/>
    <n v="2"/>
    <n v="1162"/>
  </r>
  <r>
    <n v="396324"/>
    <n v="785432"/>
    <x v="0"/>
    <n v="774"/>
    <x v="688"/>
    <x v="688"/>
    <x v="688"/>
    <x v="964"/>
    <x v="9"/>
    <x v="0"/>
    <d v="2017-11-24T00:00:00"/>
    <n v="5"/>
    <s v="Shipped"/>
    <n v="2"/>
    <n v="749"/>
  </r>
  <r>
    <n v="567878"/>
    <n v="452584"/>
    <x v="4"/>
    <n v="748"/>
    <x v="278"/>
    <x v="278"/>
    <x v="278"/>
    <x v="962"/>
    <x v="9"/>
    <x v="0"/>
    <d v="2017-11-23T00:00:00"/>
    <n v="2"/>
    <s v="Shipped"/>
    <n v="2"/>
    <n v="258"/>
  </r>
  <r>
    <n v="638692"/>
    <n v="452584"/>
    <x v="4"/>
    <n v="447"/>
    <x v="566"/>
    <x v="566"/>
    <x v="566"/>
    <x v="962"/>
    <x v="9"/>
    <x v="0"/>
    <d v="2017-11-23T00:00:00"/>
    <n v="2"/>
    <s v="Shipped"/>
    <n v="2"/>
    <n v="258"/>
  </r>
  <r>
    <n v="376991"/>
    <n v="985245"/>
    <x v="2"/>
    <n v="784"/>
    <x v="329"/>
    <x v="329"/>
    <x v="329"/>
    <x v="964"/>
    <x v="9"/>
    <x v="0"/>
    <d v="2017-11-23T00:00:00"/>
    <n v="4"/>
    <s v="Shipped"/>
    <n v="2"/>
    <n v="974"/>
  </r>
  <r>
    <n v="662094"/>
    <n v="785432"/>
    <x v="0"/>
    <n v="69"/>
    <x v="45"/>
    <x v="45"/>
    <x v="45"/>
    <x v="964"/>
    <x v="9"/>
    <x v="0"/>
    <d v="2017-11-23T00:00:00"/>
    <n v="4"/>
    <s v="Shipped"/>
    <n v="2"/>
    <n v="749"/>
  </r>
  <r>
    <n v="848797"/>
    <n v="152689"/>
    <x v="1"/>
    <n v="569"/>
    <x v="513"/>
    <x v="513"/>
    <x v="513"/>
    <x v="965"/>
    <x v="9"/>
    <x v="0"/>
    <d v="2017-11-23T00:00:00"/>
    <n v="5"/>
    <s v="Shipped"/>
    <n v="2"/>
    <n v="841"/>
  </r>
  <r>
    <n v="325722"/>
    <n v="325698"/>
    <x v="3"/>
    <n v="401"/>
    <x v="660"/>
    <x v="660"/>
    <x v="660"/>
    <x v="963"/>
    <x v="9"/>
    <x v="0"/>
    <d v="2017-11-22T00:00:00"/>
    <n v="2"/>
    <s v="Shipped"/>
    <n v="2"/>
    <n v="1162"/>
  </r>
  <r>
    <n v="731926"/>
    <n v="985245"/>
    <x v="2"/>
    <n v="522"/>
    <x v="800"/>
    <x v="800"/>
    <x v="800"/>
    <x v="965"/>
    <x v="9"/>
    <x v="0"/>
    <d v="2017-11-22T00:00:00"/>
    <n v="4"/>
    <s v="Shipped"/>
    <n v="2"/>
    <n v="974"/>
  </r>
  <r>
    <n v="512156"/>
    <n v="985245"/>
    <x v="2"/>
    <n v="430"/>
    <x v="326"/>
    <x v="326"/>
    <x v="326"/>
    <x v="965"/>
    <x v="9"/>
    <x v="0"/>
    <d v="2017-11-21T00:00:00"/>
    <n v="3"/>
    <s v="Shipped"/>
    <n v="2"/>
    <n v="974"/>
  </r>
  <r>
    <n v="122674"/>
    <n v="985245"/>
    <x v="2"/>
    <n v="900"/>
    <x v="255"/>
    <x v="255"/>
    <x v="255"/>
    <x v="966"/>
    <x v="9"/>
    <x v="0"/>
    <d v="2017-11-21T00:00:00"/>
    <n v="4"/>
    <s v="Shipped"/>
    <n v="2"/>
    <n v="974"/>
  </r>
  <r>
    <n v="529258"/>
    <n v="152689"/>
    <x v="1"/>
    <n v="134"/>
    <x v="81"/>
    <x v="81"/>
    <x v="81"/>
    <x v="967"/>
    <x v="9"/>
    <x v="0"/>
    <d v="2017-11-21T00:00:00"/>
    <n v="5"/>
    <s v="Shipped"/>
    <n v="2"/>
    <n v="841"/>
  </r>
  <r>
    <n v="182760"/>
    <n v="152689"/>
    <x v="1"/>
    <n v="614"/>
    <x v="861"/>
    <x v="861"/>
    <x v="861"/>
    <x v="967"/>
    <x v="9"/>
    <x v="0"/>
    <d v="2017-11-21T00:00:00"/>
    <n v="5"/>
    <s v="Shipped"/>
    <n v="2"/>
    <n v="841"/>
  </r>
  <r>
    <n v="788942"/>
    <n v="325698"/>
    <x v="3"/>
    <n v="998"/>
    <x v="76"/>
    <x v="76"/>
    <x v="76"/>
    <x v="965"/>
    <x v="9"/>
    <x v="0"/>
    <d v="2017-11-20T00:00:00"/>
    <n v="2"/>
    <s v="Shipped"/>
    <n v="2"/>
    <n v="1162"/>
  </r>
  <r>
    <n v="637784"/>
    <n v="785432"/>
    <x v="0"/>
    <n v="604"/>
    <x v="561"/>
    <x v="561"/>
    <x v="561"/>
    <x v="968"/>
    <x v="9"/>
    <x v="0"/>
    <d v="2017-11-20T00:00:00"/>
    <n v="5"/>
    <s v="Shipped"/>
    <n v="2"/>
    <n v="749"/>
  </r>
  <r>
    <n v="276390"/>
    <n v="325698"/>
    <x v="3"/>
    <n v="469"/>
    <x v="120"/>
    <x v="120"/>
    <x v="120"/>
    <x v="966"/>
    <x v="9"/>
    <x v="0"/>
    <d v="2017-11-19T00:00:00"/>
    <n v="2"/>
    <s v="Shipped"/>
    <n v="2"/>
    <n v="1162"/>
  </r>
  <r>
    <n v="976271"/>
    <n v="325698"/>
    <x v="3"/>
    <n v="422"/>
    <x v="316"/>
    <x v="316"/>
    <x v="316"/>
    <x v="966"/>
    <x v="9"/>
    <x v="0"/>
    <d v="2017-11-19T00:00:00"/>
    <n v="2"/>
    <s v="Shipped"/>
    <n v="2"/>
    <n v="1162"/>
  </r>
  <r>
    <n v="213148"/>
    <n v="985245"/>
    <x v="2"/>
    <n v="988"/>
    <x v="532"/>
    <x v="532"/>
    <x v="532"/>
    <x v="968"/>
    <x v="9"/>
    <x v="0"/>
    <d v="2017-11-18T00:00:00"/>
    <n v="3"/>
    <s v="Shipped"/>
    <n v="2"/>
    <n v="974"/>
  </r>
  <r>
    <n v="304591"/>
    <n v="985245"/>
    <x v="2"/>
    <n v="583"/>
    <x v="471"/>
    <x v="471"/>
    <x v="471"/>
    <x v="969"/>
    <x v="9"/>
    <x v="0"/>
    <d v="2017-11-17T00:00:00"/>
    <n v="4"/>
    <s v="Shipped"/>
    <n v="2"/>
    <n v="974"/>
  </r>
  <r>
    <n v="451144"/>
    <n v="785432"/>
    <x v="0"/>
    <n v="816"/>
    <x v="869"/>
    <x v="869"/>
    <x v="869"/>
    <x v="970"/>
    <x v="9"/>
    <x v="0"/>
    <d v="2017-11-17T00:00:00"/>
    <n v="5"/>
    <s v="Shipped"/>
    <n v="2"/>
    <n v="749"/>
  </r>
  <r>
    <n v="289011"/>
    <n v="785432"/>
    <x v="0"/>
    <n v="491"/>
    <x v="62"/>
    <x v="62"/>
    <x v="62"/>
    <x v="970"/>
    <x v="9"/>
    <x v="0"/>
    <d v="2017-11-17T00:00:00"/>
    <n v="5"/>
    <s v="Shipped"/>
    <n v="2"/>
    <n v="749"/>
  </r>
  <r>
    <n v="150718"/>
    <n v="325698"/>
    <x v="3"/>
    <n v="929"/>
    <x v="364"/>
    <x v="364"/>
    <x v="364"/>
    <x v="971"/>
    <x v="9"/>
    <x v="0"/>
    <d v="2017-11-16T00:00:00"/>
    <n v="2"/>
    <s v="Shipped"/>
    <n v="2"/>
    <n v="1162"/>
  </r>
  <r>
    <n v="824241"/>
    <n v="985245"/>
    <x v="2"/>
    <n v="794"/>
    <x v="91"/>
    <x v="91"/>
    <x v="91"/>
    <x v="969"/>
    <x v="9"/>
    <x v="0"/>
    <d v="2017-11-16T00:00:00"/>
    <n v="3"/>
    <s v="Shipped"/>
    <n v="2"/>
    <n v="974"/>
  </r>
  <r>
    <n v="800224"/>
    <n v="152689"/>
    <x v="1"/>
    <n v="306"/>
    <x v="64"/>
    <x v="64"/>
    <x v="64"/>
    <x v="972"/>
    <x v="9"/>
    <x v="0"/>
    <d v="2017-11-16T00:00:00"/>
    <n v="5"/>
    <s v="Shipped"/>
    <n v="2"/>
    <n v="841"/>
  </r>
  <r>
    <n v="418154"/>
    <n v="985245"/>
    <x v="2"/>
    <n v="71"/>
    <x v="795"/>
    <x v="795"/>
    <x v="795"/>
    <x v="972"/>
    <x v="9"/>
    <x v="0"/>
    <d v="2017-11-15T00:00:00"/>
    <n v="4"/>
    <s v="Shipped"/>
    <n v="2"/>
    <n v="974"/>
  </r>
  <r>
    <n v="921011"/>
    <n v="785432"/>
    <x v="0"/>
    <n v="57"/>
    <x v="222"/>
    <x v="222"/>
    <x v="222"/>
    <x v="972"/>
    <x v="9"/>
    <x v="0"/>
    <d v="2017-11-15T00:00:00"/>
    <n v="4"/>
    <s v="Shipped"/>
    <n v="2"/>
    <n v="749"/>
  </r>
  <r>
    <n v="426239"/>
    <n v="152689"/>
    <x v="1"/>
    <n v="76"/>
    <x v="851"/>
    <x v="851"/>
    <x v="851"/>
    <x v="973"/>
    <x v="9"/>
    <x v="0"/>
    <d v="2017-11-15T00:00:00"/>
    <n v="5"/>
    <s v="Shipped"/>
    <n v="2"/>
    <n v="841"/>
  </r>
  <r>
    <n v="916225"/>
    <n v="152689"/>
    <x v="1"/>
    <n v="933"/>
    <x v="607"/>
    <x v="607"/>
    <x v="607"/>
    <x v="974"/>
    <x v="9"/>
    <x v="0"/>
    <d v="2017-11-14T00:00:00"/>
    <n v="5"/>
    <s v="Shipped"/>
    <n v="2"/>
    <n v="841"/>
  </r>
  <r>
    <n v="572103"/>
    <n v="452584"/>
    <x v="4"/>
    <n v="785"/>
    <x v="725"/>
    <x v="725"/>
    <x v="725"/>
    <x v="972"/>
    <x v="9"/>
    <x v="0"/>
    <d v="2017-11-13T00:00:00"/>
    <n v="2"/>
    <s v="Shipped"/>
    <n v="2"/>
    <n v="258"/>
  </r>
  <r>
    <n v="717200"/>
    <n v="325698"/>
    <x v="3"/>
    <n v="199"/>
    <x v="218"/>
    <x v="218"/>
    <x v="218"/>
    <x v="972"/>
    <x v="9"/>
    <x v="0"/>
    <d v="2017-11-13T00:00:00"/>
    <n v="2"/>
    <s v="Shipped"/>
    <n v="2"/>
    <n v="1162"/>
  </r>
  <r>
    <n v="613916"/>
    <n v="325698"/>
    <x v="3"/>
    <n v="788"/>
    <x v="390"/>
    <x v="390"/>
    <x v="390"/>
    <x v="975"/>
    <x v="9"/>
    <x v="0"/>
    <d v="2017-11-10T00:00:00"/>
    <n v="2"/>
    <s v="Shipped"/>
    <n v="2"/>
    <n v="1162"/>
  </r>
  <r>
    <n v="660260"/>
    <n v="325698"/>
    <x v="3"/>
    <n v="840"/>
    <x v="350"/>
    <x v="350"/>
    <x v="350"/>
    <x v="975"/>
    <x v="9"/>
    <x v="0"/>
    <d v="2017-11-10T00:00:00"/>
    <n v="2"/>
    <s v="Shipped"/>
    <n v="2"/>
    <n v="1162"/>
  </r>
  <r>
    <n v="231823"/>
    <n v="152689"/>
    <x v="1"/>
    <n v="617"/>
    <x v="287"/>
    <x v="287"/>
    <x v="287"/>
    <x v="976"/>
    <x v="9"/>
    <x v="0"/>
    <d v="2017-11-10T00:00:00"/>
    <n v="5"/>
    <s v="Shipped"/>
    <n v="2"/>
    <n v="841"/>
  </r>
  <r>
    <n v="747451"/>
    <n v="325698"/>
    <x v="3"/>
    <n v="313"/>
    <x v="188"/>
    <x v="188"/>
    <x v="188"/>
    <x v="977"/>
    <x v="9"/>
    <x v="0"/>
    <d v="2017-11-09T00:00:00"/>
    <n v="2"/>
    <s v="Shipped"/>
    <n v="2"/>
    <n v="1162"/>
  </r>
  <r>
    <n v="559170"/>
    <n v="325698"/>
    <x v="3"/>
    <n v="833"/>
    <x v="541"/>
    <x v="541"/>
    <x v="541"/>
    <x v="976"/>
    <x v="9"/>
    <x v="0"/>
    <d v="2017-11-07T00:00:00"/>
    <n v="2"/>
    <s v="Shipped"/>
    <n v="2"/>
    <n v="1162"/>
  </r>
  <r>
    <n v="894307"/>
    <n v="325698"/>
    <x v="3"/>
    <n v="262"/>
    <x v="349"/>
    <x v="349"/>
    <x v="349"/>
    <x v="976"/>
    <x v="9"/>
    <x v="0"/>
    <d v="2017-11-07T00:00:00"/>
    <n v="2"/>
    <s v="Shipped"/>
    <n v="2"/>
    <n v="1162"/>
  </r>
  <r>
    <n v="266303"/>
    <n v="985245"/>
    <x v="2"/>
    <n v="956"/>
    <x v="815"/>
    <x v="815"/>
    <x v="815"/>
    <x v="978"/>
    <x v="9"/>
    <x v="0"/>
    <d v="2017-11-07T00:00:00"/>
    <n v="3"/>
    <s v="Shipped"/>
    <n v="2"/>
    <n v="974"/>
  </r>
  <r>
    <n v="325582"/>
    <n v="152689"/>
    <x v="1"/>
    <n v="299"/>
    <x v="767"/>
    <x v="767"/>
    <x v="767"/>
    <x v="979"/>
    <x v="9"/>
    <x v="0"/>
    <d v="2017-11-07T00:00:00"/>
    <n v="5"/>
    <s v="Shipped"/>
    <n v="2"/>
    <n v="841"/>
  </r>
  <r>
    <n v="444853"/>
    <n v="985245"/>
    <x v="2"/>
    <n v="726"/>
    <x v="615"/>
    <x v="615"/>
    <x v="615"/>
    <x v="979"/>
    <x v="9"/>
    <x v="0"/>
    <d v="2017-11-06T00:00:00"/>
    <n v="4"/>
    <s v="Shipped"/>
    <n v="2"/>
    <n v="974"/>
  </r>
  <r>
    <n v="681143"/>
    <n v="785432"/>
    <x v="0"/>
    <n v="86"/>
    <x v="187"/>
    <x v="187"/>
    <x v="187"/>
    <x v="979"/>
    <x v="9"/>
    <x v="0"/>
    <d v="2017-11-06T00:00:00"/>
    <n v="4"/>
    <s v="Shipped"/>
    <n v="2"/>
    <n v="749"/>
  </r>
  <r>
    <n v="993432"/>
    <n v="325698"/>
    <x v="3"/>
    <n v="785"/>
    <x v="725"/>
    <x v="725"/>
    <x v="725"/>
    <x v="979"/>
    <x v="9"/>
    <x v="0"/>
    <d v="2017-11-05T00:00:00"/>
    <n v="3"/>
    <s v="Shipped"/>
    <n v="2"/>
    <n v="1162"/>
  </r>
  <r>
    <n v="789672"/>
    <n v="985245"/>
    <x v="2"/>
    <n v="126"/>
    <x v="870"/>
    <x v="870"/>
    <x v="870"/>
    <x v="979"/>
    <x v="9"/>
    <x v="0"/>
    <d v="2017-11-05T00:00:00"/>
    <n v="3"/>
    <s v="Shipped"/>
    <n v="2"/>
    <n v="974"/>
  </r>
  <r>
    <n v="931362"/>
    <n v="985245"/>
    <x v="2"/>
    <n v="138"/>
    <x v="268"/>
    <x v="268"/>
    <x v="268"/>
    <x v="980"/>
    <x v="9"/>
    <x v="0"/>
    <d v="2017-11-05T00:00:00"/>
    <n v="4"/>
    <s v="Shipped"/>
    <n v="2"/>
    <n v="974"/>
  </r>
  <r>
    <n v="469775"/>
    <n v="985245"/>
    <x v="2"/>
    <n v="844"/>
    <x v="33"/>
    <x v="33"/>
    <x v="33"/>
    <x v="980"/>
    <x v="9"/>
    <x v="0"/>
    <d v="2017-11-04T00:00:00"/>
    <n v="3"/>
    <s v="Shipped"/>
    <n v="2"/>
    <n v="974"/>
  </r>
  <r>
    <n v="303439"/>
    <n v="325698"/>
    <x v="3"/>
    <n v="544"/>
    <x v="758"/>
    <x v="758"/>
    <x v="758"/>
    <x v="980"/>
    <x v="9"/>
    <x v="0"/>
    <d v="2017-11-03T00:00:00"/>
    <n v="2"/>
    <s v="Shipped"/>
    <n v="2"/>
    <n v="1162"/>
  </r>
  <r>
    <n v="221721"/>
    <n v="325698"/>
    <x v="3"/>
    <n v="513"/>
    <x v="139"/>
    <x v="139"/>
    <x v="139"/>
    <x v="980"/>
    <x v="9"/>
    <x v="0"/>
    <d v="2017-11-03T00:00:00"/>
    <n v="2"/>
    <s v="Shipped"/>
    <n v="2"/>
    <n v="1162"/>
  </r>
  <r>
    <n v="814464"/>
    <n v="785432"/>
    <x v="0"/>
    <n v="710"/>
    <x v="342"/>
    <x v="342"/>
    <x v="342"/>
    <x v="981"/>
    <x v="9"/>
    <x v="1"/>
    <d v="2018-12-05T00:00:00"/>
    <n v="5"/>
    <s v="Shipped"/>
    <n v="1"/>
    <n v="749"/>
  </r>
  <r>
    <n v="395126"/>
    <n v="785432"/>
    <x v="0"/>
    <n v="86"/>
    <x v="187"/>
    <x v="187"/>
    <x v="187"/>
    <x v="981"/>
    <x v="9"/>
    <x v="1"/>
    <d v="2018-12-05T00:00:00"/>
    <n v="5"/>
    <s v="Shipped"/>
    <n v="1"/>
    <n v="749"/>
  </r>
  <r>
    <n v="661484"/>
    <n v="985245"/>
    <x v="2"/>
    <n v="940"/>
    <x v="871"/>
    <x v="871"/>
    <x v="871"/>
    <x v="982"/>
    <x v="9"/>
    <x v="1"/>
    <d v="2018-12-03T00:00:00"/>
    <n v="4"/>
    <s v="Shipped"/>
    <n v="1"/>
    <n v="974"/>
  </r>
  <r>
    <n v="851717"/>
    <n v="152689"/>
    <x v="1"/>
    <n v="130"/>
    <x v="261"/>
    <x v="261"/>
    <x v="261"/>
    <x v="983"/>
    <x v="9"/>
    <x v="1"/>
    <d v="2018-12-03T00:00:00"/>
    <n v="5"/>
    <s v="Shipped"/>
    <n v="1"/>
    <n v="841"/>
  </r>
  <r>
    <n v="545153"/>
    <n v="325698"/>
    <x v="3"/>
    <n v="821"/>
    <x v="872"/>
    <x v="872"/>
    <x v="872"/>
    <x v="981"/>
    <x v="9"/>
    <x v="1"/>
    <d v="2018-12-02T00:00:00"/>
    <n v="2"/>
    <s v="Shipped"/>
    <n v="1"/>
    <n v="1162"/>
  </r>
  <r>
    <n v="131853"/>
    <n v="985245"/>
    <x v="2"/>
    <n v="668"/>
    <x v="594"/>
    <x v="594"/>
    <x v="594"/>
    <x v="983"/>
    <x v="9"/>
    <x v="1"/>
    <d v="2018-12-02T00:00:00"/>
    <n v="4"/>
    <s v="Shipped"/>
    <n v="1"/>
    <n v="974"/>
  </r>
  <r>
    <n v="520913"/>
    <n v="985245"/>
    <x v="2"/>
    <n v="629"/>
    <x v="873"/>
    <x v="873"/>
    <x v="873"/>
    <x v="983"/>
    <x v="9"/>
    <x v="1"/>
    <d v="2018-12-02T00:00:00"/>
    <n v="4"/>
    <s v="Shipped"/>
    <n v="1"/>
    <n v="974"/>
  </r>
  <r>
    <n v="445269"/>
    <n v="152689"/>
    <x v="1"/>
    <n v="286"/>
    <x v="94"/>
    <x v="94"/>
    <x v="94"/>
    <x v="984"/>
    <x v="9"/>
    <x v="1"/>
    <d v="2018-12-02T00:00:00"/>
    <n v="5"/>
    <s v="Shipped"/>
    <n v="1"/>
    <n v="841"/>
  </r>
  <r>
    <n v="747149"/>
    <n v="785432"/>
    <x v="0"/>
    <n v="387"/>
    <x v="441"/>
    <x v="441"/>
    <x v="441"/>
    <x v="985"/>
    <x v="9"/>
    <x v="1"/>
    <d v="2018-12-01T00:00:00"/>
    <n v="5"/>
    <s v="Shipped"/>
    <n v="1"/>
    <n v="749"/>
  </r>
  <r>
    <n v="120003"/>
    <n v="152689"/>
    <x v="1"/>
    <n v="828"/>
    <x v="434"/>
    <x v="434"/>
    <x v="434"/>
    <x v="985"/>
    <x v="9"/>
    <x v="1"/>
    <d v="2018-12-01T00:00:00"/>
    <n v="5"/>
    <s v="Shipped"/>
    <n v="1"/>
    <n v="841"/>
  </r>
  <r>
    <n v="876754"/>
    <n v="325698"/>
    <x v="3"/>
    <n v="770"/>
    <x v="333"/>
    <x v="333"/>
    <x v="333"/>
    <x v="983"/>
    <x v="9"/>
    <x v="1"/>
    <d v="2018-11-30T00:00:00"/>
    <n v="2"/>
    <s v="Shipped"/>
    <n v="1"/>
    <n v="1162"/>
  </r>
  <r>
    <n v="107564"/>
    <n v="985245"/>
    <x v="2"/>
    <n v="326"/>
    <x v="586"/>
    <x v="586"/>
    <x v="586"/>
    <x v="986"/>
    <x v="9"/>
    <x v="1"/>
    <d v="2018-11-29T00:00:00"/>
    <n v="4"/>
    <s v="Shipped"/>
    <n v="1"/>
    <n v="974"/>
  </r>
  <r>
    <n v="713016"/>
    <n v="785432"/>
    <x v="0"/>
    <n v="495"/>
    <x v="141"/>
    <x v="141"/>
    <x v="141"/>
    <x v="987"/>
    <x v="9"/>
    <x v="1"/>
    <d v="2018-11-29T00:00:00"/>
    <n v="5"/>
    <s v="Shipped"/>
    <n v="1"/>
    <n v="749"/>
  </r>
  <r>
    <n v="113782"/>
    <n v="152689"/>
    <x v="1"/>
    <n v="862"/>
    <x v="464"/>
    <x v="464"/>
    <x v="464"/>
    <x v="987"/>
    <x v="9"/>
    <x v="1"/>
    <d v="2018-11-29T00:00:00"/>
    <n v="5"/>
    <s v="Shipped"/>
    <n v="1"/>
    <n v="841"/>
  </r>
  <r>
    <n v="446955"/>
    <n v="325698"/>
    <x v="3"/>
    <n v="530"/>
    <x v="398"/>
    <x v="398"/>
    <x v="398"/>
    <x v="985"/>
    <x v="9"/>
    <x v="1"/>
    <d v="2018-11-28T00:00:00"/>
    <n v="2"/>
    <s v="Shipped"/>
    <n v="1"/>
    <n v="1162"/>
  </r>
  <r>
    <n v="483418"/>
    <n v="325698"/>
    <x v="3"/>
    <n v="782"/>
    <x v="582"/>
    <x v="582"/>
    <x v="582"/>
    <x v="986"/>
    <x v="9"/>
    <x v="1"/>
    <d v="2018-11-28T00:00:00"/>
    <n v="3"/>
    <s v="Shipped"/>
    <n v="1"/>
    <n v="1162"/>
  </r>
  <r>
    <n v="330783"/>
    <n v="985245"/>
    <x v="2"/>
    <n v="973"/>
    <x v="874"/>
    <x v="874"/>
    <x v="874"/>
    <x v="986"/>
    <x v="9"/>
    <x v="1"/>
    <d v="2018-11-28T00:00:00"/>
    <n v="3"/>
    <s v="Shipped"/>
    <n v="1"/>
    <n v="974"/>
  </r>
  <r>
    <n v="612078"/>
    <n v="452584"/>
    <x v="4"/>
    <n v="332"/>
    <x v="129"/>
    <x v="129"/>
    <x v="129"/>
    <x v="986"/>
    <x v="9"/>
    <x v="1"/>
    <d v="2018-11-27T00:00:00"/>
    <n v="2"/>
    <s v="Shipped"/>
    <n v="1"/>
    <n v="258"/>
  </r>
  <r>
    <n v="604812"/>
    <n v="452584"/>
    <x v="4"/>
    <n v="504"/>
    <x v="138"/>
    <x v="138"/>
    <x v="138"/>
    <x v="986"/>
    <x v="9"/>
    <x v="1"/>
    <d v="2018-11-27T00:00:00"/>
    <n v="2"/>
    <s v="Shipped"/>
    <n v="1"/>
    <n v="258"/>
  </r>
  <r>
    <n v="382370"/>
    <n v="985245"/>
    <x v="2"/>
    <n v="192"/>
    <x v="875"/>
    <x v="875"/>
    <x v="875"/>
    <x v="988"/>
    <x v="9"/>
    <x v="1"/>
    <d v="2018-11-27T00:00:00"/>
    <n v="4"/>
    <s v="Shipped"/>
    <n v="1"/>
    <n v="974"/>
  </r>
  <r>
    <n v="640121"/>
    <n v="152689"/>
    <x v="1"/>
    <n v="922"/>
    <x v="397"/>
    <x v="397"/>
    <x v="397"/>
    <x v="989"/>
    <x v="9"/>
    <x v="1"/>
    <d v="2018-11-27T00:00:00"/>
    <n v="5"/>
    <s v="Shipped"/>
    <n v="1"/>
    <n v="841"/>
  </r>
  <r>
    <n v="505927"/>
    <n v="985245"/>
    <x v="2"/>
    <n v="463"/>
    <x v="584"/>
    <x v="584"/>
    <x v="584"/>
    <x v="989"/>
    <x v="9"/>
    <x v="1"/>
    <d v="2018-11-26T00:00:00"/>
    <n v="4"/>
    <s v="Shipped"/>
    <n v="1"/>
    <n v="974"/>
  </r>
  <r>
    <n v="659985"/>
    <n v="985245"/>
    <x v="2"/>
    <n v="417"/>
    <x v="186"/>
    <x v="186"/>
    <x v="186"/>
    <x v="989"/>
    <x v="9"/>
    <x v="1"/>
    <d v="2018-11-26T00:00:00"/>
    <n v="4"/>
    <s v="Shipped"/>
    <n v="1"/>
    <n v="974"/>
  </r>
  <r>
    <n v="724626"/>
    <n v="985245"/>
    <x v="2"/>
    <n v="191"/>
    <x v="608"/>
    <x v="608"/>
    <x v="608"/>
    <x v="989"/>
    <x v="9"/>
    <x v="1"/>
    <d v="2018-11-26T00:00:00"/>
    <n v="4"/>
    <s v="Shipped"/>
    <n v="1"/>
    <n v="974"/>
  </r>
  <r>
    <n v="275726"/>
    <n v="325698"/>
    <x v="3"/>
    <n v="777"/>
    <x v="84"/>
    <x v="84"/>
    <x v="84"/>
    <x v="988"/>
    <x v="9"/>
    <x v="1"/>
    <d v="2018-11-25T00:00:00"/>
    <n v="2"/>
    <s v="Shipped"/>
    <n v="1"/>
    <n v="1162"/>
  </r>
  <r>
    <n v="362364"/>
    <n v="985245"/>
    <x v="2"/>
    <n v="502"/>
    <x v="163"/>
    <x v="163"/>
    <x v="163"/>
    <x v="990"/>
    <x v="9"/>
    <x v="1"/>
    <d v="2018-11-25T00:00:00"/>
    <n v="4"/>
    <s v="Shipped"/>
    <n v="1"/>
    <n v="974"/>
  </r>
  <r>
    <n v="905497"/>
    <n v="785432"/>
    <x v="0"/>
    <n v="850"/>
    <x v="453"/>
    <x v="453"/>
    <x v="453"/>
    <x v="990"/>
    <x v="9"/>
    <x v="1"/>
    <d v="2018-11-25T00:00:00"/>
    <n v="4"/>
    <s v="Shipped"/>
    <n v="1"/>
    <n v="749"/>
  </r>
  <r>
    <n v="152616"/>
    <n v="985245"/>
    <x v="2"/>
    <n v="606"/>
    <x v="533"/>
    <x v="533"/>
    <x v="533"/>
    <x v="991"/>
    <x v="9"/>
    <x v="1"/>
    <d v="2018-11-23T00:00:00"/>
    <n v="3"/>
    <s v="Shipped"/>
    <n v="1"/>
    <n v="974"/>
  </r>
  <r>
    <n v="825940"/>
    <n v="785432"/>
    <x v="0"/>
    <n v="821"/>
    <x v="872"/>
    <x v="872"/>
    <x v="872"/>
    <x v="992"/>
    <x v="9"/>
    <x v="1"/>
    <d v="2018-11-23T00:00:00"/>
    <n v="4"/>
    <s v="Shipped"/>
    <n v="1"/>
    <n v="749"/>
  </r>
  <r>
    <n v="131818"/>
    <n v="785432"/>
    <x v="0"/>
    <n v="880"/>
    <x v="816"/>
    <x v="816"/>
    <x v="816"/>
    <x v="993"/>
    <x v="9"/>
    <x v="1"/>
    <d v="2018-11-22T00:00:00"/>
    <n v="5"/>
    <s v="Shipped"/>
    <n v="1"/>
    <n v="749"/>
  </r>
  <r>
    <n v="856895"/>
    <n v="152689"/>
    <x v="1"/>
    <n v="567"/>
    <x v="613"/>
    <x v="613"/>
    <x v="613"/>
    <x v="994"/>
    <x v="9"/>
    <x v="1"/>
    <d v="2018-11-21T00:00:00"/>
    <n v="5"/>
    <s v="Shipped"/>
    <n v="1"/>
    <n v="841"/>
  </r>
  <r>
    <n v="830880"/>
    <n v="152689"/>
    <x v="1"/>
    <n v="792"/>
    <x v="836"/>
    <x v="836"/>
    <x v="836"/>
    <x v="994"/>
    <x v="9"/>
    <x v="1"/>
    <d v="2018-11-21T00:00:00"/>
    <n v="5"/>
    <s v="Shipped"/>
    <n v="1"/>
    <n v="841"/>
  </r>
  <r>
    <n v="226144"/>
    <n v="985245"/>
    <x v="2"/>
    <n v="341"/>
    <x v="24"/>
    <x v="24"/>
    <x v="24"/>
    <x v="994"/>
    <x v="9"/>
    <x v="1"/>
    <d v="2018-11-20T00:00:00"/>
    <n v="4"/>
    <s v="Shipped"/>
    <n v="1"/>
    <n v="974"/>
  </r>
  <r>
    <n v="946152"/>
    <n v="985245"/>
    <x v="2"/>
    <n v="165"/>
    <x v="644"/>
    <x v="644"/>
    <x v="644"/>
    <x v="994"/>
    <x v="9"/>
    <x v="1"/>
    <d v="2018-11-19T00:00:00"/>
    <n v="3"/>
    <s v="Shipped"/>
    <n v="1"/>
    <n v="974"/>
  </r>
  <r>
    <n v="953253"/>
    <n v="985245"/>
    <x v="2"/>
    <n v="184"/>
    <x v="799"/>
    <x v="799"/>
    <x v="799"/>
    <x v="995"/>
    <x v="9"/>
    <x v="1"/>
    <d v="2018-11-19T00:00:00"/>
    <n v="4"/>
    <s v="Shipped"/>
    <n v="1"/>
    <n v="974"/>
  </r>
  <r>
    <n v="439353"/>
    <n v="785432"/>
    <x v="0"/>
    <n v="190"/>
    <x v="276"/>
    <x v="276"/>
    <x v="276"/>
    <x v="995"/>
    <x v="9"/>
    <x v="1"/>
    <d v="2018-11-19T00:00:00"/>
    <n v="4"/>
    <s v="Shipped"/>
    <n v="1"/>
    <n v="749"/>
  </r>
  <r>
    <n v="551260"/>
    <n v="785432"/>
    <x v="0"/>
    <n v="497"/>
    <x v="227"/>
    <x v="227"/>
    <x v="227"/>
    <x v="996"/>
    <x v="9"/>
    <x v="1"/>
    <d v="2018-11-19T00:00:00"/>
    <n v="5"/>
    <s v="Shipped"/>
    <n v="1"/>
    <n v="749"/>
  </r>
  <r>
    <n v="382466"/>
    <n v="452584"/>
    <x v="4"/>
    <n v="782"/>
    <x v="582"/>
    <x v="582"/>
    <x v="582"/>
    <x v="994"/>
    <x v="9"/>
    <x v="1"/>
    <d v="2018-11-18T00:00:00"/>
    <n v="2"/>
    <s v="Shipped"/>
    <n v="1"/>
    <n v="258"/>
  </r>
  <r>
    <n v="590377"/>
    <n v="325698"/>
    <x v="3"/>
    <n v="993"/>
    <x v="876"/>
    <x v="876"/>
    <x v="876"/>
    <x v="994"/>
    <x v="9"/>
    <x v="1"/>
    <d v="2018-11-18T00:00:00"/>
    <n v="2"/>
    <s v="Shipped"/>
    <n v="1"/>
    <n v="1162"/>
  </r>
  <r>
    <n v="205487"/>
    <n v="985245"/>
    <x v="2"/>
    <n v="839"/>
    <x v="550"/>
    <x v="550"/>
    <x v="550"/>
    <x v="995"/>
    <x v="9"/>
    <x v="1"/>
    <d v="2018-11-18T00:00:00"/>
    <n v="3"/>
    <s v="Shipped"/>
    <n v="1"/>
    <n v="974"/>
  </r>
  <r>
    <n v="196451"/>
    <n v="152689"/>
    <x v="1"/>
    <n v="530"/>
    <x v="398"/>
    <x v="398"/>
    <x v="398"/>
    <x v="997"/>
    <x v="9"/>
    <x v="1"/>
    <d v="2018-11-18T00:00:00"/>
    <n v="5"/>
    <s v="Shipped"/>
    <n v="1"/>
    <n v="841"/>
  </r>
  <r>
    <n v="796313"/>
    <n v="152689"/>
    <x v="1"/>
    <n v="324"/>
    <x v="295"/>
    <x v="295"/>
    <x v="295"/>
    <x v="997"/>
    <x v="9"/>
    <x v="1"/>
    <d v="2018-11-18T00:00:00"/>
    <n v="5"/>
    <s v="Shipped"/>
    <n v="1"/>
    <n v="841"/>
  </r>
  <r>
    <n v="412526"/>
    <n v="325698"/>
    <x v="3"/>
    <n v="295"/>
    <x v="610"/>
    <x v="610"/>
    <x v="610"/>
    <x v="995"/>
    <x v="9"/>
    <x v="1"/>
    <d v="2018-11-17T00:00:00"/>
    <n v="2"/>
    <s v="Shipped"/>
    <n v="1"/>
    <n v="1162"/>
  </r>
  <r>
    <n v="383198"/>
    <n v="985245"/>
    <x v="2"/>
    <n v="330"/>
    <x v="304"/>
    <x v="304"/>
    <x v="304"/>
    <x v="996"/>
    <x v="9"/>
    <x v="1"/>
    <d v="2018-11-17T00:00:00"/>
    <n v="3"/>
    <s v="Shipped"/>
    <n v="1"/>
    <n v="974"/>
  </r>
  <r>
    <n v="101344"/>
    <n v="785432"/>
    <x v="0"/>
    <n v="186"/>
    <x v="31"/>
    <x v="31"/>
    <x v="31"/>
    <x v="997"/>
    <x v="9"/>
    <x v="1"/>
    <d v="2018-11-17T00:00:00"/>
    <n v="4"/>
    <s v="Shipped"/>
    <n v="1"/>
    <n v="749"/>
  </r>
  <r>
    <n v="875766"/>
    <n v="985245"/>
    <x v="2"/>
    <n v="527"/>
    <x v="627"/>
    <x v="627"/>
    <x v="627"/>
    <x v="998"/>
    <x v="9"/>
    <x v="1"/>
    <d v="2018-11-16T00:00:00"/>
    <n v="4"/>
    <s v="Shipped"/>
    <n v="1"/>
    <n v="974"/>
  </r>
  <r>
    <n v="822035"/>
    <n v="325698"/>
    <x v="3"/>
    <n v="968"/>
    <x v="396"/>
    <x v="396"/>
    <x v="396"/>
    <x v="997"/>
    <x v="9"/>
    <x v="1"/>
    <d v="2018-11-15T00:00:00"/>
    <n v="2"/>
    <s v="Shipped"/>
    <n v="1"/>
    <n v="1162"/>
  </r>
  <r>
    <n v="914010"/>
    <n v="325698"/>
    <x v="3"/>
    <n v="786"/>
    <x v="473"/>
    <x v="473"/>
    <x v="473"/>
    <x v="997"/>
    <x v="9"/>
    <x v="1"/>
    <d v="2018-11-15T00:00:00"/>
    <n v="2"/>
    <s v="Shipped"/>
    <n v="1"/>
    <n v="1162"/>
  </r>
  <r>
    <n v="925281"/>
    <n v="325698"/>
    <x v="3"/>
    <n v="695"/>
    <x v="90"/>
    <x v="90"/>
    <x v="90"/>
    <x v="998"/>
    <x v="9"/>
    <x v="1"/>
    <d v="2018-11-15T00:00:00"/>
    <n v="3"/>
    <s v="Shipped"/>
    <n v="1"/>
    <n v="1162"/>
  </r>
  <r>
    <n v="715374"/>
    <n v="325698"/>
    <x v="3"/>
    <n v="90"/>
    <x v="167"/>
    <x v="167"/>
    <x v="167"/>
    <x v="998"/>
    <x v="9"/>
    <x v="1"/>
    <d v="2018-11-14T00:00:00"/>
    <n v="2"/>
    <s v="Shipped"/>
    <n v="1"/>
    <n v="1162"/>
  </r>
  <r>
    <n v="550504"/>
    <n v="325698"/>
    <x v="3"/>
    <n v="677"/>
    <x v="849"/>
    <x v="849"/>
    <x v="849"/>
    <x v="998"/>
    <x v="9"/>
    <x v="1"/>
    <d v="2018-11-14T00:00:00"/>
    <n v="2"/>
    <s v="Shipped"/>
    <n v="1"/>
    <n v="1162"/>
  </r>
  <r>
    <n v="837296"/>
    <n v="452584"/>
    <x v="4"/>
    <n v="160"/>
    <x v="726"/>
    <x v="726"/>
    <x v="726"/>
    <x v="999"/>
    <x v="9"/>
    <x v="1"/>
    <d v="2018-11-13T00:00:00"/>
    <n v="2"/>
    <s v="Shipped"/>
    <n v="1"/>
    <n v="258"/>
  </r>
  <r>
    <n v="890392"/>
    <n v="985245"/>
    <x v="2"/>
    <n v="844"/>
    <x v="33"/>
    <x v="33"/>
    <x v="33"/>
    <x v="1000"/>
    <x v="9"/>
    <x v="1"/>
    <d v="2018-11-13T00:00:00"/>
    <n v="4"/>
    <s v="Shipped"/>
    <n v="1"/>
    <n v="974"/>
  </r>
  <r>
    <n v="867242"/>
    <n v="985245"/>
    <x v="2"/>
    <n v="135"/>
    <x v="663"/>
    <x v="663"/>
    <x v="663"/>
    <x v="1000"/>
    <x v="9"/>
    <x v="1"/>
    <d v="2018-11-12T00:00:00"/>
    <n v="3"/>
    <s v="Shipped"/>
    <n v="1"/>
    <n v="974"/>
  </r>
  <r>
    <n v="512915"/>
    <n v="152689"/>
    <x v="1"/>
    <n v="661"/>
    <x v="3"/>
    <x v="3"/>
    <x v="3"/>
    <x v="1001"/>
    <x v="9"/>
    <x v="1"/>
    <d v="2018-11-12T00:00:00"/>
    <n v="5"/>
    <s v="Shipped"/>
    <n v="1"/>
    <n v="841"/>
  </r>
  <r>
    <n v="100083"/>
    <n v="152689"/>
    <x v="1"/>
    <n v="178"/>
    <x v="682"/>
    <x v="682"/>
    <x v="682"/>
    <x v="1001"/>
    <x v="9"/>
    <x v="1"/>
    <d v="2018-11-12T00:00:00"/>
    <n v="5"/>
    <s v="Shipped"/>
    <n v="1"/>
    <n v="841"/>
  </r>
  <r>
    <n v="442446"/>
    <n v="325698"/>
    <x v="3"/>
    <n v="84"/>
    <x v="14"/>
    <x v="14"/>
    <x v="14"/>
    <x v="1000"/>
    <x v="9"/>
    <x v="1"/>
    <d v="2018-11-11T00:00:00"/>
    <n v="2"/>
    <s v="Shipped"/>
    <n v="1"/>
    <n v="1162"/>
  </r>
  <r>
    <n v="196123"/>
    <n v="152689"/>
    <x v="1"/>
    <n v="732"/>
    <x v="232"/>
    <x v="232"/>
    <x v="232"/>
    <x v="1002"/>
    <x v="9"/>
    <x v="1"/>
    <d v="2018-11-11T00:00:00"/>
    <n v="5"/>
    <s v="Shipped"/>
    <n v="1"/>
    <n v="841"/>
  </r>
  <r>
    <n v="879782"/>
    <n v="325698"/>
    <x v="3"/>
    <n v="470"/>
    <x v="832"/>
    <x v="832"/>
    <x v="832"/>
    <x v="1003"/>
    <x v="9"/>
    <x v="1"/>
    <d v="2018-11-10T00:00:00"/>
    <n v="2"/>
    <s v="Shipped"/>
    <n v="1"/>
    <n v="1162"/>
  </r>
  <r>
    <n v="751834"/>
    <n v="325698"/>
    <x v="3"/>
    <n v="862"/>
    <x v="464"/>
    <x v="464"/>
    <x v="464"/>
    <x v="1003"/>
    <x v="9"/>
    <x v="1"/>
    <d v="2018-11-10T00:00:00"/>
    <n v="2"/>
    <s v="Shipped"/>
    <n v="1"/>
    <n v="1162"/>
  </r>
  <r>
    <n v="303174"/>
    <n v="985245"/>
    <x v="2"/>
    <n v="702"/>
    <x v="166"/>
    <x v="166"/>
    <x v="166"/>
    <x v="1002"/>
    <x v="9"/>
    <x v="1"/>
    <d v="2018-11-10T00:00:00"/>
    <n v="4"/>
    <s v="Shipped"/>
    <n v="1"/>
    <n v="974"/>
  </r>
  <r>
    <n v="857256"/>
    <n v="785432"/>
    <x v="0"/>
    <n v="588"/>
    <x v="463"/>
    <x v="463"/>
    <x v="463"/>
    <x v="1002"/>
    <x v="9"/>
    <x v="1"/>
    <d v="2018-11-10T00:00:00"/>
    <n v="4"/>
    <s v="Shipped"/>
    <n v="1"/>
    <n v="749"/>
  </r>
  <r>
    <n v="597562"/>
    <n v="985245"/>
    <x v="2"/>
    <n v="66"/>
    <x v="673"/>
    <x v="673"/>
    <x v="673"/>
    <x v="1004"/>
    <x v="9"/>
    <x v="1"/>
    <d v="2018-11-09T00:00:00"/>
    <n v="4"/>
    <s v="Shipped"/>
    <n v="1"/>
    <n v="974"/>
  </r>
  <r>
    <n v="514876"/>
    <n v="325698"/>
    <x v="3"/>
    <n v="718"/>
    <x v="502"/>
    <x v="502"/>
    <x v="502"/>
    <x v="1002"/>
    <x v="9"/>
    <x v="1"/>
    <d v="2018-11-08T00:00:00"/>
    <n v="2"/>
    <s v="Shipped"/>
    <n v="1"/>
    <n v="1162"/>
  </r>
  <r>
    <n v="356954"/>
    <n v="325698"/>
    <x v="3"/>
    <n v="638"/>
    <x v="737"/>
    <x v="737"/>
    <x v="737"/>
    <x v="1002"/>
    <x v="9"/>
    <x v="1"/>
    <d v="2018-11-08T00:00:00"/>
    <n v="2"/>
    <s v="Shipped"/>
    <n v="1"/>
    <n v="1162"/>
  </r>
  <r>
    <n v="351554"/>
    <n v="985245"/>
    <x v="2"/>
    <n v="320"/>
    <x v="652"/>
    <x v="652"/>
    <x v="652"/>
    <x v="1004"/>
    <x v="9"/>
    <x v="1"/>
    <d v="2018-11-08T00:00:00"/>
    <n v="3"/>
    <s v="Shipped"/>
    <n v="1"/>
    <n v="974"/>
  </r>
  <r>
    <n v="927084"/>
    <n v="152689"/>
    <x v="1"/>
    <n v="806"/>
    <x v="384"/>
    <x v="384"/>
    <x v="384"/>
    <x v="1005"/>
    <x v="9"/>
    <x v="1"/>
    <d v="2018-11-08T00:00:00"/>
    <n v="5"/>
    <s v="Shipped"/>
    <n v="1"/>
    <n v="841"/>
  </r>
  <r>
    <n v="556449"/>
    <n v="325698"/>
    <x v="3"/>
    <n v="535"/>
    <x v="520"/>
    <x v="520"/>
    <x v="520"/>
    <x v="1004"/>
    <x v="9"/>
    <x v="1"/>
    <d v="2018-11-07T00:00:00"/>
    <n v="2"/>
    <s v="Shipped"/>
    <n v="1"/>
    <n v="1162"/>
  </r>
  <r>
    <n v="706671"/>
    <n v="325698"/>
    <x v="3"/>
    <n v="770"/>
    <x v="333"/>
    <x v="333"/>
    <x v="333"/>
    <x v="1004"/>
    <x v="9"/>
    <x v="1"/>
    <d v="2018-11-07T00:00:00"/>
    <n v="2"/>
    <s v="Shipped"/>
    <n v="1"/>
    <n v="1162"/>
  </r>
  <r>
    <n v="214620"/>
    <n v="325698"/>
    <x v="3"/>
    <n v="248"/>
    <x v="853"/>
    <x v="853"/>
    <x v="853"/>
    <x v="1004"/>
    <x v="9"/>
    <x v="1"/>
    <d v="2018-11-07T00:00:00"/>
    <n v="2"/>
    <s v="Shipped"/>
    <n v="1"/>
    <n v="1162"/>
  </r>
  <r>
    <n v="183463"/>
    <n v="985245"/>
    <x v="2"/>
    <n v="318"/>
    <x v="325"/>
    <x v="325"/>
    <x v="325"/>
    <x v="1005"/>
    <x v="9"/>
    <x v="1"/>
    <d v="2018-11-07T00:00:00"/>
    <n v="4"/>
    <s v="Shipped"/>
    <n v="1"/>
    <n v="974"/>
  </r>
  <r>
    <n v="816736"/>
    <n v="785432"/>
    <x v="0"/>
    <n v="653"/>
    <x v="372"/>
    <x v="372"/>
    <x v="372"/>
    <x v="1005"/>
    <x v="9"/>
    <x v="1"/>
    <d v="2018-11-07T00:00:00"/>
    <n v="4"/>
    <s v="Shipped"/>
    <n v="1"/>
    <n v="749"/>
  </r>
  <r>
    <n v="453292"/>
    <n v="152689"/>
    <x v="1"/>
    <n v="557"/>
    <x v="154"/>
    <x v="154"/>
    <x v="154"/>
    <x v="1006"/>
    <x v="9"/>
    <x v="1"/>
    <d v="2018-11-07T00:00:00"/>
    <n v="5"/>
    <s v="Shipped"/>
    <n v="1"/>
    <n v="841"/>
  </r>
  <r>
    <n v="283666"/>
    <n v="985245"/>
    <x v="2"/>
    <n v="819"/>
    <x v="87"/>
    <x v="87"/>
    <x v="87"/>
    <x v="1007"/>
    <x v="9"/>
    <x v="1"/>
    <d v="2018-11-05T00:00:00"/>
    <n v="4"/>
    <s v="Shipped"/>
    <n v="1"/>
    <n v="974"/>
  </r>
  <r>
    <n v="966987"/>
    <n v="325698"/>
    <x v="3"/>
    <n v="697"/>
    <x v="253"/>
    <x v="253"/>
    <x v="253"/>
    <x v="1007"/>
    <x v="9"/>
    <x v="1"/>
    <d v="2018-11-03T00:00:00"/>
    <n v="2"/>
    <s v="Shipped"/>
    <n v="1"/>
    <n v="1162"/>
  </r>
  <r>
    <n v="651398"/>
    <n v="152689"/>
    <x v="1"/>
    <n v="403"/>
    <x v="760"/>
    <x v="760"/>
    <x v="760"/>
    <x v="1008"/>
    <x v="9"/>
    <x v="2"/>
    <d v="2019-12-05T00:00:00"/>
    <n v="5"/>
    <s v="Shipped"/>
    <n v="1"/>
    <n v="841"/>
  </r>
  <r>
    <n v="441125"/>
    <n v="985245"/>
    <x v="2"/>
    <n v="318"/>
    <x v="325"/>
    <x v="325"/>
    <x v="325"/>
    <x v="1008"/>
    <x v="9"/>
    <x v="2"/>
    <d v="2019-12-04T00:00:00"/>
    <n v="4"/>
    <s v="Shipped"/>
    <n v="1"/>
    <n v="974"/>
  </r>
  <r>
    <n v="487494"/>
    <n v="985245"/>
    <x v="2"/>
    <n v="482"/>
    <x v="89"/>
    <x v="89"/>
    <x v="89"/>
    <x v="1008"/>
    <x v="9"/>
    <x v="2"/>
    <d v="2019-12-04T00:00:00"/>
    <n v="4"/>
    <s v="Shipped"/>
    <n v="1"/>
    <n v="974"/>
  </r>
  <r>
    <n v="908116"/>
    <n v="785432"/>
    <x v="0"/>
    <n v="87"/>
    <x v="854"/>
    <x v="854"/>
    <x v="854"/>
    <x v="1008"/>
    <x v="9"/>
    <x v="2"/>
    <d v="2019-12-04T00:00:00"/>
    <n v="4"/>
    <s v="Shipped"/>
    <n v="1"/>
    <n v="749"/>
  </r>
  <r>
    <n v="799706"/>
    <n v="325698"/>
    <x v="3"/>
    <n v="280"/>
    <x v="182"/>
    <x v="182"/>
    <x v="182"/>
    <x v="1008"/>
    <x v="9"/>
    <x v="2"/>
    <d v="2019-12-03T00:00:00"/>
    <n v="3"/>
    <s v="Shipped"/>
    <n v="1"/>
    <n v="1162"/>
  </r>
  <r>
    <n v="619901"/>
    <n v="325698"/>
    <x v="3"/>
    <n v="233"/>
    <x v="819"/>
    <x v="819"/>
    <x v="819"/>
    <x v="1009"/>
    <x v="9"/>
    <x v="2"/>
    <d v="2019-11-30T00:00:00"/>
    <n v="2"/>
    <s v="Shipped"/>
    <n v="1"/>
    <n v="1162"/>
  </r>
  <r>
    <n v="271429"/>
    <n v="325698"/>
    <x v="3"/>
    <n v="831"/>
    <x v="650"/>
    <x v="650"/>
    <x v="650"/>
    <x v="1009"/>
    <x v="9"/>
    <x v="2"/>
    <d v="2019-11-30T00:00:00"/>
    <n v="2"/>
    <s v="Shipped"/>
    <n v="1"/>
    <n v="1162"/>
  </r>
  <r>
    <n v="500782"/>
    <n v="985245"/>
    <x v="2"/>
    <n v="802"/>
    <x v="432"/>
    <x v="432"/>
    <x v="432"/>
    <x v="1010"/>
    <x v="9"/>
    <x v="2"/>
    <d v="2019-11-30T00:00:00"/>
    <n v="3"/>
    <s v="Shipped"/>
    <n v="1"/>
    <n v="974"/>
  </r>
  <r>
    <n v="931747"/>
    <n v="152689"/>
    <x v="1"/>
    <n v="486"/>
    <x v="440"/>
    <x v="440"/>
    <x v="440"/>
    <x v="1011"/>
    <x v="9"/>
    <x v="2"/>
    <d v="2019-11-29T00:00:00"/>
    <n v="5"/>
    <s v="Shipped"/>
    <n v="1"/>
    <n v="841"/>
  </r>
  <r>
    <n v="593344"/>
    <n v="325698"/>
    <x v="3"/>
    <n v="928"/>
    <x v="675"/>
    <x v="675"/>
    <x v="675"/>
    <x v="1012"/>
    <x v="9"/>
    <x v="2"/>
    <d v="2019-11-28T00:00:00"/>
    <n v="2"/>
    <s v="Shipped"/>
    <n v="1"/>
    <n v="1162"/>
  </r>
  <r>
    <n v="152600"/>
    <n v="152689"/>
    <x v="1"/>
    <n v="958"/>
    <x v="877"/>
    <x v="877"/>
    <x v="877"/>
    <x v="1013"/>
    <x v="9"/>
    <x v="2"/>
    <d v="2019-11-28T00:00:00"/>
    <n v="5"/>
    <s v="Shipped"/>
    <n v="1"/>
    <n v="841"/>
  </r>
  <r>
    <n v="366379"/>
    <n v="325698"/>
    <x v="3"/>
    <n v="385"/>
    <x v="776"/>
    <x v="776"/>
    <x v="776"/>
    <x v="1014"/>
    <x v="9"/>
    <x v="2"/>
    <d v="2019-11-27T00:00:00"/>
    <n v="2"/>
    <s v="Shipped"/>
    <n v="1"/>
    <n v="1162"/>
  </r>
  <r>
    <n v="949248"/>
    <n v="785432"/>
    <x v="0"/>
    <n v="646"/>
    <x v="230"/>
    <x v="230"/>
    <x v="230"/>
    <x v="1015"/>
    <x v="9"/>
    <x v="2"/>
    <d v="2019-11-27T00:00:00"/>
    <n v="5"/>
    <s v="Shipped"/>
    <n v="1"/>
    <n v="749"/>
  </r>
  <r>
    <n v="162413"/>
    <n v="152689"/>
    <x v="1"/>
    <n v="58"/>
    <x v="144"/>
    <x v="144"/>
    <x v="144"/>
    <x v="1015"/>
    <x v="9"/>
    <x v="2"/>
    <d v="2019-11-27T00:00:00"/>
    <n v="5"/>
    <s v="Shipped"/>
    <n v="1"/>
    <n v="841"/>
  </r>
  <r>
    <n v="275047"/>
    <n v="325698"/>
    <x v="3"/>
    <n v="745"/>
    <x v="487"/>
    <x v="487"/>
    <x v="487"/>
    <x v="1011"/>
    <x v="9"/>
    <x v="2"/>
    <d v="2019-11-26T00:00:00"/>
    <n v="2"/>
    <s v="Shipped"/>
    <n v="1"/>
    <n v="1162"/>
  </r>
  <r>
    <n v="131485"/>
    <n v="325698"/>
    <x v="3"/>
    <n v="450"/>
    <x v="111"/>
    <x v="111"/>
    <x v="111"/>
    <x v="1011"/>
    <x v="9"/>
    <x v="2"/>
    <d v="2019-11-26T00:00:00"/>
    <n v="2"/>
    <s v="Shipped"/>
    <n v="1"/>
    <n v="1162"/>
  </r>
  <r>
    <n v="785975"/>
    <n v="325698"/>
    <x v="3"/>
    <n v="960"/>
    <x v="149"/>
    <x v="149"/>
    <x v="149"/>
    <x v="1016"/>
    <x v="9"/>
    <x v="2"/>
    <d v="2019-11-25T00:00:00"/>
    <n v="4"/>
    <s v="Shipped"/>
    <n v="1"/>
    <n v="1162"/>
  </r>
  <r>
    <n v="653497"/>
    <n v="785432"/>
    <x v="0"/>
    <n v="245"/>
    <x v="830"/>
    <x v="830"/>
    <x v="830"/>
    <x v="1017"/>
    <x v="9"/>
    <x v="2"/>
    <d v="2019-11-25T00:00:00"/>
    <n v="5"/>
    <s v="Shipped"/>
    <n v="1"/>
    <n v="749"/>
  </r>
  <r>
    <n v="634707"/>
    <n v="152689"/>
    <x v="1"/>
    <n v="453"/>
    <x v="213"/>
    <x v="213"/>
    <x v="213"/>
    <x v="1017"/>
    <x v="9"/>
    <x v="2"/>
    <d v="2019-11-25T00:00:00"/>
    <n v="5"/>
    <s v="Shipped"/>
    <n v="1"/>
    <n v="841"/>
  </r>
  <r>
    <n v="265604"/>
    <n v="985245"/>
    <x v="2"/>
    <n v="923"/>
    <x v="813"/>
    <x v="813"/>
    <x v="813"/>
    <x v="1017"/>
    <x v="9"/>
    <x v="2"/>
    <d v="2019-11-24T00:00:00"/>
    <n v="4"/>
    <s v="Shipped"/>
    <n v="1"/>
    <n v="974"/>
  </r>
  <r>
    <n v="381024"/>
    <n v="785432"/>
    <x v="0"/>
    <n v="391"/>
    <x v="661"/>
    <x v="661"/>
    <x v="661"/>
    <x v="1017"/>
    <x v="9"/>
    <x v="2"/>
    <d v="2019-11-24T00:00:00"/>
    <n v="4"/>
    <s v="Shipped"/>
    <n v="1"/>
    <n v="749"/>
  </r>
  <r>
    <n v="943508"/>
    <n v="785432"/>
    <x v="0"/>
    <n v="299"/>
    <x v="767"/>
    <x v="767"/>
    <x v="767"/>
    <x v="1018"/>
    <x v="9"/>
    <x v="2"/>
    <d v="2019-11-24T00:00:00"/>
    <n v="5"/>
    <s v="Shipped"/>
    <n v="1"/>
    <n v="749"/>
  </r>
  <r>
    <n v="528584"/>
    <n v="152689"/>
    <x v="1"/>
    <n v="642"/>
    <x v="169"/>
    <x v="169"/>
    <x v="169"/>
    <x v="1018"/>
    <x v="9"/>
    <x v="2"/>
    <d v="2019-11-24T00:00:00"/>
    <n v="5"/>
    <s v="Shipped"/>
    <n v="1"/>
    <n v="841"/>
  </r>
  <r>
    <n v="245772"/>
    <n v="452584"/>
    <x v="4"/>
    <n v="138"/>
    <x v="268"/>
    <x v="268"/>
    <x v="268"/>
    <x v="1016"/>
    <x v="9"/>
    <x v="2"/>
    <d v="2019-11-23T00:00:00"/>
    <n v="2"/>
    <s v="Shipped"/>
    <n v="1"/>
    <n v="258"/>
  </r>
  <r>
    <n v="186174"/>
    <n v="325698"/>
    <x v="3"/>
    <n v="452"/>
    <x v="61"/>
    <x v="61"/>
    <x v="61"/>
    <x v="1016"/>
    <x v="9"/>
    <x v="2"/>
    <d v="2019-11-23T00:00:00"/>
    <n v="2"/>
    <s v="Shipped"/>
    <n v="1"/>
    <n v="1162"/>
  </r>
  <r>
    <n v="223330"/>
    <n v="785432"/>
    <x v="0"/>
    <n v="658"/>
    <x v="210"/>
    <x v="210"/>
    <x v="210"/>
    <x v="1019"/>
    <x v="9"/>
    <x v="2"/>
    <d v="2019-11-22T00:00:00"/>
    <n v="5"/>
    <s v="Shipped"/>
    <n v="1"/>
    <n v="749"/>
  </r>
  <r>
    <n v="873488"/>
    <n v="985245"/>
    <x v="2"/>
    <n v="697"/>
    <x v="253"/>
    <x v="253"/>
    <x v="253"/>
    <x v="1019"/>
    <x v="9"/>
    <x v="2"/>
    <d v="2019-11-21T00:00:00"/>
    <n v="4"/>
    <s v="Shipped"/>
    <n v="1"/>
    <n v="974"/>
  </r>
  <r>
    <n v="850528"/>
    <n v="985245"/>
    <x v="2"/>
    <n v="219"/>
    <x v="846"/>
    <x v="846"/>
    <x v="846"/>
    <x v="1019"/>
    <x v="9"/>
    <x v="2"/>
    <d v="2019-11-20T00:00:00"/>
    <n v="3"/>
    <s v="Shipped"/>
    <n v="1"/>
    <n v="974"/>
  </r>
  <r>
    <n v="611942"/>
    <n v="785432"/>
    <x v="0"/>
    <n v="338"/>
    <x v="88"/>
    <x v="88"/>
    <x v="88"/>
    <x v="1020"/>
    <x v="9"/>
    <x v="2"/>
    <d v="2019-11-20T00:00:00"/>
    <n v="5"/>
    <s v="Shipped"/>
    <n v="1"/>
    <n v="749"/>
  </r>
  <r>
    <n v="856914"/>
    <n v="325698"/>
    <x v="3"/>
    <n v="815"/>
    <x v="828"/>
    <x v="828"/>
    <x v="828"/>
    <x v="1019"/>
    <x v="9"/>
    <x v="2"/>
    <d v="2019-11-19T00:00:00"/>
    <n v="2"/>
    <s v="Shipped"/>
    <n v="1"/>
    <n v="1162"/>
  </r>
  <r>
    <n v="773401"/>
    <n v="152689"/>
    <x v="1"/>
    <n v="329"/>
    <x v="51"/>
    <x v="51"/>
    <x v="51"/>
    <x v="1021"/>
    <x v="9"/>
    <x v="2"/>
    <d v="2019-11-19T00:00:00"/>
    <n v="5"/>
    <s v="Shipped"/>
    <n v="1"/>
    <n v="841"/>
  </r>
  <r>
    <n v="977809"/>
    <n v="152689"/>
    <x v="1"/>
    <n v="495"/>
    <x v="141"/>
    <x v="141"/>
    <x v="141"/>
    <x v="1021"/>
    <x v="9"/>
    <x v="2"/>
    <d v="2019-11-19T00:00:00"/>
    <n v="5"/>
    <s v="Shipped"/>
    <n v="1"/>
    <n v="841"/>
  </r>
  <r>
    <n v="512813"/>
    <n v="325698"/>
    <x v="3"/>
    <n v="171"/>
    <x v="321"/>
    <x v="321"/>
    <x v="321"/>
    <x v="1022"/>
    <x v="9"/>
    <x v="2"/>
    <d v="2019-11-18T00:00:00"/>
    <n v="2"/>
    <s v="Shipped"/>
    <n v="1"/>
    <n v="1162"/>
  </r>
  <r>
    <n v="930963"/>
    <n v="985245"/>
    <x v="2"/>
    <n v="372"/>
    <x v="708"/>
    <x v="708"/>
    <x v="708"/>
    <x v="1021"/>
    <x v="9"/>
    <x v="2"/>
    <d v="2019-11-18T00:00:00"/>
    <n v="4"/>
    <s v="Shipped"/>
    <n v="1"/>
    <n v="974"/>
  </r>
  <r>
    <n v="761312"/>
    <n v="152689"/>
    <x v="1"/>
    <n v="762"/>
    <x v="140"/>
    <x v="140"/>
    <x v="140"/>
    <x v="1023"/>
    <x v="9"/>
    <x v="2"/>
    <d v="2019-11-18T00:00:00"/>
    <n v="5"/>
    <s v="Shipped"/>
    <n v="1"/>
    <n v="841"/>
  </r>
  <r>
    <n v="531702"/>
    <n v="325698"/>
    <x v="3"/>
    <n v="366"/>
    <x v="308"/>
    <x v="308"/>
    <x v="308"/>
    <x v="1021"/>
    <x v="9"/>
    <x v="2"/>
    <d v="2019-11-16T00:00:00"/>
    <n v="2"/>
    <s v="Shipped"/>
    <n v="1"/>
    <n v="1162"/>
  </r>
  <r>
    <n v="351306"/>
    <n v="785432"/>
    <x v="0"/>
    <n v="385"/>
    <x v="776"/>
    <x v="776"/>
    <x v="776"/>
    <x v="1024"/>
    <x v="9"/>
    <x v="2"/>
    <d v="2019-11-16T00:00:00"/>
    <n v="4"/>
    <s v="Shipped"/>
    <n v="1"/>
    <n v="749"/>
  </r>
  <r>
    <n v="682223"/>
    <n v="785432"/>
    <x v="0"/>
    <n v="262"/>
    <x v="349"/>
    <x v="349"/>
    <x v="349"/>
    <x v="1024"/>
    <x v="9"/>
    <x v="2"/>
    <d v="2019-11-16T00:00:00"/>
    <n v="4"/>
    <s v="Shipped"/>
    <n v="1"/>
    <n v="749"/>
  </r>
  <r>
    <n v="294232"/>
    <n v="325698"/>
    <x v="3"/>
    <n v="174"/>
    <x v="774"/>
    <x v="774"/>
    <x v="774"/>
    <x v="1024"/>
    <x v="9"/>
    <x v="2"/>
    <d v="2019-11-15T00:00:00"/>
    <n v="3"/>
    <s v="Shipped"/>
    <n v="1"/>
    <n v="1162"/>
  </r>
  <r>
    <n v="112953"/>
    <n v="785432"/>
    <x v="0"/>
    <n v="697"/>
    <x v="253"/>
    <x v="253"/>
    <x v="253"/>
    <x v="1025"/>
    <x v="9"/>
    <x v="2"/>
    <d v="2019-11-15T00:00:00"/>
    <n v="4"/>
    <s v="Shipped"/>
    <n v="1"/>
    <n v="749"/>
  </r>
  <r>
    <n v="884365"/>
    <n v="152689"/>
    <x v="1"/>
    <n v="251"/>
    <x v="299"/>
    <x v="299"/>
    <x v="299"/>
    <x v="1026"/>
    <x v="9"/>
    <x v="2"/>
    <d v="2019-11-15T00:00:00"/>
    <n v="5"/>
    <s v="Shipped"/>
    <n v="1"/>
    <n v="841"/>
  </r>
  <r>
    <n v="171954"/>
    <n v="152689"/>
    <x v="1"/>
    <n v="537"/>
    <x v="165"/>
    <x v="165"/>
    <x v="165"/>
    <x v="1026"/>
    <x v="9"/>
    <x v="2"/>
    <d v="2019-11-15T00:00:00"/>
    <n v="5"/>
    <s v="Shipped"/>
    <n v="1"/>
    <n v="841"/>
  </r>
  <r>
    <n v="410390"/>
    <n v="785432"/>
    <x v="0"/>
    <n v="748"/>
    <x v="278"/>
    <x v="278"/>
    <x v="278"/>
    <x v="1027"/>
    <x v="9"/>
    <x v="2"/>
    <d v="2019-11-14T00:00:00"/>
    <n v="5"/>
    <s v="Shipped"/>
    <n v="1"/>
    <n v="749"/>
  </r>
  <r>
    <n v="631974"/>
    <n v="785432"/>
    <x v="0"/>
    <n v="630"/>
    <x v="223"/>
    <x v="223"/>
    <x v="223"/>
    <x v="1027"/>
    <x v="9"/>
    <x v="2"/>
    <d v="2019-11-14T00:00:00"/>
    <n v="5"/>
    <s v="Shipped"/>
    <n v="1"/>
    <n v="749"/>
  </r>
  <r>
    <n v="111037"/>
    <n v="985245"/>
    <x v="2"/>
    <n v="360"/>
    <x v="572"/>
    <x v="572"/>
    <x v="572"/>
    <x v="1027"/>
    <x v="9"/>
    <x v="2"/>
    <d v="2019-11-13T00:00:00"/>
    <n v="4"/>
    <s v="Shipped"/>
    <n v="1"/>
    <n v="974"/>
  </r>
  <r>
    <n v="577742"/>
    <n v="985245"/>
    <x v="2"/>
    <n v="323"/>
    <x v="553"/>
    <x v="553"/>
    <x v="553"/>
    <x v="1027"/>
    <x v="9"/>
    <x v="2"/>
    <d v="2019-11-13T00:00:00"/>
    <n v="4"/>
    <s v="Shipped"/>
    <n v="1"/>
    <n v="974"/>
  </r>
  <r>
    <n v="802648"/>
    <n v="785432"/>
    <x v="0"/>
    <n v="485"/>
    <x v="545"/>
    <x v="545"/>
    <x v="545"/>
    <x v="1028"/>
    <x v="9"/>
    <x v="2"/>
    <d v="2019-11-13T00:00:00"/>
    <n v="5"/>
    <s v="Shipped"/>
    <n v="1"/>
    <n v="749"/>
  </r>
  <r>
    <n v="739541"/>
    <n v="325698"/>
    <x v="3"/>
    <n v="229"/>
    <x v="472"/>
    <x v="472"/>
    <x v="472"/>
    <x v="1026"/>
    <x v="9"/>
    <x v="2"/>
    <d v="2019-11-12T00:00:00"/>
    <n v="2"/>
    <s v="Shipped"/>
    <n v="1"/>
    <n v="1162"/>
  </r>
  <r>
    <n v="283961"/>
    <n v="985245"/>
    <x v="2"/>
    <n v="109"/>
    <x v="423"/>
    <x v="423"/>
    <x v="423"/>
    <x v="1028"/>
    <x v="9"/>
    <x v="2"/>
    <d v="2019-11-12T00:00:00"/>
    <n v="4"/>
    <s v="Shipped"/>
    <n v="1"/>
    <n v="974"/>
  </r>
  <r>
    <n v="455704"/>
    <n v="325698"/>
    <x v="3"/>
    <n v="878"/>
    <x v="508"/>
    <x v="508"/>
    <x v="508"/>
    <x v="1028"/>
    <x v="9"/>
    <x v="2"/>
    <d v="2019-11-10T00:00:00"/>
    <n v="2"/>
    <s v="Shipped"/>
    <n v="1"/>
    <n v="1162"/>
  </r>
  <r>
    <n v="213160"/>
    <n v="985245"/>
    <x v="2"/>
    <n v="769"/>
    <x v="8"/>
    <x v="8"/>
    <x v="8"/>
    <x v="1029"/>
    <x v="9"/>
    <x v="2"/>
    <d v="2019-11-10T00:00:00"/>
    <n v="4"/>
    <s v="Shipped"/>
    <n v="1"/>
    <n v="974"/>
  </r>
  <r>
    <n v="179818"/>
    <n v="152689"/>
    <x v="1"/>
    <n v="238"/>
    <x v="370"/>
    <x v="370"/>
    <x v="370"/>
    <x v="1030"/>
    <x v="9"/>
    <x v="2"/>
    <d v="2019-11-10T00:00:00"/>
    <n v="5"/>
    <s v="Shipped"/>
    <n v="1"/>
    <n v="841"/>
  </r>
  <r>
    <n v="309977"/>
    <n v="152689"/>
    <x v="1"/>
    <n v="556"/>
    <x v="878"/>
    <x v="878"/>
    <x v="878"/>
    <x v="1030"/>
    <x v="9"/>
    <x v="2"/>
    <d v="2019-11-10T00:00:00"/>
    <n v="5"/>
    <s v="Shipped"/>
    <n v="1"/>
    <n v="841"/>
  </r>
  <r>
    <n v="574909"/>
    <n v="325698"/>
    <x v="3"/>
    <n v="249"/>
    <x v="275"/>
    <x v="275"/>
    <x v="275"/>
    <x v="1031"/>
    <x v="9"/>
    <x v="2"/>
    <d v="2019-11-09T00:00:00"/>
    <n v="2"/>
    <s v="Shipped"/>
    <n v="1"/>
    <n v="1162"/>
  </r>
  <r>
    <n v="461771"/>
    <n v="152689"/>
    <x v="1"/>
    <n v="259"/>
    <x v="713"/>
    <x v="713"/>
    <x v="713"/>
    <x v="1032"/>
    <x v="9"/>
    <x v="2"/>
    <d v="2019-11-09T00:00:00"/>
    <n v="5"/>
    <s v="Shipped"/>
    <n v="1"/>
    <n v="841"/>
  </r>
  <r>
    <n v="257534"/>
    <n v="325698"/>
    <x v="3"/>
    <n v="897"/>
    <x v="879"/>
    <x v="879"/>
    <x v="879"/>
    <x v="1029"/>
    <x v="9"/>
    <x v="2"/>
    <d v="2019-11-08T00:00:00"/>
    <n v="2"/>
    <s v="Shipped"/>
    <n v="1"/>
    <n v="1162"/>
  </r>
  <r>
    <n v="240525"/>
    <n v="985245"/>
    <x v="2"/>
    <n v="292"/>
    <x v="752"/>
    <x v="752"/>
    <x v="752"/>
    <x v="1032"/>
    <x v="9"/>
    <x v="2"/>
    <d v="2019-11-08T00:00:00"/>
    <n v="4"/>
    <s v="Shipped"/>
    <n v="1"/>
    <n v="974"/>
  </r>
  <r>
    <n v="161268"/>
    <n v="152689"/>
    <x v="1"/>
    <n v="326"/>
    <x v="586"/>
    <x v="586"/>
    <x v="586"/>
    <x v="1033"/>
    <x v="9"/>
    <x v="2"/>
    <d v="2019-11-08T00:00:00"/>
    <n v="5"/>
    <s v="Shipped"/>
    <n v="1"/>
    <n v="841"/>
  </r>
  <r>
    <n v="358505"/>
    <n v="985245"/>
    <x v="2"/>
    <n v="406"/>
    <x v="63"/>
    <x v="63"/>
    <x v="63"/>
    <x v="1033"/>
    <x v="9"/>
    <x v="2"/>
    <d v="2019-11-07T00:00:00"/>
    <n v="4"/>
    <s v="Shipped"/>
    <n v="1"/>
    <n v="974"/>
  </r>
  <r>
    <n v="989761"/>
    <n v="152689"/>
    <x v="1"/>
    <n v="660"/>
    <x v="413"/>
    <x v="413"/>
    <x v="413"/>
    <x v="1034"/>
    <x v="9"/>
    <x v="2"/>
    <d v="2019-11-07T00:00:00"/>
    <n v="5"/>
    <s v="Shipped"/>
    <n v="1"/>
    <n v="841"/>
  </r>
  <r>
    <n v="842981"/>
    <n v="325698"/>
    <x v="3"/>
    <n v="77"/>
    <x v="531"/>
    <x v="531"/>
    <x v="531"/>
    <x v="1032"/>
    <x v="9"/>
    <x v="2"/>
    <d v="2019-11-06T00:00:00"/>
    <n v="2"/>
    <s v="Shipped"/>
    <n v="1"/>
    <n v="1162"/>
  </r>
  <r>
    <n v="286572"/>
    <n v="985245"/>
    <x v="2"/>
    <n v="814"/>
    <x v="880"/>
    <x v="880"/>
    <x v="880"/>
    <x v="1034"/>
    <x v="9"/>
    <x v="2"/>
    <d v="2019-11-06T00:00:00"/>
    <n v="4"/>
    <s v="Shipped"/>
    <n v="1"/>
    <n v="974"/>
  </r>
  <r>
    <n v="958580"/>
    <n v="325698"/>
    <x v="3"/>
    <n v="308"/>
    <x v="812"/>
    <x v="812"/>
    <x v="812"/>
    <x v="1033"/>
    <x v="9"/>
    <x v="2"/>
    <d v="2019-11-05T00:00:00"/>
    <n v="2"/>
    <s v="Shipped"/>
    <n v="1"/>
    <n v="1162"/>
  </r>
  <r>
    <n v="713293"/>
    <n v="325698"/>
    <x v="3"/>
    <n v="575"/>
    <x v="259"/>
    <x v="259"/>
    <x v="259"/>
    <x v="1034"/>
    <x v="9"/>
    <x v="2"/>
    <d v="2019-11-05T00:00:00"/>
    <n v="3"/>
    <s v="Shipped"/>
    <n v="1"/>
    <n v="1162"/>
  </r>
  <r>
    <n v="890797"/>
    <n v="985245"/>
    <x v="2"/>
    <n v="196"/>
    <x v="380"/>
    <x v="380"/>
    <x v="380"/>
    <x v="1035"/>
    <x v="9"/>
    <x v="2"/>
    <d v="2019-11-05T00:00:00"/>
    <n v="4"/>
    <s v="Shipped"/>
    <n v="1"/>
    <n v="974"/>
  </r>
  <r>
    <n v="490281"/>
    <n v="325698"/>
    <x v="3"/>
    <n v="352"/>
    <x v="579"/>
    <x v="579"/>
    <x v="579"/>
    <x v="1035"/>
    <x v="9"/>
    <x v="2"/>
    <d v="2019-11-04T00:00:00"/>
    <n v="3"/>
    <s v="Shipped"/>
    <n v="1"/>
    <n v="1162"/>
  </r>
  <r>
    <n v="517097"/>
    <n v="325698"/>
    <x v="3"/>
    <n v="158"/>
    <x v="881"/>
    <x v="881"/>
    <x v="881"/>
    <x v="1035"/>
    <x v="9"/>
    <x v="2"/>
    <d v="2019-11-03T00:00:00"/>
    <n v="2"/>
    <s v="Shipped"/>
    <n v="1"/>
    <n v="1162"/>
  </r>
  <r>
    <n v="577597"/>
    <n v="152689"/>
    <x v="1"/>
    <n v="329"/>
    <x v="51"/>
    <x v="51"/>
    <x v="51"/>
    <x v="1036"/>
    <x v="9"/>
    <x v="3"/>
    <m/>
    <m/>
    <s v="Open"/>
    <n v="1"/>
    <n v="841"/>
  </r>
  <r>
    <n v="503658"/>
    <n v="985245"/>
    <x v="2"/>
    <n v="350"/>
    <x v="402"/>
    <x v="402"/>
    <x v="402"/>
    <x v="1036"/>
    <x v="9"/>
    <x v="3"/>
    <m/>
    <m/>
    <s v="Open"/>
    <n v="1"/>
    <n v="974"/>
  </r>
  <r>
    <n v="797851"/>
    <n v="785432"/>
    <x v="0"/>
    <n v="981"/>
    <x v="53"/>
    <x v="53"/>
    <x v="53"/>
    <x v="1037"/>
    <x v="9"/>
    <x v="3"/>
    <m/>
    <m/>
    <s v="Open"/>
    <n v="1"/>
    <n v="749"/>
  </r>
  <r>
    <n v="552860"/>
    <n v="152689"/>
    <x v="1"/>
    <n v="843"/>
    <x v="882"/>
    <x v="882"/>
    <x v="882"/>
    <x v="1037"/>
    <x v="9"/>
    <x v="3"/>
    <m/>
    <m/>
    <s v="Open"/>
    <n v="1"/>
    <n v="841"/>
  </r>
  <r>
    <n v="466725"/>
    <n v="985245"/>
    <x v="2"/>
    <n v="154"/>
    <x v="522"/>
    <x v="522"/>
    <x v="522"/>
    <x v="1038"/>
    <x v="9"/>
    <x v="3"/>
    <m/>
    <m/>
    <s v="Open"/>
    <n v="1"/>
    <n v="974"/>
  </r>
  <r>
    <n v="936967"/>
    <n v="785432"/>
    <x v="0"/>
    <n v="993"/>
    <x v="876"/>
    <x v="876"/>
    <x v="876"/>
    <x v="1039"/>
    <x v="9"/>
    <x v="3"/>
    <m/>
    <m/>
    <s v="Open"/>
    <n v="1"/>
    <n v="749"/>
  </r>
  <r>
    <n v="562749"/>
    <n v="152689"/>
    <x v="1"/>
    <n v="99"/>
    <x v="617"/>
    <x v="617"/>
    <x v="617"/>
    <x v="1039"/>
    <x v="9"/>
    <x v="3"/>
    <m/>
    <m/>
    <s v="Open"/>
    <n v="1"/>
    <n v="841"/>
  </r>
  <r>
    <n v="269983"/>
    <n v="325698"/>
    <x v="3"/>
    <n v="747"/>
    <x v="495"/>
    <x v="495"/>
    <x v="495"/>
    <x v="1037"/>
    <x v="9"/>
    <x v="3"/>
    <m/>
    <m/>
    <s v="Open"/>
    <n v="1"/>
    <n v="1162"/>
  </r>
  <r>
    <n v="334598"/>
    <n v="985245"/>
    <x v="2"/>
    <n v="817"/>
    <x v="228"/>
    <x v="228"/>
    <x v="228"/>
    <x v="1039"/>
    <x v="9"/>
    <x v="3"/>
    <m/>
    <m/>
    <s v="Open"/>
    <n v="1"/>
    <n v="974"/>
  </r>
  <r>
    <n v="956465"/>
    <n v="785432"/>
    <x v="0"/>
    <n v="798"/>
    <x v="691"/>
    <x v="691"/>
    <x v="691"/>
    <x v="1040"/>
    <x v="9"/>
    <x v="3"/>
    <m/>
    <m/>
    <s v="Open"/>
    <n v="1"/>
    <n v="749"/>
  </r>
  <r>
    <n v="517521"/>
    <n v="152689"/>
    <x v="1"/>
    <n v="680"/>
    <x v="284"/>
    <x v="284"/>
    <x v="284"/>
    <x v="1040"/>
    <x v="9"/>
    <x v="3"/>
    <m/>
    <m/>
    <s v="Open"/>
    <n v="1"/>
    <n v="841"/>
  </r>
  <r>
    <n v="849766"/>
    <n v="325698"/>
    <x v="3"/>
    <n v="383"/>
    <x v="310"/>
    <x v="310"/>
    <x v="310"/>
    <x v="1037"/>
    <x v="9"/>
    <x v="3"/>
    <m/>
    <m/>
    <s v="Open"/>
    <n v="1"/>
    <n v="1162"/>
  </r>
  <r>
    <n v="400187"/>
    <n v="785432"/>
    <x v="0"/>
    <n v="679"/>
    <x v="183"/>
    <x v="183"/>
    <x v="183"/>
    <x v="1040"/>
    <x v="9"/>
    <x v="3"/>
    <m/>
    <m/>
    <s v="Open"/>
    <n v="1"/>
    <n v="749"/>
  </r>
  <r>
    <n v="279099"/>
    <n v="985245"/>
    <x v="2"/>
    <n v="77"/>
    <x v="531"/>
    <x v="531"/>
    <x v="531"/>
    <x v="1041"/>
    <x v="9"/>
    <x v="3"/>
    <d v="2020-11-21T00:00:00"/>
    <n v="3"/>
    <s v="Shipped"/>
    <n v="1"/>
    <n v="974"/>
  </r>
  <r>
    <n v="221661"/>
    <n v="152689"/>
    <x v="1"/>
    <n v="910"/>
    <x v="791"/>
    <x v="791"/>
    <x v="791"/>
    <x v="1042"/>
    <x v="9"/>
    <x v="3"/>
    <d v="2020-11-21T00:00:00"/>
    <n v="5"/>
    <s v="Shipped"/>
    <n v="1"/>
    <n v="841"/>
  </r>
  <r>
    <n v="196228"/>
    <n v="325698"/>
    <x v="3"/>
    <n v="300"/>
    <x v="367"/>
    <x v="367"/>
    <x v="367"/>
    <x v="1041"/>
    <x v="9"/>
    <x v="3"/>
    <d v="2020-11-20T00:00:00"/>
    <n v="2"/>
    <s v="Shipped"/>
    <n v="1"/>
    <n v="1162"/>
  </r>
  <r>
    <n v="499944"/>
    <n v="325698"/>
    <x v="3"/>
    <n v="511"/>
    <x v="544"/>
    <x v="544"/>
    <x v="544"/>
    <x v="1041"/>
    <x v="9"/>
    <x v="3"/>
    <d v="2020-11-20T00:00:00"/>
    <n v="2"/>
    <s v="Shipped"/>
    <n v="1"/>
    <n v="1162"/>
  </r>
  <r>
    <n v="462194"/>
    <n v="985245"/>
    <x v="2"/>
    <n v="97"/>
    <x v="756"/>
    <x v="756"/>
    <x v="756"/>
    <x v="1043"/>
    <x v="9"/>
    <x v="3"/>
    <d v="2020-11-20T00:00:00"/>
    <n v="3"/>
    <s v="Shipped"/>
    <n v="1"/>
    <n v="974"/>
  </r>
  <r>
    <n v="288845"/>
    <n v="785432"/>
    <x v="0"/>
    <n v="868"/>
    <x v="445"/>
    <x v="445"/>
    <x v="445"/>
    <x v="1042"/>
    <x v="9"/>
    <x v="3"/>
    <d v="2020-11-20T00:00:00"/>
    <n v="4"/>
    <s v="Shipped"/>
    <n v="1"/>
    <n v="749"/>
  </r>
  <r>
    <n v="408539"/>
    <n v="452584"/>
    <x v="4"/>
    <n v="211"/>
    <x v="399"/>
    <x v="399"/>
    <x v="399"/>
    <x v="1043"/>
    <x v="9"/>
    <x v="3"/>
    <d v="2020-11-19T00:00:00"/>
    <n v="2"/>
    <s v="Shipped"/>
    <n v="1"/>
    <n v="258"/>
  </r>
  <r>
    <n v="962242"/>
    <n v="985245"/>
    <x v="2"/>
    <n v="549"/>
    <x v="176"/>
    <x v="176"/>
    <x v="176"/>
    <x v="1042"/>
    <x v="9"/>
    <x v="3"/>
    <d v="2020-11-19T00:00:00"/>
    <n v="3"/>
    <s v="Shipped"/>
    <n v="1"/>
    <n v="974"/>
  </r>
  <r>
    <n v="559502"/>
    <n v="985245"/>
    <x v="2"/>
    <n v="469"/>
    <x v="120"/>
    <x v="120"/>
    <x v="120"/>
    <x v="1044"/>
    <x v="9"/>
    <x v="3"/>
    <d v="2020-11-19T00:00:00"/>
    <n v="4"/>
    <s v="Shipped"/>
    <n v="1"/>
    <n v="974"/>
  </r>
  <r>
    <n v="936106"/>
    <n v="152689"/>
    <x v="1"/>
    <n v="878"/>
    <x v="508"/>
    <x v="508"/>
    <x v="508"/>
    <x v="1045"/>
    <x v="9"/>
    <x v="3"/>
    <d v="2020-11-19T00:00:00"/>
    <n v="5"/>
    <s v="Shipped"/>
    <n v="1"/>
    <n v="841"/>
  </r>
  <r>
    <n v="716031"/>
    <n v="985245"/>
    <x v="2"/>
    <n v="701"/>
    <x v="883"/>
    <x v="883"/>
    <x v="883"/>
    <x v="1045"/>
    <x v="9"/>
    <x v="3"/>
    <d v="2020-11-18T00:00:00"/>
    <n v="4"/>
    <s v="Shipped"/>
    <n v="1"/>
    <n v="974"/>
  </r>
  <r>
    <n v="410303"/>
    <n v="785432"/>
    <x v="0"/>
    <n v="198"/>
    <x v="443"/>
    <x v="443"/>
    <x v="443"/>
    <x v="1045"/>
    <x v="9"/>
    <x v="3"/>
    <d v="2020-11-18T00:00:00"/>
    <n v="4"/>
    <s v="Shipped"/>
    <n v="1"/>
    <n v="749"/>
  </r>
  <r>
    <n v="634504"/>
    <n v="452584"/>
    <x v="4"/>
    <n v="415"/>
    <x v="518"/>
    <x v="518"/>
    <x v="518"/>
    <x v="1044"/>
    <x v="9"/>
    <x v="3"/>
    <d v="2020-11-17T00:00:00"/>
    <n v="2"/>
    <s v="Shipped"/>
    <n v="1"/>
    <n v="258"/>
  </r>
  <r>
    <n v="718857"/>
    <n v="152689"/>
    <x v="1"/>
    <n v="995"/>
    <x v="272"/>
    <x v="272"/>
    <x v="272"/>
    <x v="1046"/>
    <x v="9"/>
    <x v="3"/>
    <d v="2020-11-17T00:00:00"/>
    <n v="5"/>
    <s v="Shipped"/>
    <n v="1"/>
    <n v="841"/>
  </r>
  <r>
    <n v="478868"/>
    <n v="985245"/>
    <x v="2"/>
    <n v="885"/>
    <x v="803"/>
    <x v="803"/>
    <x v="803"/>
    <x v="1047"/>
    <x v="9"/>
    <x v="3"/>
    <d v="2020-11-16T00:00:00"/>
    <n v="3"/>
    <s v="Shipped"/>
    <n v="1"/>
    <n v="974"/>
  </r>
  <r>
    <n v="752620"/>
    <n v="985245"/>
    <x v="2"/>
    <n v="205"/>
    <x v="307"/>
    <x v="307"/>
    <x v="307"/>
    <x v="1046"/>
    <x v="9"/>
    <x v="3"/>
    <d v="2020-11-16T00:00:00"/>
    <n v="4"/>
    <s v="Shipped"/>
    <n v="1"/>
    <n v="974"/>
  </r>
  <r>
    <n v="475652"/>
    <n v="985245"/>
    <x v="2"/>
    <n v="154"/>
    <x v="522"/>
    <x v="522"/>
    <x v="522"/>
    <x v="1046"/>
    <x v="9"/>
    <x v="3"/>
    <d v="2020-11-16T00:00:00"/>
    <n v="4"/>
    <s v="Shipped"/>
    <n v="1"/>
    <n v="974"/>
  </r>
  <r>
    <n v="135130"/>
    <n v="152689"/>
    <x v="1"/>
    <n v="236"/>
    <x v="693"/>
    <x v="693"/>
    <x v="693"/>
    <x v="1048"/>
    <x v="9"/>
    <x v="3"/>
    <d v="2020-11-16T00:00:00"/>
    <n v="5"/>
    <s v="Shipped"/>
    <n v="1"/>
    <n v="841"/>
  </r>
  <r>
    <n v="611432"/>
    <n v="452584"/>
    <x v="4"/>
    <n v="73"/>
    <x v="457"/>
    <x v="457"/>
    <x v="457"/>
    <x v="1047"/>
    <x v="9"/>
    <x v="3"/>
    <d v="2020-11-15T00:00:00"/>
    <n v="2"/>
    <s v="Shipped"/>
    <n v="1"/>
    <n v="258"/>
  </r>
  <r>
    <n v="908572"/>
    <n v="985245"/>
    <x v="2"/>
    <n v="736"/>
    <x v="158"/>
    <x v="158"/>
    <x v="158"/>
    <x v="1046"/>
    <x v="9"/>
    <x v="3"/>
    <d v="2020-11-15T00:00:00"/>
    <n v="3"/>
    <s v="Shipped"/>
    <n v="1"/>
    <n v="974"/>
  </r>
  <r>
    <n v="484370"/>
    <n v="985245"/>
    <x v="2"/>
    <n v="260"/>
    <x v="391"/>
    <x v="391"/>
    <x v="391"/>
    <x v="1048"/>
    <x v="9"/>
    <x v="3"/>
    <d v="2020-11-15T00:00:00"/>
    <n v="4"/>
    <s v="Shipped"/>
    <n v="1"/>
    <n v="974"/>
  </r>
  <r>
    <n v="864076"/>
    <n v="785432"/>
    <x v="0"/>
    <n v="509"/>
    <x v="46"/>
    <x v="46"/>
    <x v="46"/>
    <x v="1049"/>
    <x v="9"/>
    <x v="3"/>
    <d v="2020-11-15T00:00:00"/>
    <n v="5"/>
    <s v="Shipped"/>
    <n v="1"/>
    <n v="749"/>
  </r>
  <r>
    <n v="788950"/>
    <n v="785432"/>
    <x v="0"/>
    <n v="381"/>
    <x v="806"/>
    <x v="806"/>
    <x v="806"/>
    <x v="1049"/>
    <x v="9"/>
    <x v="3"/>
    <d v="2020-11-15T00:00:00"/>
    <n v="5"/>
    <s v="Shipped"/>
    <n v="1"/>
    <n v="749"/>
  </r>
  <r>
    <n v="687496"/>
    <n v="152689"/>
    <x v="1"/>
    <n v="962"/>
    <x v="672"/>
    <x v="672"/>
    <x v="672"/>
    <x v="1050"/>
    <x v="9"/>
    <x v="3"/>
    <d v="2020-11-13T00:00:00"/>
    <n v="5"/>
    <s v="Shipped"/>
    <n v="1"/>
    <n v="841"/>
  </r>
  <r>
    <n v="271521"/>
    <n v="985245"/>
    <x v="2"/>
    <n v="974"/>
    <x v="404"/>
    <x v="404"/>
    <x v="404"/>
    <x v="1050"/>
    <x v="9"/>
    <x v="3"/>
    <d v="2020-11-12T00:00:00"/>
    <n v="4"/>
    <s v="Shipped"/>
    <n v="1"/>
    <n v="974"/>
  </r>
  <r>
    <n v="383740"/>
    <n v="985245"/>
    <x v="2"/>
    <n v="727"/>
    <x v="712"/>
    <x v="712"/>
    <x v="712"/>
    <x v="1050"/>
    <x v="9"/>
    <x v="3"/>
    <d v="2020-11-12T00:00:00"/>
    <n v="4"/>
    <s v="Shipped"/>
    <n v="1"/>
    <n v="974"/>
  </r>
  <r>
    <n v="637307"/>
    <n v="985245"/>
    <x v="2"/>
    <n v="162"/>
    <x v="614"/>
    <x v="614"/>
    <x v="614"/>
    <x v="1050"/>
    <x v="9"/>
    <x v="3"/>
    <d v="2020-11-12T00:00:00"/>
    <n v="4"/>
    <s v="Shipped"/>
    <n v="1"/>
    <n v="974"/>
  </r>
  <r>
    <n v="569083"/>
    <n v="785432"/>
    <x v="0"/>
    <n v="572"/>
    <x v="85"/>
    <x v="85"/>
    <x v="85"/>
    <x v="1051"/>
    <x v="9"/>
    <x v="3"/>
    <d v="2020-11-12T00:00:00"/>
    <n v="5"/>
    <s v="Shipped"/>
    <n v="1"/>
    <n v="749"/>
  </r>
  <r>
    <n v="117872"/>
    <n v="785432"/>
    <x v="0"/>
    <n v="373"/>
    <x v="371"/>
    <x v="371"/>
    <x v="371"/>
    <x v="1051"/>
    <x v="9"/>
    <x v="3"/>
    <d v="2020-11-12T00:00:00"/>
    <n v="5"/>
    <s v="Shipped"/>
    <n v="1"/>
    <n v="749"/>
  </r>
  <r>
    <n v="139544"/>
    <n v="785432"/>
    <x v="0"/>
    <n v="974"/>
    <x v="404"/>
    <x v="404"/>
    <x v="404"/>
    <x v="1051"/>
    <x v="9"/>
    <x v="3"/>
    <d v="2020-11-12T00:00:00"/>
    <n v="5"/>
    <s v="Shipped"/>
    <n v="1"/>
    <n v="749"/>
  </r>
  <r>
    <n v="314894"/>
    <n v="452584"/>
    <x v="4"/>
    <n v="708"/>
    <x v="39"/>
    <x v="39"/>
    <x v="39"/>
    <x v="1052"/>
    <x v="9"/>
    <x v="3"/>
    <d v="2020-11-11T00:00:00"/>
    <n v="2"/>
    <s v="Shipped"/>
    <n v="1"/>
    <n v="258"/>
  </r>
  <r>
    <n v="150465"/>
    <n v="785432"/>
    <x v="0"/>
    <n v="324"/>
    <x v="295"/>
    <x v="295"/>
    <x v="295"/>
    <x v="1053"/>
    <x v="9"/>
    <x v="3"/>
    <d v="2020-11-10T00:00:00"/>
    <n v="5"/>
    <s v="Shipped"/>
    <n v="1"/>
    <n v="749"/>
  </r>
  <r>
    <n v="235687"/>
    <n v="152689"/>
    <x v="1"/>
    <n v="203"/>
    <x v="368"/>
    <x v="368"/>
    <x v="368"/>
    <x v="1053"/>
    <x v="9"/>
    <x v="3"/>
    <d v="2020-11-10T00:00:00"/>
    <n v="5"/>
    <s v="Shipped"/>
    <n v="1"/>
    <n v="841"/>
  </r>
  <r>
    <n v="181296"/>
    <n v="152689"/>
    <x v="1"/>
    <n v="313"/>
    <x v="188"/>
    <x v="188"/>
    <x v="188"/>
    <x v="1053"/>
    <x v="9"/>
    <x v="3"/>
    <d v="2020-11-10T00:00:00"/>
    <n v="5"/>
    <s v="Shipped"/>
    <n v="1"/>
    <n v="841"/>
  </r>
  <r>
    <n v="938123"/>
    <n v="152689"/>
    <x v="1"/>
    <n v="745"/>
    <x v="487"/>
    <x v="487"/>
    <x v="487"/>
    <x v="1053"/>
    <x v="9"/>
    <x v="3"/>
    <d v="2020-11-10T00:00:00"/>
    <n v="5"/>
    <s v="Shipped"/>
    <n v="1"/>
    <n v="841"/>
  </r>
  <r>
    <n v="775527"/>
    <n v="452584"/>
    <x v="4"/>
    <n v="819"/>
    <x v="87"/>
    <x v="87"/>
    <x v="87"/>
    <x v="1051"/>
    <x v="9"/>
    <x v="3"/>
    <d v="2020-11-09T00:00:00"/>
    <n v="2"/>
    <s v="Shipped"/>
    <n v="1"/>
    <n v="258"/>
  </r>
  <r>
    <n v="127407"/>
    <n v="325698"/>
    <x v="3"/>
    <n v="614"/>
    <x v="861"/>
    <x v="861"/>
    <x v="861"/>
    <x v="1051"/>
    <x v="9"/>
    <x v="3"/>
    <d v="2020-11-09T00:00:00"/>
    <n v="2"/>
    <s v="Shipped"/>
    <n v="1"/>
    <n v="1162"/>
  </r>
  <r>
    <n v="357655"/>
    <n v="325698"/>
    <x v="3"/>
    <n v="983"/>
    <x v="674"/>
    <x v="674"/>
    <x v="674"/>
    <x v="1054"/>
    <x v="9"/>
    <x v="3"/>
    <d v="2020-11-09T00:00:00"/>
    <n v="3"/>
    <s v="Shipped"/>
    <n v="1"/>
    <n v="1162"/>
  </r>
  <r>
    <n v="812625"/>
    <n v="985245"/>
    <x v="2"/>
    <n v="223"/>
    <x v="233"/>
    <x v="233"/>
    <x v="233"/>
    <x v="1053"/>
    <x v="9"/>
    <x v="3"/>
    <d v="2020-11-09T00:00:00"/>
    <n v="4"/>
    <s v="Shipped"/>
    <n v="1"/>
    <n v="974"/>
  </r>
  <r>
    <n v="219569"/>
    <n v="785432"/>
    <x v="0"/>
    <n v="189"/>
    <x v="201"/>
    <x v="201"/>
    <x v="201"/>
    <x v="1055"/>
    <x v="9"/>
    <x v="3"/>
    <d v="2020-11-08T00:00:00"/>
    <n v="5"/>
    <s v="Shipped"/>
    <n v="1"/>
    <n v="749"/>
  </r>
  <r>
    <n v="226773"/>
    <n v="985245"/>
    <x v="2"/>
    <n v="230"/>
    <x v="720"/>
    <x v="720"/>
    <x v="720"/>
    <x v="1055"/>
    <x v="9"/>
    <x v="3"/>
    <d v="2020-11-07T00:00:00"/>
    <n v="4"/>
    <s v="Shipped"/>
    <n v="1"/>
    <n v="974"/>
  </r>
  <r>
    <n v="307166"/>
    <n v="325698"/>
    <x v="3"/>
    <n v="346"/>
    <x v="80"/>
    <x v="80"/>
    <x v="80"/>
    <x v="1056"/>
    <x v="9"/>
    <x v="3"/>
    <d v="2020-11-06T00:00:00"/>
    <n v="2"/>
    <s v="Shipped"/>
    <n v="1"/>
    <n v="1162"/>
  </r>
  <r>
    <n v="930404"/>
    <n v="985245"/>
    <x v="2"/>
    <n v="781"/>
    <x v="671"/>
    <x v="671"/>
    <x v="671"/>
    <x v="1055"/>
    <x v="9"/>
    <x v="3"/>
    <d v="2020-11-06T00:00:00"/>
    <n v="3"/>
    <s v="Shipped"/>
    <n v="1"/>
    <n v="974"/>
  </r>
  <r>
    <n v="144280"/>
    <n v="325698"/>
    <x v="3"/>
    <n v="227"/>
    <x v="381"/>
    <x v="381"/>
    <x v="381"/>
    <x v="1055"/>
    <x v="9"/>
    <x v="3"/>
    <d v="2020-11-05T00:00:00"/>
    <n v="2"/>
    <s v="Shipped"/>
    <n v="1"/>
    <n v="1162"/>
  </r>
  <r>
    <n v="897246"/>
    <n v="785432"/>
    <x v="0"/>
    <n v="440"/>
    <x v="542"/>
    <x v="542"/>
    <x v="542"/>
    <x v="953"/>
    <x v="9"/>
    <x v="0"/>
    <d v="2017-12-05T00:00:00"/>
    <n v="5"/>
    <s v="Shipped"/>
    <n v="2"/>
    <n v="749"/>
  </r>
  <r>
    <n v="887504"/>
    <n v="152689"/>
    <x v="1"/>
    <n v="458"/>
    <x v="280"/>
    <x v="280"/>
    <x v="280"/>
    <x v="953"/>
    <x v="9"/>
    <x v="0"/>
    <d v="2017-12-05T00:00:00"/>
    <n v="5"/>
    <s v="Shipped"/>
    <n v="2"/>
    <n v="841"/>
  </r>
  <r>
    <n v="324745"/>
    <n v="152689"/>
    <x v="1"/>
    <n v="240"/>
    <x v="820"/>
    <x v="820"/>
    <x v="820"/>
    <x v="954"/>
    <x v="9"/>
    <x v="0"/>
    <d v="2017-12-04T00:00:00"/>
    <n v="5"/>
    <s v="Shipped"/>
    <n v="2"/>
    <n v="841"/>
  </r>
  <r>
    <n v="456010"/>
    <n v="152689"/>
    <x v="1"/>
    <n v="953"/>
    <x v="394"/>
    <x v="394"/>
    <x v="394"/>
    <x v="955"/>
    <x v="9"/>
    <x v="0"/>
    <d v="2017-12-03T00:00:00"/>
    <n v="5"/>
    <s v="Shipped"/>
    <n v="2"/>
    <n v="841"/>
  </r>
  <r>
    <n v="322730"/>
    <n v="985245"/>
    <x v="2"/>
    <n v="652"/>
    <x v="865"/>
    <x v="865"/>
    <x v="865"/>
    <x v="955"/>
    <x v="9"/>
    <x v="0"/>
    <d v="2017-12-02T00:00:00"/>
    <n v="4"/>
    <s v="Shipped"/>
    <n v="2"/>
    <n v="974"/>
  </r>
  <r>
    <n v="578631"/>
    <n v="325698"/>
    <x v="3"/>
    <n v="107"/>
    <x v="514"/>
    <x v="514"/>
    <x v="514"/>
    <x v="954"/>
    <x v="9"/>
    <x v="0"/>
    <d v="2017-12-01T00:00:00"/>
    <n v="2"/>
    <s v="Shipped"/>
    <n v="2"/>
    <n v="1162"/>
  </r>
  <r>
    <n v="147424"/>
    <n v="152689"/>
    <x v="1"/>
    <n v="242"/>
    <x v="794"/>
    <x v="794"/>
    <x v="794"/>
    <x v="956"/>
    <x v="9"/>
    <x v="0"/>
    <d v="2017-12-01T00:00:00"/>
    <n v="5"/>
    <s v="Shipped"/>
    <n v="2"/>
    <n v="841"/>
  </r>
  <r>
    <n v="971773"/>
    <n v="325698"/>
    <x v="3"/>
    <n v="306"/>
    <x v="64"/>
    <x v="64"/>
    <x v="64"/>
    <x v="955"/>
    <x v="9"/>
    <x v="0"/>
    <d v="2017-11-30T00:00:00"/>
    <n v="2"/>
    <s v="Shipped"/>
    <n v="2"/>
    <n v="1162"/>
  </r>
  <r>
    <n v="903848"/>
    <n v="325698"/>
    <x v="3"/>
    <n v="143"/>
    <x v="662"/>
    <x v="662"/>
    <x v="662"/>
    <x v="955"/>
    <x v="9"/>
    <x v="0"/>
    <d v="2017-11-30T00:00:00"/>
    <n v="2"/>
    <s v="Shipped"/>
    <n v="2"/>
    <n v="1162"/>
  </r>
  <r>
    <n v="558199"/>
    <n v="985245"/>
    <x v="2"/>
    <n v="381"/>
    <x v="806"/>
    <x v="806"/>
    <x v="806"/>
    <x v="957"/>
    <x v="9"/>
    <x v="0"/>
    <d v="2017-11-30T00:00:00"/>
    <n v="3"/>
    <s v="Shipped"/>
    <n v="2"/>
    <n v="974"/>
  </r>
  <r>
    <n v="681993"/>
    <n v="152689"/>
    <x v="1"/>
    <n v="589"/>
    <x v="862"/>
    <x v="862"/>
    <x v="862"/>
    <x v="958"/>
    <x v="9"/>
    <x v="0"/>
    <d v="2017-11-30T00:00:00"/>
    <n v="5"/>
    <s v="Shipped"/>
    <n v="2"/>
    <n v="841"/>
  </r>
  <r>
    <n v="214016"/>
    <n v="785432"/>
    <x v="0"/>
    <n v="679"/>
    <x v="183"/>
    <x v="183"/>
    <x v="183"/>
    <x v="958"/>
    <x v="9"/>
    <x v="0"/>
    <d v="2017-11-29T00:00:00"/>
    <n v="4"/>
    <s v="Shipped"/>
    <n v="2"/>
    <n v="749"/>
  </r>
  <r>
    <n v="773259"/>
    <n v="785432"/>
    <x v="0"/>
    <n v="396"/>
    <x v="408"/>
    <x v="408"/>
    <x v="408"/>
    <x v="959"/>
    <x v="9"/>
    <x v="0"/>
    <d v="2017-11-29T00:00:00"/>
    <n v="5"/>
    <s v="Shipped"/>
    <n v="2"/>
    <n v="749"/>
  </r>
  <r>
    <n v="994115"/>
    <n v="152689"/>
    <x v="1"/>
    <n v="370"/>
    <x v="647"/>
    <x v="647"/>
    <x v="647"/>
    <x v="959"/>
    <x v="9"/>
    <x v="0"/>
    <d v="2017-11-29T00:00:00"/>
    <n v="5"/>
    <s v="Shipped"/>
    <n v="2"/>
    <n v="841"/>
  </r>
  <r>
    <n v="629859"/>
    <n v="325698"/>
    <x v="3"/>
    <n v="411"/>
    <x v="97"/>
    <x v="97"/>
    <x v="97"/>
    <x v="956"/>
    <x v="9"/>
    <x v="0"/>
    <d v="2017-11-28T00:00:00"/>
    <n v="2"/>
    <s v="Shipped"/>
    <n v="2"/>
    <n v="1162"/>
  </r>
  <r>
    <n v="558505"/>
    <n v="785432"/>
    <x v="0"/>
    <n v="554"/>
    <x v="669"/>
    <x v="669"/>
    <x v="669"/>
    <x v="960"/>
    <x v="9"/>
    <x v="0"/>
    <d v="2017-11-28T00:00:00"/>
    <n v="5"/>
    <s v="Shipped"/>
    <n v="2"/>
    <n v="749"/>
  </r>
  <r>
    <n v="978944"/>
    <n v="785432"/>
    <x v="0"/>
    <n v="854"/>
    <x v="207"/>
    <x v="207"/>
    <x v="207"/>
    <x v="960"/>
    <x v="9"/>
    <x v="0"/>
    <d v="2017-11-28T00:00:00"/>
    <n v="5"/>
    <s v="Shipped"/>
    <n v="2"/>
    <n v="749"/>
  </r>
  <r>
    <n v="782368"/>
    <n v="985245"/>
    <x v="2"/>
    <n v="507"/>
    <x v="786"/>
    <x v="786"/>
    <x v="786"/>
    <x v="960"/>
    <x v="9"/>
    <x v="0"/>
    <d v="2017-11-27T00:00:00"/>
    <n v="4"/>
    <s v="Shipped"/>
    <n v="2"/>
    <n v="974"/>
  </r>
  <r>
    <n v="778964"/>
    <n v="785432"/>
    <x v="0"/>
    <n v="189"/>
    <x v="201"/>
    <x v="201"/>
    <x v="201"/>
    <x v="961"/>
    <x v="9"/>
    <x v="0"/>
    <d v="2017-11-27T00:00:00"/>
    <n v="5"/>
    <s v="Shipped"/>
    <n v="2"/>
    <n v="749"/>
  </r>
  <r>
    <n v="859406"/>
    <n v="785432"/>
    <x v="0"/>
    <n v="279"/>
    <x v="256"/>
    <x v="256"/>
    <x v="256"/>
    <x v="961"/>
    <x v="9"/>
    <x v="0"/>
    <d v="2017-11-26T00:00:00"/>
    <n v="4"/>
    <s v="Shipped"/>
    <n v="2"/>
    <n v="749"/>
  </r>
  <r>
    <n v="135342"/>
    <n v="785432"/>
    <x v="0"/>
    <n v="865"/>
    <x v="868"/>
    <x v="868"/>
    <x v="868"/>
    <x v="962"/>
    <x v="9"/>
    <x v="0"/>
    <d v="2017-11-26T00:00:00"/>
    <n v="5"/>
    <s v="Shipped"/>
    <n v="2"/>
    <n v="749"/>
  </r>
  <r>
    <n v="300256"/>
    <n v="452584"/>
    <x v="4"/>
    <n v="663"/>
    <x v="705"/>
    <x v="705"/>
    <x v="705"/>
    <x v="960"/>
    <x v="9"/>
    <x v="0"/>
    <d v="2017-11-25T00:00:00"/>
    <n v="2"/>
    <s v="Shipped"/>
    <n v="2"/>
    <n v="258"/>
  </r>
  <r>
    <n v="704335"/>
    <n v="325698"/>
    <x v="3"/>
    <n v="832"/>
    <x v="524"/>
    <x v="524"/>
    <x v="524"/>
    <x v="961"/>
    <x v="9"/>
    <x v="0"/>
    <d v="2017-11-25T00:00:00"/>
    <n v="3"/>
    <s v="Shipped"/>
    <n v="2"/>
    <n v="1162"/>
  </r>
  <r>
    <n v="750597"/>
    <n v="985245"/>
    <x v="2"/>
    <n v="142"/>
    <x v="150"/>
    <x v="150"/>
    <x v="150"/>
    <x v="962"/>
    <x v="9"/>
    <x v="0"/>
    <d v="2017-11-25T00:00:00"/>
    <n v="4"/>
    <s v="Shipped"/>
    <n v="2"/>
    <n v="974"/>
  </r>
  <r>
    <n v="673063"/>
    <n v="785432"/>
    <x v="0"/>
    <n v="183"/>
    <x v="337"/>
    <x v="337"/>
    <x v="337"/>
    <x v="963"/>
    <x v="9"/>
    <x v="0"/>
    <d v="2017-11-25T00:00:00"/>
    <n v="5"/>
    <s v="Shipped"/>
    <n v="2"/>
    <n v="749"/>
  </r>
  <r>
    <n v="168472"/>
    <n v="325698"/>
    <x v="3"/>
    <n v="890"/>
    <x v="22"/>
    <x v="22"/>
    <x v="22"/>
    <x v="961"/>
    <x v="9"/>
    <x v="0"/>
    <d v="2017-11-24T00:00:00"/>
    <n v="2"/>
    <s v="Shipped"/>
    <n v="2"/>
    <n v="1162"/>
  </r>
  <r>
    <n v="534373"/>
    <n v="325698"/>
    <x v="3"/>
    <n v="434"/>
    <x v="157"/>
    <x v="157"/>
    <x v="157"/>
    <x v="961"/>
    <x v="9"/>
    <x v="0"/>
    <d v="2017-11-24T00:00:00"/>
    <n v="2"/>
    <s v="Shipped"/>
    <n v="2"/>
    <n v="1162"/>
  </r>
  <r>
    <n v="396324"/>
    <n v="785432"/>
    <x v="0"/>
    <n v="774"/>
    <x v="688"/>
    <x v="688"/>
    <x v="688"/>
    <x v="964"/>
    <x v="9"/>
    <x v="0"/>
    <d v="2017-11-24T00:00:00"/>
    <n v="5"/>
    <s v="Shipped"/>
    <n v="2"/>
    <n v="749"/>
  </r>
  <r>
    <n v="567878"/>
    <n v="452584"/>
    <x v="4"/>
    <n v="748"/>
    <x v="278"/>
    <x v="278"/>
    <x v="278"/>
    <x v="962"/>
    <x v="9"/>
    <x v="0"/>
    <d v="2017-11-23T00:00:00"/>
    <n v="2"/>
    <s v="Shipped"/>
    <n v="2"/>
    <n v="258"/>
  </r>
  <r>
    <n v="638692"/>
    <n v="452584"/>
    <x v="4"/>
    <n v="447"/>
    <x v="566"/>
    <x v="566"/>
    <x v="566"/>
    <x v="962"/>
    <x v="9"/>
    <x v="0"/>
    <d v="2017-11-23T00:00:00"/>
    <n v="2"/>
    <s v="Shipped"/>
    <n v="2"/>
    <n v="258"/>
  </r>
  <r>
    <n v="376991"/>
    <n v="985245"/>
    <x v="2"/>
    <n v="784"/>
    <x v="329"/>
    <x v="329"/>
    <x v="329"/>
    <x v="964"/>
    <x v="9"/>
    <x v="0"/>
    <d v="2017-11-23T00:00:00"/>
    <n v="4"/>
    <s v="Shipped"/>
    <n v="2"/>
    <n v="974"/>
  </r>
  <r>
    <n v="662094"/>
    <n v="785432"/>
    <x v="0"/>
    <n v="69"/>
    <x v="45"/>
    <x v="45"/>
    <x v="45"/>
    <x v="964"/>
    <x v="9"/>
    <x v="0"/>
    <d v="2017-11-23T00:00:00"/>
    <n v="4"/>
    <s v="Shipped"/>
    <n v="2"/>
    <n v="749"/>
  </r>
  <r>
    <n v="848797"/>
    <n v="152689"/>
    <x v="1"/>
    <n v="569"/>
    <x v="513"/>
    <x v="513"/>
    <x v="513"/>
    <x v="965"/>
    <x v="9"/>
    <x v="0"/>
    <d v="2017-11-23T00:00:00"/>
    <n v="5"/>
    <s v="Shipped"/>
    <n v="2"/>
    <n v="841"/>
  </r>
  <r>
    <n v="325722"/>
    <n v="325698"/>
    <x v="3"/>
    <n v="401"/>
    <x v="660"/>
    <x v="660"/>
    <x v="660"/>
    <x v="963"/>
    <x v="9"/>
    <x v="0"/>
    <d v="2017-11-22T00:00:00"/>
    <n v="2"/>
    <s v="Shipped"/>
    <n v="2"/>
    <n v="1162"/>
  </r>
  <r>
    <n v="731926"/>
    <n v="985245"/>
    <x v="2"/>
    <n v="522"/>
    <x v="800"/>
    <x v="800"/>
    <x v="800"/>
    <x v="965"/>
    <x v="9"/>
    <x v="0"/>
    <d v="2017-11-22T00:00:00"/>
    <n v="4"/>
    <s v="Shipped"/>
    <n v="2"/>
    <n v="974"/>
  </r>
  <r>
    <n v="512156"/>
    <n v="985245"/>
    <x v="2"/>
    <n v="430"/>
    <x v="326"/>
    <x v="326"/>
    <x v="326"/>
    <x v="965"/>
    <x v="9"/>
    <x v="0"/>
    <d v="2017-11-21T00:00:00"/>
    <n v="3"/>
    <s v="Shipped"/>
    <n v="2"/>
    <n v="974"/>
  </r>
  <r>
    <n v="122674"/>
    <n v="985245"/>
    <x v="2"/>
    <n v="900"/>
    <x v="255"/>
    <x v="255"/>
    <x v="255"/>
    <x v="966"/>
    <x v="9"/>
    <x v="0"/>
    <d v="2017-11-21T00:00:00"/>
    <n v="4"/>
    <s v="Shipped"/>
    <n v="2"/>
    <n v="974"/>
  </r>
  <r>
    <n v="529258"/>
    <n v="152689"/>
    <x v="1"/>
    <n v="134"/>
    <x v="81"/>
    <x v="81"/>
    <x v="81"/>
    <x v="967"/>
    <x v="9"/>
    <x v="0"/>
    <d v="2017-11-21T00:00:00"/>
    <n v="5"/>
    <s v="Shipped"/>
    <n v="2"/>
    <n v="841"/>
  </r>
  <r>
    <n v="182760"/>
    <n v="152689"/>
    <x v="1"/>
    <n v="614"/>
    <x v="861"/>
    <x v="861"/>
    <x v="861"/>
    <x v="967"/>
    <x v="9"/>
    <x v="0"/>
    <d v="2017-11-21T00:00:00"/>
    <n v="5"/>
    <s v="Shipped"/>
    <n v="2"/>
    <n v="841"/>
  </r>
  <r>
    <n v="788942"/>
    <n v="325698"/>
    <x v="3"/>
    <n v="998"/>
    <x v="76"/>
    <x v="76"/>
    <x v="76"/>
    <x v="965"/>
    <x v="9"/>
    <x v="0"/>
    <d v="2017-11-20T00:00:00"/>
    <n v="2"/>
    <s v="Shipped"/>
    <n v="2"/>
    <n v="1162"/>
  </r>
  <r>
    <n v="637784"/>
    <n v="785432"/>
    <x v="0"/>
    <n v="604"/>
    <x v="561"/>
    <x v="561"/>
    <x v="561"/>
    <x v="968"/>
    <x v="9"/>
    <x v="0"/>
    <d v="2017-11-20T00:00:00"/>
    <n v="5"/>
    <s v="Shipped"/>
    <n v="2"/>
    <n v="749"/>
  </r>
  <r>
    <n v="276390"/>
    <n v="325698"/>
    <x v="3"/>
    <n v="469"/>
    <x v="120"/>
    <x v="120"/>
    <x v="120"/>
    <x v="966"/>
    <x v="9"/>
    <x v="0"/>
    <d v="2017-11-19T00:00:00"/>
    <n v="2"/>
    <s v="Shipped"/>
    <n v="2"/>
    <n v="1162"/>
  </r>
  <r>
    <n v="976271"/>
    <n v="325698"/>
    <x v="3"/>
    <n v="422"/>
    <x v="316"/>
    <x v="316"/>
    <x v="316"/>
    <x v="966"/>
    <x v="9"/>
    <x v="0"/>
    <d v="2017-11-19T00:00:00"/>
    <n v="2"/>
    <s v="Shipped"/>
    <n v="2"/>
    <n v="1162"/>
  </r>
  <r>
    <n v="213148"/>
    <n v="985245"/>
    <x v="2"/>
    <n v="988"/>
    <x v="532"/>
    <x v="532"/>
    <x v="532"/>
    <x v="968"/>
    <x v="9"/>
    <x v="0"/>
    <d v="2017-11-18T00:00:00"/>
    <n v="3"/>
    <s v="Shipped"/>
    <n v="2"/>
    <n v="974"/>
  </r>
  <r>
    <n v="304591"/>
    <n v="985245"/>
    <x v="2"/>
    <n v="583"/>
    <x v="471"/>
    <x v="471"/>
    <x v="471"/>
    <x v="969"/>
    <x v="9"/>
    <x v="0"/>
    <d v="2017-11-17T00:00:00"/>
    <n v="4"/>
    <s v="Shipped"/>
    <n v="2"/>
    <n v="974"/>
  </r>
  <r>
    <n v="451144"/>
    <n v="785432"/>
    <x v="0"/>
    <n v="816"/>
    <x v="869"/>
    <x v="869"/>
    <x v="869"/>
    <x v="970"/>
    <x v="9"/>
    <x v="0"/>
    <d v="2017-11-17T00:00:00"/>
    <n v="5"/>
    <s v="Shipped"/>
    <n v="2"/>
    <n v="749"/>
  </r>
  <r>
    <n v="289011"/>
    <n v="785432"/>
    <x v="0"/>
    <n v="491"/>
    <x v="62"/>
    <x v="62"/>
    <x v="62"/>
    <x v="970"/>
    <x v="9"/>
    <x v="0"/>
    <d v="2017-11-17T00:00:00"/>
    <n v="5"/>
    <s v="Shipped"/>
    <n v="2"/>
    <n v="749"/>
  </r>
  <r>
    <n v="150718"/>
    <n v="325698"/>
    <x v="3"/>
    <n v="929"/>
    <x v="364"/>
    <x v="364"/>
    <x v="364"/>
    <x v="971"/>
    <x v="9"/>
    <x v="0"/>
    <d v="2017-11-16T00:00:00"/>
    <n v="2"/>
    <s v="Shipped"/>
    <n v="2"/>
    <n v="1162"/>
  </r>
  <r>
    <n v="824241"/>
    <n v="985245"/>
    <x v="2"/>
    <n v="794"/>
    <x v="91"/>
    <x v="91"/>
    <x v="91"/>
    <x v="969"/>
    <x v="9"/>
    <x v="0"/>
    <d v="2017-11-16T00:00:00"/>
    <n v="3"/>
    <s v="Shipped"/>
    <n v="2"/>
    <n v="974"/>
  </r>
  <r>
    <n v="800224"/>
    <n v="152689"/>
    <x v="1"/>
    <n v="306"/>
    <x v="64"/>
    <x v="64"/>
    <x v="64"/>
    <x v="972"/>
    <x v="9"/>
    <x v="0"/>
    <d v="2017-11-16T00:00:00"/>
    <n v="5"/>
    <s v="Shipped"/>
    <n v="2"/>
    <n v="841"/>
  </r>
  <r>
    <n v="418154"/>
    <n v="985245"/>
    <x v="2"/>
    <n v="71"/>
    <x v="795"/>
    <x v="795"/>
    <x v="795"/>
    <x v="972"/>
    <x v="9"/>
    <x v="0"/>
    <d v="2017-11-15T00:00:00"/>
    <n v="4"/>
    <s v="Shipped"/>
    <n v="2"/>
    <n v="974"/>
  </r>
  <r>
    <n v="921011"/>
    <n v="785432"/>
    <x v="0"/>
    <n v="57"/>
    <x v="222"/>
    <x v="222"/>
    <x v="222"/>
    <x v="972"/>
    <x v="9"/>
    <x v="0"/>
    <d v="2017-11-15T00:00:00"/>
    <n v="4"/>
    <s v="Shipped"/>
    <n v="2"/>
    <n v="749"/>
  </r>
  <r>
    <n v="426239"/>
    <n v="152689"/>
    <x v="1"/>
    <n v="76"/>
    <x v="851"/>
    <x v="851"/>
    <x v="851"/>
    <x v="973"/>
    <x v="9"/>
    <x v="0"/>
    <d v="2017-11-15T00:00:00"/>
    <n v="5"/>
    <s v="Shipped"/>
    <n v="2"/>
    <n v="841"/>
  </r>
  <r>
    <n v="916225"/>
    <n v="152689"/>
    <x v="1"/>
    <n v="933"/>
    <x v="607"/>
    <x v="607"/>
    <x v="607"/>
    <x v="974"/>
    <x v="9"/>
    <x v="0"/>
    <d v="2017-11-14T00:00:00"/>
    <n v="5"/>
    <s v="Shipped"/>
    <n v="2"/>
    <n v="841"/>
  </r>
  <r>
    <n v="572103"/>
    <n v="452584"/>
    <x v="4"/>
    <n v="785"/>
    <x v="725"/>
    <x v="725"/>
    <x v="725"/>
    <x v="972"/>
    <x v="9"/>
    <x v="0"/>
    <d v="2017-11-13T00:00:00"/>
    <n v="2"/>
    <s v="Shipped"/>
    <n v="2"/>
    <n v="258"/>
  </r>
  <r>
    <n v="717200"/>
    <n v="325698"/>
    <x v="3"/>
    <n v="199"/>
    <x v="218"/>
    <x v="218"/>
    <x v="218"/>
    <x v="972"/>
    <x v="9"/>
    <x v="0"/>
    <d v="2017-11-13T00:00:00"/>
    <n v="2"/>
    <s v="Shipped"/>
    <n v="2"/>
    <n v="1162"/>
  </r>
  <r>
    <n v="613916"/>
    <n v="325698"/>
    <x v="3"/>
    <n v="788"/>
    <x v="390"/>
    <x v="390"/>
    <x v="390"/>
    <x v="975"/>
    <x v="9"/>
    <x v="0"/>
    <d v="2017-11-10T00:00:00"/>
    <n v="2"/>
    <s v="Shipped"/>
    <n v="2"/>
    <n v="1162"/>
  </r>
  <r>
    <n v="660260"/>
    <n v="325698"/>
    <x v="3"/>
    <n v="840"/>
    <x v="350"/>
    <x v="350"/>
    <x v="350"/>
    <x v="975"/>
    <x v="9"/>
    <x v="0"/>
    <d v="2017-11-10T00:00:00"/>
    <n v="2"/>
    <s v="Shipped"/>
    <n v="2"/>
    <n v="1162"/>
  </r>
  <r>
    <n v="231823"/>
    <n v="152689"/>
    <x v="1"/>
    <n v="617"/>
    <x v="287"/>
    <x v="287"/>
    <x v="287"/>
    <x v="976"/>
    <x v="9"/>
    <x v="0"/>
    <d v="2017-11-10T00:00:00"/>
    <n v="5"/>
    <s v="Shipped"/>
    <n v="2"/>
    <n v="841"/>
  </r>
  <r>
    <n v="747451"/>
    <n v="325698"/>
    <x v="3"/>
    <n v="313"/>
    <x v="188"/>
    <x v="188"/>
    <x v="188"/>
    <x v="977"/>
    <x v="9"/>
    <x v="0"/>
    <d v="2017-11-09T00:00:00"/>
    <n v="2"/>
    <s v="Shipped"/>
    <n v="2"/>
    <n v="1162"/>
  </r>
  <r>
    <n v="559170"/>
    <n v="325698"/>
    <x v="3"/>
    <n v="833"/>
    <x v="541"/>
    <x v="541"/>
    <x v="541"/>
    <x v="976"/>
    <x v="9"/>
    <x v="0"/>
    <d v="2017-11-07T00:00:00"/>
    <n v="2"/>
    <s v="Shipped"/>
    <n v="2"/>
    <n v="1162"/>
  </r>
  <r>
    <n v="894307"/>
    <n v="325698"/>
    <x v="3"/>
    <n v="262"/>
    <x v="349"/>
    <x v="349"/>
    <x v="349"/>
    <x v="976"/>
    <x v="9"/>
    <x v="0"/>
    <d v="2017-11-07T00:00:00"/>
    <n v="2"/>
    <s v="Shipped"/>
    <n v="2"/>
    <n v="1162"/>
  </r>
  <r>
    <n v="266303"/>
    <n v="985245"/>
    <x v="2"/>
    <n v="956"/>
    <x v="815"/>
    <x v="815"/>
    <x v="815"/>
    <x v="978"/>
    <x v="9"/>
    <x v="0"/>
    <d v="2017-11-07T00:00:00"/>
    <n v="3"/>
    <s v="Shipped"/>
    <n v="2"/>
    <n v="974"/>
  </r>
  <r>
    <n v="325582"/>
    <n v="152689"/>
    <x v="1"/>
    <n v="299"/>
    <x v="767"/>
    <x v="767"/>
    <x v="767"/>
    <x v="979"/>
    <x v="9"/>
    <x v="0"/>
    <d v="2017-11-07T00:00:00"/>
    <n v="5"/>
    <s v="Shipped"/>
    <n v="2"/>
    <n v="841"/>
  </r>
  <r>
    <n v="444853"/>
    <n v="985245"/>
    <x v="2"/>
    <n v="726"/>
    <x v="615"/>
    <x v="615"/>
    <x v="615"/>
    <x v="979"/>
    <x v="9"/>
    <x v="0"/>
    <d v="2017-11-06T00:00:00"/>
    <n v="4"/>
    <s v="Shipped"/>
    <n v="2"/>
    <n v="974"/>
  </r>
  <r>
    <n v="681143"/>
    <n v="785432"/>
    <x v="0"/>
    <n v="86"/>
    <x v="187"/>
    <x v="187"/>
    <x v="187"/>
    <x v="979"/>
    <x v="9"/>
    <x v="0"/>
    <d v="2017-11-06T00:00:00"/>
    <n v="4"/>
    <s v="Shipped"/>
    <n v="2"/>
    <n v="749"/>
  </r>
  <r>
    <n v="993432"/>
    <n v="325698"/>
    <x v="3"/>
    <n v="785"/>
    <x v="725"/>
    <x v="725"/>
    <x v="725"/>
    <x v="979"/>
    <x v="9"/>
    <x v="0"/>
    <d v="2017-11-05T00:00:00"/>
    <n v="3"/>
    <s v="Shipped"/>
    <n v="2"/>
    <n v="1162"/>
  </r>
  <r>
    <n v="789672"/>
    <n v="985245"/>
    <x v="2"/>
    <n v="126"/>
    <x v="870"/>
    <x v="870"/>
    <x v="870"/>
    <x v="979"/>
    <x v="9"/>
    <x v="0"/>
    <d v="2017-11-05T00:00:00"/>
    <n v="3"/>
    <s v="Shipped"/>
    <n v="2"/>
    <n v="974"/>
  </r>
  <r>
    <n v="931362"/>
    <n v="985245"/>
    <x v="2"/>
    <n v="138"/>
    <x v="268"/>
    <x v="268"/>
    <x v="268"/>
    <x v="980"/>
    <x v="9"/>
    <x v="0"/>
    <d v="2017-11-05T00:00:00"/>
    <n v="4"/>
    <s v="Shipped"/>
    <n v="2"/>
    <n v="974"/>
  </r>
  <r>
    <n v="469775"/>
    <n v="985245"/>
    <x v="2"/>
    <n v="844"/>
    <x v="33"/>
    <x v="33"/>
    <x v="33"/>
    <x v="980"/>
    <x v="9"/>
    <x v="0"/>
    <d v="2017-11-04T00:00:00"/>
    <n v="3"/>
    <s v="Shipped"/>
    <n v="2"/>
    <n v="974"/>
  </r>
  <r>
    <n v="303439"/>
    <n v="325698"/>
    <x v="3"/>
    <n v="544"/>
    <x v="758"/>
    <x v="758"/>
    <x v="758"/>
    <x v="980"/>
    <x v="9"/>
    <x v="0"/>
    <d v="2017-11-03T00:00:00"/>
    <n v="2"/>
    <s v="Shipped"/>
    <n v="2"/>
    <n v="1162"/>
  </r>
  <r>
    <n v="221721"/>
    <n v="325698"/>
    <x v="3"/>
    <n v="513"/>
    <x v="139"/>
    <x v="139"/>
    <x v="139"/>
    <x v="980"/>
    <x v="9"/>
    <x v="0"/>
    <d v="2017-11-03T00:00:00"/>
    <n v="2"/>
    <s v="Shipped"/>
    <n v="2"/>
    <n v="1162"/>
  </r>
  <r>
    <n v="117646"/>
    <n v="152689"/>
    <x v="1"/>
    <n v="116"/>
    <x v="282"/>
    <x v="282"/>
    <x v="282"/>
    <x v="1057"/>
    <x v="10"/>
    <x v="0"/>
    <d v="2017-11-05T00:00:00"/>
    <n v="5"/>
    <s v="Shipped"/>
    <n v="2"/>
    <n v="841"/>
  </r>
  <r>
    <n v="777018"/>
    <n v="325698"/>
    <x v="3"/>
    <n v="573"/>
    <x v="569"/>
    <x v="569"/>
    <x v="569"/>
    <x v="1057"/>
    <x v="10"/>
    <x v="0"/>
    <d v="2017-11-03T00:00:00"/>
    <n v="3"/>
    <s v="Shipped"/>
    <n v="2"/>
    <n v="1162"/>
  </r>
  <r>
    <n v="525823"/>
    <n v="985245"/>
    <x v="2"/>
    <n v="716"/>
    <x v="435"/>
    <x v="435"/>
    <x v="435"/>
    <x v="1058"/>
    <x v="10"/>
    <x v="0"/>
    <d v="2017-11-03T00:00:00"/>
    <n v="4"/>
    <s v="Shipped"/>
    <n v="2"/>
    <n v="974"/>
  </r>
  <r>
    <n v="957273"/>
    <n v="452584"/>
    <x v="4"/>
    <n v="51"/>
    <x v="703"/>
    <x v="703"/>
    <x v="703"/>
    <x v="1057"/>
    <x v="10"/>
    <x v="0"/>
    <d v="2017-11-02T00:00:00"/>
    <n v="2"/>
    <s v="Shipped"/>
    <n v="2"/>
    <n v="258"/>
  </r>
  <r>
    <n v="586527"/>
    <n v="152689"/>
    <x v="1"/>
    <n v="232"/>
    <x v="698"/>
    <x v="698"/>
    <x v="698"/>
    <x v="1059"/>
    <x v="10"/>
    <x v="0"/>
    <d v="2017-11-02T00:00:00"/>
    <n v="5"/>
    <s v="Shipped"/>
    <n v="2"/>
    <n v="841"/>
  </r>
  <r>
    <n v="434380"/>
    <n v="325698"/>
    <x v="3"/>
    <n v="288"/>
    <x v="884"/>
    <x v="884"/>
    <x v="884"/>
    <x v="1059"/>
    <x v="10"/>
    <x v="0"/>
    <d v="2017-10-31T00:00:00"/>
    <n v="3"/>
    <s v="Shipped"/>
    <n v="2"/>
    <n v="1162"/>
  </r>
  <r>
    <n v="846605"/>
    <n v="985245"/>
    <x v="2"/>
    <n v="700"/>
    <x v="775"/>
    <x v="775"/>
    <x v="775"/>
    <x v="1059"/>
    <x v="10"/>
    <x v="0"/>
    <d v="2017-10-31T00:00:00"/>
    <n v="3"/>
    <s v="Shipped"/>
    <n v="2"/>
    <n v="974"/>
  </r>
  <r>
    <n v="827225"/>
    <n v="985245"/>
    <x v="2"/>
    <n v="254"/>
    <x v="47"/>
    <x v="47"/>
    <x v="47"/>
    <x v="1060"/>
    <x v="10"/>
    <x v="0"/>
    <d v="2017-10-31T00:00:00"/>
    <n v="4"/>
    <s v="Shipped"/>
    <n v="2"/>
    <n v="974"/>
  </r>
  <r>
    <n v="464618"/>
    <n v="452584"/>
    <x v="4"/>
    <n v="516"/>
    <x v="492"/>
    <x v="492"/>
    <x v="492"/>
    <x v="1061"/>
    <x v="10"/>
    <x v="0"/>
    <d v="2017-10-28T00:00:00"/>
    <n v="2"/>
    <s v="Shipped"/>
    <n v="2"/>
    <n v="258"/>
  </r>
  <r>
    <n v="603607"/>
    <n v="325698"/>
    <x v="3"/>
    <n v="861"/>
    <x v="401"/>
    <x v="401"/>
    <x v="401"/>
    <x v="1061"/>
    <x v="10"/>
    <x v="0"/>
    <d v="2017-10-28T00:00:00"/>
    <n v="2"/>
    <s v="Shipped"/>
    <n v="2"/>
    <n v="1162"/>
  </r>
  <r>
    <n v="292683"/>
    <n v="152689"/>
    <x v="1"/>
    <n v="608"/>
    <x v="297"/>
    <x v="297"/>
    <x v="297"/>
    <x v="1062"/>
    <x v="10"/>
    <x v="0"/>
    <d v="2017-10-28T00:00:00"/>
    <n v="5"/>
    <s v="Shipped"/>
    <n v="2"/>
    <n v="841"/>
  </r>
  <r>
    <n v="430954"/>
    <n v="325698"/>
    <x v="3"/>
    <n v="125"/>
    <x v="356"/>
    <x v="356"/>
    <x v="356"/>
    <x v="1063"/>
    <x v="10"/>
    <x v="0"/>
    <d v="2017-10-27T00:00:00"/>
    <n v="2"/>
    <s v="Shipped"/>
    <n v="2"/>
    <n v="1162"/>
  </r>
  <r>
    <n v="693438"/>
    <n v="325698"/>
    <x v="3"/>
    <n v="551"/>
    <x v="260"/>
    <x v="260"/>
    <x v="260"/>
    <x v="1064"/>
    <x v="10"/>
    <x v="0"/>
    <d v="2017-10-27T00:00:00"/>
    <n v="3"/>
    <s v="Shipped"/>
    <n v="2"/>
    <n v="1162"/>
  </r>
  <r>
    <n v="783252"/>
    <n v="152689"/>
    <x v="1"/>
    <n v="578"/>
    <x v="821"/>
    <x v="821"/>
    <x v="821"/>
    <x v="1065"/>
    <x v="10"/>
    <x v="0"/>
    <d v="2017-10-27T00:00:00"/>
    <n v="5"/>
    <s v="Shipped"/>
    <n v="2"/>
    <n v="841"/>
  </r>
  <r>
    <n v="187764"/>
    <n v="325698"/>
    <x v="3"/>
    <n v="962"/>
    <x v="672"/>
    <x v="672"/>
    <x v="672"/>
    <x v="1064"/>
    <x v="10"/>
    <x v="0"/>
    <d v="2017-10-26T00:00:00"/>
    <n v="2"/>
    <s v="Shipped"/>
    <n v="2"/>
    <n v="1162"/>
  </r>
  <r>
    <n v="378251"/>
    <n v="785432"/>
    <x v="0"/>
    <n v="812"/>
    <x v="692"/>
    <x v="692"/>
    <x v="692"/>
    <x v="1066"/>
    <x v="10"/>
    <x v="0"/>
    <d v="2017-10-26T00:00:00"/>
    <n v="5"/>
    <s v="Shipped"/>
    <n v="2"/>
    <n v="749"/>
  </r>
  <r>
    <n v="710626"/>
    <n v="152689"/>
    <x v="1"/>
    <n v="326"/>
    <x v="586"/>
    <x v="586"/>
    <x v="586"/>
    <x v="1066"/>
    <x v="10"/>
    <x v="0"/>
    <d v="2017-10-26T00:00:00"/>
    <n v="5"/>
    <s v="Shipped"/>
    <n v="2"/>
    <n v="841"/>
  </r>
  <r>
    <n v="377129"/>
    <n v="325698"/>
    <x v="3"/>
    <n v="659"/>
    <x v="680"/>
    <x v="680"/>
    <x v="680"/>
    <x v="1062"/>
    <x v="10"/>
    <x v="0"/>
    <d v="2017-10-25T00:00:00"/>
    <n v="2"/>
    <s v="Shipped"/>
    <n v="2"/>
    <n v="1162"/>
  </r>
  <r>
    <n v="257728"/>
    <n v="325698"/>
    <x v="3"/>
    <n v="224"/>
    <x v="450"/>
    <x v="450"/>
    <x v="450"/>
    <x v="1065"/>
    <x v="10"/>
    <x v="0"/>
    <d v="2017-10-25T00:00:00"/>
    <n v="3"/>
    <s v="Shipped"/>
    <n v="2"/>
    <n v="1162"/>
  </r>
  <r>
    <n v="570947"/>
    <n v="152689"/>
    <x v="1"/>
    <n v="865"/>
    <x v="868"/>
    <x v="868"/>
    <x v="868"/>
    <x v="1067"/>
    <x v="10"/>
    <x v="0"/>
    <d v="2017-10-25T00:00:00"/>
    <n v="5"/>
    <s v="Shipped"/>
    <n v="2"/>
    <n v="841"/>
  </r>
  <r>
    <n v="138168"/>
    <n v="325698"/>
    <x v="3"/>
    <n v="470"/>
    <x v="832"/>
    <x v="832"/>
    <x v="832"/>
    <x v="1065"/>
    <x v="10"/>
    <x v="0"/>
    <d v="2017-10-24T00:00:00"/>
    <n v="2"/>
    <s v="Shipped"/>
    <n v="2"/>
    <n v="1162"/>
  </r>
  <r>
    <n v="138939"/>
    <n v="152689"/>
    <x v="1"/>
    <n v="640"/>
    <x v="583"/>
    <x v="583"/>
    <x v="583"/>
    <x v="1068"/>
    <x v="10"/>
    <x v="0"/>
    <d v="2017-10-24T00:00:00"/>
    <n v="5"/>
    <s v="Shipped"/>
    <n v="2"/>
    <n v="841"/>
  </r>
  <r>
    <n v="878328"/>
    <n v="785432"/>
    <x v="0"/>
    <n v="978"/>
    <x v="766"/>
    <x v="766"/>
    <x v="766"/>
    <x v="1069"/>
    <x v="10"/>
    <x v="0"/>
    <d v="2017-10-23T00:00:00"/>
    <n v="5"/>
    <s v="Shipped"/>
    <n v="2"/>
    <n v="749"/>
  </r>
  <r>
    <n v="708058"/>
    <n v="325698"/>
    <x v="3"/>
    <n v="224"/>
    <x v="450"/>
    <x v="450"/>
    <x v="450"/>
    <x v="1067"/>
    <x v="10"/>
    <x v="0"/>
    <d v="2017-10-22T00:00:00"/>
    <n v="2"/>
    <s v="Shipped"/>
    <n v="2"/>
    <n v="1162"/>
  </r>
  <r>
    <n v="268296"/>
    <n v="325698"/>
    <x v="3"/>
    <n v="759"/>
    <x v="724"/>
    <x v="724"/>
    <x v="724"/>
    <x v="1068"/>
    <x v="10"/>
    <x v="0"/>
    <d v="2017-10-22T00:00:00"/>
    <n v="3"/>
    <s v="Shipped"/>
    <n v="2"/>
    <n v="1162"/>
  </r>
  <r>
    <n v="830105"/>
    <n v="785432"/>
    <x v="0"/>
    <n v="714"/>
    <x v="137"/>
    <x v="137"/>
    <x v="137"/>
    <x v="1070"/>
    <x v="10"/>
    <x v="0"/>
    <d v="2017-10-22T00:00:00"/>
    <n v="5"/>
    <s v="Shipped"/>
    <n v="2"/>
    <n v="749"/>
  </r>
  <r>
    <n v="399353"/>
    <n v="325698"/>
    <x v="3"/>
    <n v="702"/>
    <x v="166"/>
    <x v="166"/>
    <x v="166"/>
    <x v="1068"/>
    <x v="10"/>
    <x v="0"/>
    <d v="2017-10-21T00:00:00"/>
    <n v="2"/>
    <s v="Shipped"/>
    <n v="2"/>
    <n v="1162"/>
  </r>
  <r>
    <n v="385489"/>
    <n v="325698"/>
    <x v="3"/>
    <n v="298"/>
    <x v="161"/>
    <x v="161"/>
    <x v="161"/>
    <x v="1068"/>
    <x v="10"/>
    <x v="0"/>
    <d v="2017-10-21T00:00:00"/>
    <n v="2"/>
    <s v="Shipped"/>
    <n v="2"/>
    <n v="1162"/>
  </r>
  <r>
    <n v="636900"/>
    <n v="785432"/>
    <x v="0"/>
    <n v="837"/>
    <x v="598"/>
    <x v="598"/>
    <x v="598"/>
    <x v="1071"/>
    <x v="10"/>
    <x v="0"/>
    <d v="2017-10-21T00:00:00"/>
    <n v="5"/>
    <s v="Shipped"/>
    <n v="2"/>
    <n v="749"/>
  </r>
  <r>
    <n v="473127"/>
    <n v="152689"/>
    <x v="1"/>
    <n v="649"/>
    <x v="430"/>
    <x v="430"/>
    <x v="430"/>
    <x v="1072"/>
    <x v="10"/>
    <x v="0"/>
    <d v="2017-10-19T00:00:00"/>
    <n v="5"/>
    <s v="Shipped"/>
    <n v="2"/>
    <n v="841"/>
  </r>
  <r>
    <n v="551726"/>
    <n v="985245"/>
    <x v="2"/>
    <n v="192"/>
    <x v="875"/>
    <x v="875"/>
    <x v="875"/>
    <x v="1073"/>
    <x v="10"/>
    <x v="0"/>
    <d v="2017-10-18T00:00:00"/>
    <n v="3"/>
    <s v="Shipped"/>
    <n v="2"/>
    <n v="974"/>
  </r>
  <r>
    <n v="719068"/>
    <n v="785432"/>
    <x v="0"/>
    <n v="717"/>
    <x v="243"/>
    <x v="243"/>
    <x v="243"/>
    <x v="1074"/>
    <x v="10"/>
    <x v="0"/>
    <d v="2017-10-18T00:00:00"/>
    <n v="5"/>
    <s v="Shipped"/>
    <n v="2"/>
    <n v="749"/>
  </r>
  <r>
    <n v="441614"/>
    <n v="785432"/>
    <x v="0"/>
    <n v="540"/>
    <x v="885"/>
    <x v="885"/>
    <x v="885"/>
    <x v="1075"/>
    <x v="10"/>
    <x v="0"/>
    <d v="2017-10-17T00:00:00"/>
    <n v="5"/>
    <s v="Shipped"/>
    <n v="2"/>
    <n v="749"/>
  </r>
  <r>
    <n v="548124"/>
    <n v="325698"/>
    <x v="3"/>
    <n v="972"/>
    <x v="864"/>
    <x v="864"/>
    <x v="864"/>
    <x v="1072"/>
    <x v="10"/>
    <x v="0"/>
    <d v="2017-10-16T00:00:00"/>
    <n v="2"/>
    <s v="Shipped"/>
    <n v="2"/>
    <n v="1162"/>
  </r>
  <r>
    <n v="877715"/>
    <n v="325698"/>
    <x v="3"/>
    <n v="634"/>
    <x v="667"/>
    <x v="667"/>
    <x v="667"/>
    <x v="1074"/>
    <x v="10"/>
    <x v="0"/>
    <d v="2017-10-16T00:00:00"/>
    <n v="3"/>
    <s v="Shipped"/>
    <n v="2"/>
    <n v="1162"/>
  </r>
  <r>
    <n v="956095"/>
    <n v="985245"/>
    <x v="2"/>
    <n v="519"/>
    <x v="36"/>
    <x v="36"/>
    <x v="36"/>
    <x v="1074"/>
    <x v="10"/>
    <x v="0"/>
    <d v="2017-10-16T00:00:00"/>
    <n v="3"/>
    <s v="Shipped"/>
    <n v="2"/>
    <n v="974"/>
  </r>
  <r>
    <n v="144597"/>
    <n v="985245"/>
    <x v="2"/>
    <n v="282"/>
    <x v="383"/>
    <x v="383"/>
    <x v="383"/>
    <x v="1075"/>
    <x v="10"/>
    <x v="0"/>
    <d v="2017-10-16T00:00:00"/>
    <n v="4"/>
    <s v="Shipped"/>
    <n v="2"/>
    <n v="974"/>
  </r>
  <r>
    <n v="105886"/>
    <n v="985245"/>
    <x v="2"/>
    <n v="489"/>
    <x v="395"/>
    <x v="395"/>
    <x v="395"/>
    <x v="1075"/>
    <x v="10"/>
    <x v="0"/>
    <d v="2017-10-16T00:00:00"/>
    <n v="4"/>
    <s v="Shipped"/>
    <n v="2"/>
    <n v="974"/>
  </r>
  <r>
    <n v="128051"/>
    <n v="152689"/>
    <x v="1"/>
    <n v="860"/>
    <x v="886"/>
    <x v="886"/>
    <x v="886"/>
    <x v="1076"/>
    <x v="10"/>
    <x v="0"/>
    <d v="2017-10-16T00:00:00"/>
    <n v="5"/>
    <s v="Shipped"/>
    <n v="2"/>
    <n v="841"/>
  </r>
  <r>
    <n v="546717"/>
    <n v="152689"/>
    <x v="1"/>
    <n v="965"/>
    <x v="21"/>
    <x v="21"/>
    <x v="21"/>
    <x v="1076"/>
    <x v="10"/>
    <x v="0"/>
    <d v="2017-10-16T00:00:00"/>
    <n v="5"/>
    <s v="Shipped"/>
    <n v="2"/>
    <n v="841"/>
  </r>
  <r>
    <n v="951311"/>
    <n v="152689"/>
    <x v="1"/>
    <n v="175"/>
    <x v="43"/>
    <x v="43"/>
    <x v="43"/>
    <x v="1076"/>
    <x v="10"/>
    <x v="0"/>
    <d v="2017-10-16T00:00:00"/>
    <n v="5"/>
    <s v="Shipped"/>
    <n v="2"/>
    <n v="841"/>
  </r>
  <r>
    <n v="630749"/>
    <n v="452584"/>
    <x v="4"/>
    <n v="767"/>
    <x v="332"/>
    <x v="332"/>
    <x v="332"/>
    <x v="1074"/>
    <x v="10"/>
    <x v="0"/>
    <d v="2017-10-15T00:00:00"/>
    <n v="2"/>
    <s v="Shipped"/>
    <n v="2"/>
    <n v="258"/>
  </r>
  <r>
    <n v="673425"/>
    <n v="985245"/>
    <x v="2"/>
    <n v="568"/>
    <x v="823"/>
    <x v="823"/>
    <x v="823"/>
    <x v="1076"/>
    <x v="10"/>
    <x v="0"/>
    <d v="2017-10-15T00:00:00"/>
    <n v="4"/>
    <s v="Shipped"/>
    <n v="2"/>
    <n v="974"/>
  </r>
  <r>
    <n v="477121"/>
    <n v="785432"/>
    <x v="0"/>
    <n v="811"/>
    <x v="433"/>
    <x v="433"/>
    <x v="433"/>
    <x v="1077"/>
    <x v="10"/>
    <x v="0"/>
    <d v="2017-10-15T00:00:00"/>
    <n v="5"/>
    <s v="Shipped"/>
    <n v="2"/>
    <n v="749"/>
  </r>
  <r>
    <n v="860562"/>
    <n v="152689"/>
    <x v="1"/>
    <n v="537"/>
    <x v="165"/>
    <x v="165"/>
    <x v="165"/>
    <x v="1077"/>
    <x v="10"/>
    <x v="0"/>
    <d v="2017-10-15T00:00:00"/>
    <n v="5"/>
    <s v="Shipped"/>
    <n v="2"/>
    <n v="841"/>
  </r>
  <r>
    <n v="187777"/>
    <n v="152689"/>
    <x v="1"/>
    <n v="192"/>
    <x v="875"/>
    <x v="875"/>
    <x v="875"/>
    <x v="1077"/>
    <x v="10"/>
    <x v="0"/>
    <d v="2017-10-15T00:00:00"/>
    <n v="5"/>
    <s v="Shipped"/>
    <n v="2"/>
    <n v="841"/>
  </r>
  <r>
    <n v="662674"/>
    <n v="452584"/>
    <x v="4"/>
    <n v="304"/>
    <x v="497"/>
    <x v="497"/>
    <x v="497"/>
    <x v="1075"/>
    <x v="10"/>
    <x v="0"/>
    <d v="2017-10-14T00:00:00"/>
    <n v="2"/>
    <s v="Shipped"/>
    <n v="2"/>
    <n v="258"/>
  </r>
  <r>
    <n v="906411"/>
    <n v="325698"/>
    <x v="3"/>
    <n v="544"/>
    <x v="758"/>
    <x v="758"/>
    <x v="758"/>
    <x v="1076"/>
    <x v="10"/>
    <x v="0"/>
    <d v="2017-10-13T00:00:00"/>
    <n v="2"/>
    <s v="Shipped"/>
    <n v="2"/>
    <n v="1162"/>
  </r>
  <r>
    <n v="725282"/>
    <n v="985245"/>
    <x v="2"/>
    <n v="881"/>
    <x v="417"/>
    <x v="417"/>
    <x v="417"/>
    <x v="1078"/>
    <x v="10"/>
    <x v="0"/>
    <d v="2017-10-13T00:00:00"/>
    <n v="4"/>
    <s v="Shipped"/>
    <n v="2"/>
    <n v="974"/>
  </r>
  <r>
    <n v="589922"/>
    <n v="985245"/>
    <x v="2"/>
    <n v="558"/>
    <x v="195"/>
    <x v="195"/>
    <x v="195"/>
    <x v="1078"/>
    <x v="10"/>
    <x v="0"/>
    <d v="2017-10-13T00:00:00"/>
    <n v="4"/>
    <s v="Shipped"/>
    <n v="2"/>
    <n v="974"/>
  </r>
  <r>
    <n v="282180"/>
    <n v="785432"/>
    <x v="0"/>
    <n v="509"/>
    <x v="46"/>
    <x v="46"/>
    <x v="46"/>
    <x v="1079"/>
    <x v="10"/>
    <x v="0"/>
    <d v="2017-10-13T00:00:00"/>
    <n v="5"/>
    <s v="Shipped"/>
    <n v="2"/>
    <n v="749"/>
  </r>
  <r>
    <n v="171734"/>
    <n v="325698"/>
    <x v="3"/>
    <n v="153"/>
    <x v="845"/>
    <x v="845"/>
    <x v="845"/>
    <x v="1077"/>
    <x v="10"/>
    <x v="0"/>
    <d v="2017-10-12T00:00:00"/>
    <n v="2"/>
    <s v="Shipped"/>
    <n v="2"/>
    <n v="1162"/>
  </r>
  <r>
    <n v="700155"/>
    <n v="985245"/>
    <x v="2"/>
    <n v="223"/>
    <x v="233"/>
    <x v="233"/>
    <x v="233"/>
    <x v="1079"/>
    <x v="10"/>
    <x v="0"/>
    <d v="2017-10-12T00:00:00"/>
    <n v="4"/>
    <s v="Shipped"/>
    <n v="2"/>
    <n v="974"/>
  </r>
  <r>
    <n v="311278"/>
    <n v="785432"/>
    <x v="0"/>
    <n v="395"/>
    <x v="779"/>
    <x v="779"/>
    <x v="779"/>
    <x v="1079"/>
    <x v="10"/>
    <x v="0"/>
    <d v="2017-10-12T00:00:00"/>
    <n v="4"/>
    <s v="Shipped"/>
    <n v="2"/>
    <n v="749"/>
  </r>
  <r>
    <n v="142820"/>
    <n v="152689"/>
    <x v="1"/>
    <n v="514"/>
    <x v="847"/>
    <x v="847"/>
    <x v="847"/>
    <x v="1080"/>
    <x v="10"/>
    <x v="0"/>
    <d v="2017-10-12T00:00:00"/>
    <n v="6"/>
    <s v="Shipped"/>
    <n v="2"/>
    <n v="841"/>
  </r>
  <r>
    <n v="794609"/>
    <n v="452584"/>
    <x v="4"/>
    <n v="633"/>
    <x v="606"/>
    <x v="606"/>
    <x v="606"/>
    <x v="1078"/>
    <x v="10"/>
    <x v="0"/>
    <d v="2017-10-11T00:00:00"/>
    <n v="2"/>
    <s v="Shipped"/>
    <n v="2"/>
    <n v="258"/>
  </r>
  <r>
    <n v="950458"/>
    <n v="325698"/>
    <x v="3"/>
    <n v="153"/>
    <x v="845"/>
    <x v="845"/>
    <x v="845"/>
    <x v="1078"/>
    <x v="10"/>
    <x v="0"/>
    <d v="2017-10-11T00:00:00"/>
    <n v="2"/>
    <s v="Shipped"/>
    <n v="2"/>
    <n v="1162"/>
  </r>
  <r>
    <n v="141474"/>
    <n v="785432"/>
    <x v="0"/>
    <n v="259"/>
    <x v="713"/>
    <x v="713"/>
    <x v="713"/>
    <x v="1081"/>
    <x v="10"/>
    <x v="0"/>
    <d v="2017-10-11T00:00:00"/>
    <n v="4"/>
    <s v="Shipped"/>
    <n v="2"/>
    <n v="749"/>
  </r>
  <r>
    <n v="216808"/>
    <n v="785432"/>
    <x v="0"/>
    <n v="875"/>
    <x v="887"/>
    <x v="887"/>
    <x v="887"/>
    <x v="1080"/>
    <x v="10"/>
    <x v="0"/>
    <d v="2017-10-11T00:00:00"/>
    <n v="5"/>
    <s v="Shipped"/>
    <n v="2"/>
    <n v="749"/>
  </r>
  <r>
    <n v="554569"/>
    <n v="325698"/>
    <x v="3"/>
    <n v="841"/>
    <x v="315"/>
    <x v="315"/>
    <x v="315"/>
    <x v="1081"/>
    <x v="10"/>
    <x v="0"/>
    <d v="2017-10-09T00:00:00"/>
    <n v="2"/>
    <s v="Shipped"/>
    <n v="2"/>
    <n v="1162"/>
  </r>
  <r>
    <n v="498706"/>
    <n v="325698"/>
    <x v="3"/>
    <n v="292"/>
    <x v="752"/>
    <x v="752"/>
    <x v="752"/>
    <x v="1080"/>
    <x v="10"/>
    <x v="0"/>
    <d v="2017-10-09T00:00:00"/>
    <n v="3"/>
    <s v="Shipped"/>
    <n v="2"/>
    <n v="1162"/>
  </r>
  <r>
    <n v="246626"/>
    <n v="985245"/>
    <x v="2"/>
    <n v="55"/>
    <x v="118"/>
    <x v="118"/>
    <x v="118"/>
    <x v="1082"/>
    <x v="10"/>
    <x v="0"/>
    <d v="2017-10-09T00:00:00"/>
    <n v="4"/>
    <s v="Shipped"/>
    <n v="2"/>
    <n v="974"/>
  </r>
  <r>
    <n v="521886"/>
    <n v="785432"/>
    <x v="0"/>
    <n v="867"/>
    <x v="50"/>
    <x v="50"/>
    <x v="50"/>
    <x v="1083"/>
    <x v="10"/>
    <x v="0"/>
    <d v="2017-10-09T00:00:00"/>
    <n v="5"/>
    <s v="Shipped"/>
    <n v="2"/>
    <n v="749"/>
  </r>
  <r>
    <n v="313500"/>
    <n v="985245"/>
    <x v="2"/>
    <n v="540"/>
    <x v="885"/>
    <x v="885"/>
    <x v="885"/>
    <x v="1084"/>
    <x v="10"/>
    <x v="0"/>
    <d v="2017-10-07T00:00:00"/>
    <n v="4"/>
    <s v="Shipped"/>
    <n v="2"/>
    <n v="974"/>
  </r>
  <r>
    <n v="108440"/>
    <n v="152689"/>
    <x v="1"/>
    <n v="55"/>
    <x v="118"/>
    <x v="118"/>
    <x v="118"/>
    <x v="1085"/>
    <x v="10"/>
    <x v="0"/>
    <d v="2017-10-07T00:00:00"/>
    <n v="5"/>
    <s v="Shipped"/>
    <n v="2"/>
    <n v="841"/>
  </r>
  <r>
    <n v="633331"/>
    <n v="325698"/>
    <x v="3"/>
    <n v="523"/>
    <x v="226"/>
    <x v="226"/>
    <x v="226"/>
    <x v="1083"/>
    <x v="10"/>
    <x v="0"/>
    <d v="2017-10-06T00:00:00"/>
    <n v="2"/>
    <s v="Shipped"/>
    <n v="2"/>
    <n v="1162"/>
  </r>
  <r>
    <n v="871676"/>
    <n v="985245"/>
    <x v="2"/>
    <n v="676"/>
    <x v="837"/>
    <x v="837"/>
    <x v="837"/>
    <x v="1085"/>
    <x v="10"/>
    <x v="0"/>
    <d v="2017-10-06T00:00:00"/>
    <n v="4"/>
    <s v="Shipped"/>
    <n v="2"/>
    <n v="974"/>
  </r>
  <r>
    <n v="369239"/>
    <n v="785432"/>
    <x v="0"/>
    <n v="313"/>
    <x v="188"/>
    <x v="188"/>
    <x v="188"/>
    <x v="1086"/>
    <x v="10"/>
    <x v="0"/>
    <d v="2017-10-06T00:00:00"/>
    <n v="5"/>
    <s v="Shipped"/>
    <n v="2"/>
    <n v="749"/>
  </r>
  <r>
    <n v="690844"/>
    <n v="152689"/>
    <x v="1"/>
    <n v="630"/>
    <x v="223"/>
    <x v="223"/>
    <x v="223"/>
    <x v="1086"/>
    <x v="10"/>
    <x v="0"/>
    <d v="2017-10-06T00:00:00"/>
    <n v="5"/>
    <s v="Shipped"/>
    <n v="2"/>
    <n v="841"/>
  </r>
  <r>
    <n v="425299"/>
    <n v="452584"/>
    <x v="4"/>
    <n v="130"/>
    <x v="261"/>
    <x v="261"/>
    <x v="261"/>
    <x v="1084"/>
    <x v="10"/>
    <x v="0"/>
    <d v="2017-10-05T00:00:00"/>
    <n v="2"/>
    <s v="Shipped"/>
    <n v="2"/>
    <n v="258"/>
  </r>
  <r>
    <n v="473665"/>
    <n v="452584"/>
    <x v="4"/>
    <n v="235"/>
    <x v="506"/>
    <x v="506"/>
    <x v="506"/>
    <x v="1085"/>
    <x v="10"/>
    <x v="0"/>
    <d v="2017-10-04T00:00:00"/>
    <n v="2"/>
    <s v="Shipped"/>
    <n v="2"/>
    <n v="258"/>
  </r>
  <r>
    <n v="196953"/>
    <n v="325698"/>
    <x v="3"/>
    <n v="84"/>
    <x v="14"/>
    <x v="14"/>
    <x v="14"/>
    <x v="1086"/>
    <x v="10"/>
    <x v="0"/>
    <d v="2017-10-03T00:00:00"/>
    <n v="2"/>
    <s v="Shipped"/>
    <n v="2"/>
    <n v="1162"/>
  </r>
  <r>
    <n v="174067"/>
    <n v="325698"/>
    <x v="3"/>
    <n v="987"/>
    <x v="339"/>
    <x v="339"/>
    <x v="339"/>
    <x v="1086"/>
    <x v="10"/>
    <x v="0"/>
    <d v="2017-10-03T00:00:00"/>
    <n v="2"/>
    <s v="Shipped"/>
    <n v="2"/>
    <n v="1162"/>
  </r>
  <r>
    <n v="400637"/>
    <n v="985245"/>
    <x v="2"/>
    <n v="519"/>
    <x v="36"/>
    <x v="36"/>
    <x v="36"/>
    <x v="1087"/>
    <x v="10"/>
    <x v="1"/>
    <d v="2018-11-04T00:00:00"/>
    <n v="4"/>
    <s v="Shipped"/>
    <n v="1"/>
    <n v="974"/>
  </r>
  <r>
    <n v="777049"/>
    <n v="152689"/>
    <x v="1"/>
    <n v="791"/>
    <x v="248"/>
    <x v="248"/>
    <x v="248"/>
    <x v="1088"/>
    <x v="10"/>
    <x v="1"/>
    <d v="2018-11-04T00:00:00"/>
    <n v="5"/>
    <s v="Shipped"/>
    <n v="1"/>
    <n v="841"/>
  </r>
  <r>
    <n v="443749"/>
    <n v="152689"/>
    <x v="1"/>
    <n v="500"/>
    <x v="521"/>
    <x v="521"/>
    <x v="521"/>
    <x v="1088"/>
    <x v="10"/>
    <x v="1"/>
    <d v="2018-11-04T00:00:00"/>
    <n v="5"/>
    <s v="Shipped"/>
    <n v="1"/>
    <n v="841"/>
  </r>
  <r>
    <n v="508614"/>
    <n v="152689"/>
    <x v="1"/>
    <n v="55"/>
    <x v="118"/>
    <x v="118"/>
    <x v="118"/>
    <x v="1088"/>
    <x v="10"/>
    <x v="1"/>
    <d v="2018-11-04T00:00:00"/>
    <n v="5"/>
    <s v="Shipped"/>
    <n v="1"/>
    <n v="841"/>
  </r>
  <r>
    <n v="280061"/>
    <n v="325698"/>
    <x v="3"/>
    <n v="552"/>
    <x v="35"/>
    <x v="35"/>
    <x v="35"/>
    <x v="1087"/>
    <x v="10"/>
    <x v="1"/>
    <d v="2018-11-03T00:00:00"/>
    <n v="3"/>
    <s v="Shipped"/>
    <n v="1"/>
    <n v="1162"/>
  </r>
  <r>
    <n v="562031"/>
    <n v="152689"/>
    <x v="1"/>
    <n v="111"/>
    <x v="600"/>
    <x v="600"/>
    <x v="600"/>
    <x v="1089"/>
    <x v="10"/>
    <x v="1"/>
    <d v="2018-11-03T00:00:00"/>
    <n v="5"/>
    <s v="Shipped"/>
    <n v="1"/>
    <n v="841"/>
  </r>
  <r>
    <n v="488358"/>
    <n v="325698"/>
    <x v="3"/>
    <n v="999"/>
    <x v="549"/>
    <x v="549"/>
    <x v="549"/>
    <x v="1087"/>
    <x v="10"/>
    <x v="1"/>
    <d v="2018-11-02T00:00:00"/>
    <n v="2"/>
    <s v="Shipped"/>
    <n v="1"/>
    <n v="1162"/>
  </r>
  <r>
    <n v="461601"/>
    <n v="325698"/>
    <x v="3"/>
    <n v="708"/>
    <x v="39"/>
    <x v="39"/>
    <x v="39"/>
    <x v="1087"/>
    <x v="10"/>
    <x v="1"/>
    <d v="2018-11-02T00:00:00"/>
    <n v="2"/>
    <s v="Shipped"/>
    <n v="1"/>
    <n v="1162"/>
  </r>
  <r>
    <n v="388110"/>
    <n v="325698"/>
    <x v="3"/>
    <n v="641"/>
    <x v="7"/>
    <x v="7"/>
    <x v="7"/>
    <x v="1088"/>
    <x v="10"/>
    <x v="1"/>
    <d v="2018-11-02T00:00:00"/>
    <n v="3"/>
    <s v="Shipped"/>
    <n v="1"/>
    <n v="1162"/>
  </r>
  <r>
    <n v="976472"/>
    <n v="985245"/>
    <x v="2"/>
    <n v="125"/>
    <x v="356"/>
    <x v="356"/>
    <x v="356"/>
    <x v="1090"/>
    <x v="10"/>
    <x v="1"/>
    <d v="2018-10-30T00:00:00"/>
    <n v="3"/>
    <s v="Shipped"/>
    <n v="1"/>
    <n v="974"/>
  </r>
  <r>
    <n v="610579"/>
    <n v="152689"/>
    <x v="1"/>
    <n v="307"/>
    <x v="840"/>
    <x v="840"/>
    <x v="840"/>
    <x v="1091"/>
    <x v="10"/>
    <x v="1"/>
    <d v="2018-10-30T00:00:00"/>
    <n v="5"/>
    <s v="Shipped"/>
    <n v="1"/>
    <n v="841"/>
  </r>
  <r>
    <n v="699931"/>
    <n v="325698"/>
    <x v="3"/>
    <n v="725"/>
    <x v="366"/>
    <x v="366"/>
    <x v="366"/>
    <x v="1090"/>
    <x v="10"/>
    <x v="1"/>
    <d v="2018-10-29T00:00:00"/>
    <n v="2"/>
    <s v="Shipped"/>
    <n v="1"/>
    <n v="1162"/>
  </r>
  <r>
    <n v="360628"/>
    <n v="985245"/>
    <x v="2"/>
    <n v="106"/>
    <x v="888"/>
    <x v="888"/>
    <x v="888"/>
    <x v="1091"/>
    <x v="10"/>
    <x v="1"/>
    <d v="2018-10-29T00:00:00"/>
    <n v="4"/>
    <s v="Shipped"/>
    <n v="1"/>
    <n v="974"/>
  </r>
  <r>
    <n v="249683"/>
    <n v="985245"/>
    <x v="2"/>
    <n v="107"/>
    <x v="514"/>
    <x v="514"/>
    <x v="514"/>
    <x v="1091"/>
    <x v="10"/>
    <x v="1"/>
    <d v="2018-10-29T00:00:00"/>
    <n v="4"/>
    <s v="Shipped"/>
    <n v="1"/>
    <n v="974"/>
  </r>
  <r>
    <n v="520080"/>
    <n v="985245"/>
    <x v="2"/>
    <n v="188"/>
    <x v="889"/>
    <x v="889"/>
    <x v="889"/>
    <x v="1091"/>
    <x v="10"/>
    <x v="1"/>
    <d v="2018-10-29T00:00:00"/>
    <n v="4"/>
    <s v="Shipped"/>
    <n v="1"/>
    <n v="974"/>
  </r>
  <r>
    <n v="672323"/>
    <n v="985245"/>
    <x v="2"/>
    <n v="506"/>
    <x v="743"/>
    <x v="743"/>
    <x v="743"/>
    <x v="1091"/>
    <x v="10"/>
    <x v="1"/>
    <d v="2018-10-29T00:00:00"/>
    <n v="4"/>
    <s v="Shipped"/>
    <n v="1"/>
    <n v="974"/>
  </r>
  <r>
    <n v="744485"/>
    <n v="985245"/>
    <x v="2"/>
    <n v="762"/>
    <x v="140"/>
    <x v="140"/>
    <x v="140"/>
    <x v="1091"/>
    <x v="10"/>
    <x v="1"/>
    <d v="2018-10-29T00:00:00"/>
    <n v="4"/>
    <s v="Shipped"/>
    <n v="1"/>
    <n v="974"/>
  </r>
  <r>
    <n v="396700"/>
    <n v="152689"/>
    <x v="1"/>
    <n v="782"/>
    <x v="582"/>
    <x v="582"/>
    <x v="582"/>
    <x v="1092"/>
    <x v="10"/>
    <x v="1"/>
    <d v="2018-10-29T00:00:00"/>
    <n v="5"/>
    <s v="Shipped"/>
    <n v="1"/>
    <n v="841"/>
  </r>
  <r>
    <n v="880898"/>
    <n v="452584"/>
    <x v="4"/>
    <n v="652"/>
    <x v="865"/>
    <x v="865"/>
    <x v="865"/>
    <x v="1091"/>
    <x v="10"/>
    <x v="1"/>
    <d v="2018-10-27T00:00:00"/>
    <n v="2"/>
    <s v="Shipped"/>
    <n v="1"/>
    <n v="258"/>
  </r>
  <r>
    <n v="609296"/>
    <n v="325698"/>
    <x v="3"/>
    <n v="691"/>
    <x v="746"/>
    <x v="746"/>
    <x v="746"/>
    <x v="1092"/>
    <x v="10"/>
    <x v="1"/>
    <d v="2018-10-27T00:00:00"/>
    <n v="3"/>
    <s v="Shipped"/>
    <n v="1"/>
    <n v="1162"/>
  </r>
  <r>
    <n v="839911"/>
    <n v="325698"/>
    <x v="3"/>
    <n v="575"/>
    <x v="259"/>
    <x v="259"/>
    <x v="259"/>
    <x v="1092"/>
    <x v="10"/>
    <x v="1"/>
    <d v="2018-10-27T00:00:00"/>
    <n v="3"/>
    <s v="Shipped"/>
    <n v="1"/>
    <n v="1162"/>
  </r>
  <r>
    <n v="867588"/>
    <n v="152689"/>
    <x v="1"/>
    <n v="188"/>
    <x v="889"/>
    <x v="889"/>
    <x v="889"/>
    <x v="1093"/>
    <x v="10"/>
    <x v="1"/>
    <d v="2018-10-27T00:00:00"/>
    <n v="5"/>
    <s v="Shipped"/>
    <n v="1"/>
    <n v="841"/>
  </r>
  <r>
    <n v="487829"/>
    <n v="325698"/>
    <x v="3"/>
    <n v="907"/>
    <x v="119"/>
    <x v="119"/>
    <x v="119"/>
    <x v="1092"/>
    <x v="10"/>
    <x v="1"/>
    <d v="2018-10-26T00:00:00"/>
    <n v="2"/>
    <s v="Shipped"/>
    <n v="1"/>
    <n v="1162"/>
  </r>
  <r>
    <n v="951981"/>
    <n v="985245"/>
    <x v="2"/>
    <n v="894"/>
    <x v="498"/>
    <x v="498"/>
    <x v="498"/>
    <x v="1094"/>
    <x v="10"/>
    <x v="1"/>
    <d v="2018-10-26T00:00:00"/>
    <n v="3"/>
    <s v="Shipped"/>
    <n v="1"/>
    <n v="974"/>
  </r>
  <r>
    <n v="648302"/>
    <n v="785432"/>
    <x v="0"/>
    <n v="734"/>
    <x v="701"/>
    <x v="701"/>
    <x v="701"/>
    <x v="1093"/>
    <x v="10"/>
    <x v="1"/>
    <d v="2018-10-26T00:00:00"/>
    <n v="4"/>
    <s v="Shipped"/>
    <n v="1"/>
    <n v="749"/>
  </r>
  <r>
    <n v="835302"/>
    <n v="985245"/>
    <x v="2"/>
    <n v="698"/>
    <x v="857"/>
    <x v="857"/>
    <x v="857"/>
    <x v="1093"/>
    <x v="10"/>
    <x v="1"/>
    <d v="2018-10-25T00:00:00"/>
    <n v="3"/>
    <s v="Shipped"/>
    <n v="1"/>
    <n v="974"/>
  </r>
  <r>
    <n v="336881"/>
    <n v="152689"/>
    <x v="1"/>
    <n v="766"/>
    <x v="69"/>
    <x v="69"/>
    <x v="69"/>
    <x v="1095"/>
    <x v="10"/>
    <x v="1"/>
    <d v="2018-10-25T00:00:00"/>
    <n v="5"/>
    <s v="Shipped"/>
    <n v="1"/>
    <n v="841"/>
  </r>
  <r>
    <n v="233104"/>
    <n v="985245"/>
    <x v="2"/>
    <n v="616"/>
    <x v="890"/>
    <x v="890"/>
    <x v="890"/>
    <x v="1095"/>
    <x v="10"/>
    <x v="1"/>
    <d v="2018-10-24T00:00:00"/>
    <n v="4"/>
    <s v="Shipped"/>
    <n v="1"/>
    <n v="974"/>
  </r>
  <r>
    <n v="963657"/>
    <n v="985245"/>
    <x v="2"/>
    <n v="340"/>
    <x v="565"/>
    <x v="565"/>
    <x v="565"/>
    <x v="1095"/>
    <x v="10"/>
    <x v="1"/>
    <d v="2018-10-23T00:00:00"/>
    <n v="3"/>
    <s v="Shipped"/>
    <n v="1"/>
    <n v="974"/>
  </r>
  <r>
    <n v="393084"/>
    <n v="985245"/>
    <x v="2"/>
    <n v="333"/>
    <x v="839"/>
    <x v="839"/>
    <x v="839"/>
    <x v="1095"/>
    <x v="10"/>
    <x v="1"/>
    <d v="2018-10-23T00:00:00"/>
    <n v="3"/>
    <s v="Shipped"/>
    <n v="1"/>
    <n v="974"/>
  </r>
  <r>
    <n v="278993"/>
    <n v="785432"/>
    <x v="0"/>
    <n v="867"/>
    <x v="50"/>
    <x v="50"/>
    <x v="50"/>
    <x v="1096"/>
    <x v="10"/>
    <x v="1"/>
    <d v="2018-10-23T00:00:00"/>
    <n v="5"/>
    <s v="Shipped"/>
    <n v="1"/>
    <n v="749"/>
  </r>
  <r>
    <n v="671486"/>
    <n v="325698"/>
    <x v="3"/>
    <n v="418"/>
    <x v="676"/>
    <x v="676"/>
    <x v="676"/>
    <x v="1097"/>
    <x v="10"/>
    <x v="1"/>
    <d v="2018-10-22T00:00:00"/>
    <n v="3"/>
    <s v="Shipped"/>
    <n v="1"/>
    <n v="1162"/>
  </r>
  <r>
    <n v="886782"/>
    <n v="985245"/>
    <x v="2"/>
    <n v="315"/>
    <x v="852"/>
    <x v="852"/>
    <x v="852"/>
    <x v="1097"/>
    <x v="10"/>
    <x v="1"/>
    <d v="2018-10-22T00:00:00"/>
    <n v="3"/>
    <s v="Shipped"/>
    <n v="1"/>
    <n v="974"/>
  </r>
  <r>
    <n v="286172"/>
    <n v="985245"/>
    <x v="2"/>
    <n v="86"/>
    <x v="187"/>
    <x v="187"/>
    <x v="187"/>
    <x v="1097"/>
    <x v="10"/>
    <x v="1"/>
    <d v="2018-10-22T00:00:00"/>
    <n v="3"/>
    <s v="Shipped"/>
    <n v="1"/>
    <n v="974"/>
  </r>
  <r>
    <n v="487988"/>
    <n v="452584"/>
    <x v="4"/>
    <n v="324"/>
    <x v="295"/>
    <x v="295"/>
    <x v="295"/>
    <x v="1097"/>
    <x v="10"/>
    <x v="1"/>
    <d v="2018-10-21T00:00:00"/>
    <n v="2"/>
    <s v="Shipped"/>
    <n v="1"/>
    <n v="258"/>
  </r>
  <r>
    <n v="285862"/>
    <n v="985245"/>
    <x v="2"/>
    <n v="369"/>
    <x v="446"/>
    <x v="446"/>
    <x v="446"/>
    <x v="1098"/>
    <x v="10"/>
    <x v="1"/>
    <d v="2018-10-21T00:00:00"/>
    <n v="4"/>
    <s v="Shipped"/>
    <n v="1"/>
    <n v="974"/>
  </r>
  <r>
    <n v="245347"/>
    <n v="152689"/>
    <x v="1"/>
    <n v="900"/>
    <x v="255"/>
    <x v="255"/>
    <x v="255"/>
    <x v="1099"/>
    <x v="10"/>
    <x v="1"/>
    <d v="2018-10-21T00:00:00"/>
    <n v="5"/>
    <s v="Shipped"/>
    <n v="1"/>
    <n v="841"/>
  </r>
  <r>
    <n v="851281"/>
    <n v="985245"/>
    <x v="2"/>
    <n v="656"/>
    <x v="891"/>
    <x v="891"/>
    <x v="891"/>
    <x v="1100"/>
    <x v="10"/>
    <x v="1"/>
    <d v="2018-10-19T00:00:00"/>
    <n v="4"/>
    <s v="Shipped"/>
    <n v="1"/>
    <n v="974"/>
  </r>
  <r>
    <n v="293571"/>
    <n v="152689"/>
    <x v="1"/>
    <n v="570"/>
    <x v="254"/>
    <x v="254"/>
    <x v="254"/>
    <x v="1101"/>
    <x v="10"/>
    <x v="1"/>
    <d v="2018-10-19T00:00:00"/>
    <n v="5"/>
    <s v="Shipped"/>
    <n v="1"/>
    <n v="841"/>
  </r>
  <r>
    <n v="201583"/>
    <n v="985245"/>
    <x v="2"/>
    <n v="373"/>
    <x v="371"/>
    <x v="371"/>
    <x v="371"/>
    <x v="1101"/>
    <x v="10"/>
    <x v="1"/>
    <d v="2018-10-18T00:00:00"/>
    <n v="4"/>
    <s v="Shipped"/>
    <n v="1"/>
    <n v="974"/>
  </r>
  <r>
    <n v="334997"/>
    <n v="785432"/>
    <x v="0"/>
    <n v="541"/>
    <x v="411"/>
    <x v="411"/>
    <x v="411"/>
    <x v="1102"/>
    <x v="10"/>
    <x v="1"/>
    <d v="2018-10-18T00:00:00"/>
    <n v="5"/>
    <s v="Shipped"/>
    <n v="1"/>
    <n v="749"/>
  </r>
  <r>
    <n v="375428"/>
    <n v="325698"/>
    <x v="3"/>
    <n v="496"/>
    <x v="622"/>
    <x v="622"/>
    <x v="622"/>
    <x v="1100"/>
    <x v="10"/>
    <x v="1"/>
    <d v="2018-10-17T00:00:00"/>
    <n v="2"/>
    <s v="Shipped"/>
    <n v="1"/>
    <n v="1162"/>
  </r>
  <r>
    <n v="711344"/>
    <n v="325698"/>
    <x v="3"/>
    <n v="661"/>
    <x v="3"/>
    <x v="3"/>
    <x v="3"/>
    <x v="1100"/>
    <x v="10"/>
    <x v="1"/>
    <d v="2018-10-17T00:00:00"/>
    <n v="2"/>
    <s v="Shipped"/>
    <n v="1"/>
    <n v="1162"/>
  </r>
  <r>
    <n v="916814"/>
    <n v="325698"/>
    <x v="3"/>
    <n v="992"/>
    <x v="209"/>
    <x v="209"/>
    <x v="209"/>
    <x v="1102"/>
    <x v="10"/>
    <x v="1"/>
    <d v="2018-10-16T00:00:00"/>
    <n v="3"/>
    <s v="Shipped"/>
    <n v="1"/>
    <n v="1162"/>
  </r>
  <r>
    <n v="302359"/>
    <n v="985245"/>
    <x v="2"/>
    <n v="369"/>
    <x v="446"/>
    <x v="446"/>
    <x v="446"/>
    <x v="1103"/>
    <x v="10"/>
    <x v="1"/>
    <d v="2018-10-15T00:00:00"/>
    <n v="4"/>
    <s v="Shipped"/>
    <n v="1"/>
    <n v="974"/>
  </r>
  <r>
    <n v="676961"/>
    <n v="785432"/>
    <x v="0"/>
    <n v="595"/>
    <x v="42"/>
    <x v="42"/>
    <x v="42"/>
    <x v="1104"/>
    <x v="10"/>
    <x v="1"/>
    <d v="2018-10-15T00:00:00"/>
    <n v="5"/>
    <s v="Shipped"/>
    <n v="1"/>
    <n v="749"/>
  </r>
  <r>
    <n v="930383"/>
    <n v="325698"/>
    <x v="3"/>
    <n v="58"/>
    <x v="144"/>
    <x v="144"/>
    <x v="144"/>
    <x v="1103"/>
    <x v="10"/>
    <x v="1"/>
    <d v="2018-10-13T00:00:00"/>
    <n v="2"/>
    <s v="Shipped"/>
    <n v="1"/>
    <n v="1162"/>
  </r>
  <r>
    <n v="531597"/>
    <n v="985245"/>
    <x v="2"/>
    <n v="187"/>
    <x v="205"/>
    <x v="205"/>
    <x v="205"/>
    <x v="1104"/>
    <x v="10"/>
    <x v="1"/>
    <d v="2018-10-13T00:00:00"/>
    <n v="3"/>
    <s v="Shipped"/>
    <n v="1"/>
    <n v="974"/>
  </r>
  <r>
    <n v="133102"/>
    <n v="152689"/>
    <x v="1"/>
    <n v="330"/>
    <x v="304"/>
    <x v="304"/>
    <x v="304"/>
    <x v="1105"/>
    <x v="10"/>
    <x v="1"/>
    <d v="2018-10-13T00:00:00"/>
    <n v="5"/>
    <s v="Shipped"/>
    <n v="1"/>
    <n v="841"/>
  </r>
  <r>
    <n v="501124"/>
    <n v="152689"/>
    <x v="1"/>
    <n v="570"/>
    <x v="254"/>
    <x v="254"/>
    <x v="254"/>
    <x v="1105"/>
    <x v="10"/>
    <x v="1"/>
    <d v="2018-10-13T00:00:00"/>
    <n v="5"/>
    <s v="Shipped"/>
    <n v="1"/>
    <n v="841"/>
  </r>
  <r>
    <n v="494997"/>
    <n v="325698"/>
    <x v="3"/>
    <n v="846"/>
    <x v="778"/>
    <x v="778"/>
    <x v="778"/>
    <x v="1104"/>
    <x v="10"/>
    <x v="1"/>
    <d v="2018-10-12T00:00:00"/>
    <n v="2"/>
    <s v="Shipped"/>
    <n v="1"/>
    <n v="1162"/>
  </r>
  <r>
    <n v="249397"/>
    <n v="785432"/>
    <x v="0"/>
    <n v="869"/>
    <x v="892"/>
    <x v="892"/>
    <x v="892"/>
    <x v="1106"/>
    <x v="10"/>
    <x v="1"/>
    <d v="2018-10-12T00:00:00"/>
    <n v="5"/>
    <s v="Shipped"/>
    <n v="1"/>
    <n v="749"/>
  </r>
  <r>
    <n v="428938"/>
    <n v="152689"/>
    <x v="1"/>
    <n v="729"/>
    <x v="219"/>
    <x v="219"/>
    <x v="219"/>
    <x v="1106"/>
    <x v="10"/>
    <x v="1"/>
    <d v="2018-10-12T00:00:00"/>
    <n v="5"/>
    <s v="Shipped"/>
    <n v="1"/>
    <n v="841"/>
  </r>
  <r>
    <n v="514503"/>
    <n v="325698"/>
    <x v="3"/>
    <n v="142"/>
    <x v="150"/>
    <x v="150"/>
    <x v="150"/>
    <x v="1107"/>
    <x v="10"/>
    <x v="1"/>
    <d v="2018-10-11T00:00:00"/>
    <n v="2"/>
    <s v="Shipped"/>
    <n v="1"/>
    <n v="1162"/>
  </r>
  <r>
    <n v="943837"/>
    <n v="325698"/>
    <x v="3"/>
    <n v="604"/>
    <x v="561"/>
    <x v="561"/>
    <x v="561"/>
    <x v="1107"/>
    <x v="10"/>
    <x v="1"/>
    <d v="2018-10-11T00:00:00"/>
    <n v="2"/>
    <s v="Shipped"/>
    <n v="1"/>
    <n v="1162"/>
  </r>
  <r>
    <n v="731859"/>
    <n v="325698"/>
    <x v="3"/>
    <n v="228"/>
    <x v="603"/>
    <x v="603"/>
    <x v="603"/>
    <x v="1105"/>
    <x v="10"/>
    <x v="1"/>
    <d v="2018-10-10T00:00:00"/>
    <n v="2"/>
    <s v="Shipped"/>
    <n v="1"/>
    <n v="1162"/>
  </r>
  <r>
    <n v="687522"/>
    <n v="985245"/>
    <x v="2"/>
    <n v="729"/>
    <x v="219"/>
    <x v="219"/>
    <x v="219"/>
    <x v="1106"/>
    <x v="10"/>
    <x v="1"/>
    <d v="2018-10-10T00:00:00"/>
    <n v="3"/>
    <s v="Shipped"/>
    <n v="1"/>
    <n v="974"/>
  </r>
  <r>
    <n v="503373"/>
    <n v="325698"/>
    <x v="3"/>
    <n v="284"/>
    <x v="480"/>
    <x v="480"/>
    <x v="480"/>
    <x v="1108"/>
    <x v="10"/>
    <x v="1"/>
    <d v="2018-10-09T00:00:00"/>
    <n v="3"/>
    <s v="Shipped"/>
    <n v="1"/>
    <n v="1162"/>
  </r>
  <r>
    <n v="736420"/>
    <n v="785432"/>
    <x v="0"/>
    <n v="853"/>
    <x v="893"/>
    <x v="893"/>
    <x v="893"/>
    <x v="1109"/>
    <x v="10"/>
    <x v="1"/>
    <d v="2018-10-09T00:00:00"/>
    <n v="5"/>
    <s v="Shipped"/>
    <n v="1"/>
    <n v="749"/>
  </r>
  <r>
    <n v="756462"/>
    <n v="452584"/>
    <x v="4"/>
    <n v="778"/>
    <x v="330"/>
    <x v="330"/>
    <x v="330"/>
    <x v="1110"/>
    <x v="10"/>
    <x v="1"/>
    <d v="2018-10-07T00:00:00"/>
    <n v="2"/>
    <s v="Shipped"/>
    <n v="1"/>
    <n v="258"/>
  </r>
  <r>
    <n v="426393"/>
    <n v="452584"/>
    <x v="4"/>
    <n v="966"/>
    <x v="351"/>
    <x v="351"/>
    <x v="351"/>
    <x v="1110"/>
    <x v="10"/>
    <x v="1"/>
    <d v="2018-10-07T00:00:00"/>
    <n v="2"/>
    <s v="Shipped"/>
    <n v="1"/>
    <n v="258"/>
  </r>
  <r>
    <n v="368075"/>
    <n v="325698"/>
    <x v="3"/>
    <n v="568"/>
    <x v="823"/>
    <x v="823"/>
    <x v="823"/>
    <x v="1110"/>
    <x v="10"/>
    <x v="1"/>
    <d v="2018-10-07T00:00:00"/>
    <n v="2"/>
    <s v="Shipped"/>
    <n v="1"/>
    <n v="1162"/>
  </r>
  <r>
    <n v="928973"/>
    <n v="152689"/>
    <x v="1"/>
    <n v="53"/>
    <x v="894"/>
    <x v="894"/>
    <x v="894"/>
    <x v="1111"/>
    <x v="10"/>
    <x v="1"/>
    <d v="2018-10-07T00:00:00"/>
    <n v="5"/>
    <s v="Shipped"/>
    <n v="1"/>
    <n v="841"/>
  </r>
  <r>
    <n v="731467"/>
    <n v="452584"/>
    <x v="4"/>
    <n v="874"/>
    <x v="422"/>
    <x v="422"/>
    <x v="422"/>
    <x v="1109"/>
    <x v="10"/>
    <x v="1"/>
    <d v="2018-10-06T00:00:00"/>
    <n v="2"/>
    <s v="Shipped"/>
    <n v="1"/>
    <n v="258"/>
  </r>
  <r>
    <n v="286892"/>
    <n v="985245"/>
    <x v="2"/>
    <n v="176"/>
    <x v="341"/>
    <x v="341"/>
    <x v="341"/>
    <x v="1111"/>
    <x v="10"/>
    <x v="1"/>
    <d v="2018-10-06T00:00:00"/>
    <n v="4"/>
    <s v="Shipped"/>
    <n v="1"/>
    <n v="974"/>
  </r>
  <r>
    <n v="975375"/>
    <n v="785432"/>
    <x v="0"/>
    <n v="931"/>
    <x v="247"/>
    <x v="247"/>
    <x v="247"/>
    <x v="1112"/>
    <x v="10"/>
    <x v="1"/>
    <d v="2018-10-06T00:00:00"/>
    <n v="5"/>
    <s v="Shipped"/>
    <n v="1"/>
    <n v="749"/>
  </r>
  <r>
    <n v="511513"/>
    <n v="152689"/>
    <x v="1"/>
    <n v="651"/>
    <x v="327"/>
    <x v="327"/>
    <x v="327"/>
    <x v="1112"/>
    <x v="10"/>
    <x v="1"/>
    <d v="2018-10-06T00:00:00"/>
    <n v="5"/>
    <s v="Shipped"/>
    <n v="1"/>
    <n v="841"/>
  </r>
  <r>
    <n v="243275"/>
    <n v="452584"/>
    <x v="4"/>
    <n v="60"/>
    <x v="241"/>
    <x v="241"/>
    <x v="241"/>
    <x v="1113"/>
    <x v="10"/>
    <x v="1"/>
    <d v="2018-10-05T00:00:00"/>
    <n v="2"/>
    <s v="Shipped"/>
    <n v="1"/>
    <n v="258"/>
  </r>
  <r>
    <n v="715006"/>
    <n v="452584"/>
    <x v="4"/>
    <n v="335"/>
    <x v="374"/>
    <x v="374"/>
    <x v="374"/>
    <x v="1113"/>
    <x v="10"/>
    <x v="1"/>
    <d v="2018-10-05T00:00:00"/>
    <n v="2"/>
    <s v="Shipped"/>
    <n v="1"/>
    <n v="258"/>
  </r>
  <r>
    <n v="410119"/>
    <n v="325698"/>
    <x v="3"/>
    <n v="159"/>
    <x v="83"/>
    <x v="83"/>
    <x v="83"/>
    <x v="1111"/>
    <x v="10"/>
    <x v="1"/>
    <d v="2018-10-04T00:00:00"/>
    <n v="2"/>
    <s v="Shipped"/>
    <n v="1"/>
    <n v="1162"/>
  </r>
  <r>
    <n v="787717"/>
    <n v="152689"/>
    <x v="1"/>
    <n v="616"/>
    <x v="890"/>
    <x v="890"/>
    <x v="890"/>
    <x v="1114"/>
    <x v="10"/>
    <x v="2"/>
    <d v="2019-11-05T00:00:00"/>
    <n v="5"/>
    <s v="Shipped"/>
    <n v="1"/>
    <n v="841"/>
  </r>
  <r>
    <n v="362101"/>
    <n v="785432"/>
    <x v="0"/>
    <n v="177"/>
    <x v="128"/>
    <x v="128"/>
    <x v="128"/>
    <x v="1114"/>
    <x v="10"/>
    <x v="2"/>
    <d v="2019-11-04T00:00:00"/>
    <n v="4"/>
    <s v="Shipped"/>
    <n v="1"/>
    <n v="749"/>
  </r>
  <r>
    <n v="784781"/>
    <n v="152689"/>
    <x v="1"/>
    <n v="255"/>
    <x v="895"/>
    <x v="895"/>
    <x v="895"/>
    <x v="1115"/>
    <x v="10"/>
    <x v="2"/>
    <d v="2019-11-04T00:00:00"/>
    <n v="5"/>
    <s v="Shipped"/>
    <n v="1"/>
    <n v="841"/>
  </r>
  <r>
    <n v="784877"/>
    <n v="325698"/>
    <x v="3"/>
    <n v="597"/>
    <x v="44"/>
    <x v="44"/>
    <x v="44"/>
    <x v="1114"/>
    <x v="10"/>
    <x v="2"/>
    <d v="2019-11-03T00:00:00"/>
    <n v="3"/>
    <s v="Shipped"/>
    <n v="1"/>
    <n v="1162"/>
  </r>
  <r>
    <n v="961134"/>
    <n v="325698"/>
    <x v="3"/>
    <n v="925"/>
    <x v="269"/>
    <x v="269"/>
    <x v="269"/>
    <x v="1114"/>
    <x v="10"/>
    <x v="2"/>
    <d v="2019-11-02T00:00:00"/>
    <n v="2"/>
    <s v="Shipped"/>
    <n v="1"/>
    <n v="1162"/>
  </r>
  <r>
    <n v="404380"/>
    <n v="152689"/>
    <x v="1"/>
    <n v="901"/>
    <x v="92"/>
    <x v="92"/>
    <x v="92"/>
    <x v="1116"/>
    <x v="10"/>
    <x v="2"/>
    <d v="2019-11-01T00:00:00"/>
    <n v="5"/>
    <s v="Shipped"/>
    <n v="1"/>
    <n v="841"/>
  </r>
  <r>
    <n v="686238"/>
    <n v="785432"/>
    <x v="0"/>
    <n v="961"/>
    <x v="108"/>
    <x v="108"/>
    <x v="108"/>
    <x v="1117"/>
    <x v="10"/>
    <x v="2"/>
    <d v="2019-10-31T00:00:00"/>
    <n v="5"/>
    <s v="Shipped"/>
    <n v="1"/>
    <n v="749"/>
  </r>
  <r>
    <n v="678633"/>
    <n v="152689"/>
    <x v="1"/>
    <n v="739"/>
    <x v="221"/>
    <x v="221"/>
    <x v="221"/>
    <x v="1117"/>
    <x v="10"/>
    <x v="2"/>
    <d v="2019-10-31T00:00:00"/>
    <n v="5"/>
    <s v="Shipped"/>
    <n v="1"/>
    <n v="841"/>
  </r>
  <r>
    <n v="292457"/>
    <n v="325698"/>
    <x v="3"/>
    <n v="284"/>
    <x v="480"/>
    <x v="480"/>
    <x v="480"/>
    <x v="1118"/>
    <x v="10"/>
    <x v="2"/>
    <d v="2019-10-30T00:00:00"/>
    <n v="2"/>
    <s v="Shipped"/>
    <n v="1"/>
    <n v="1162"/>
  </r>
  <r>
    <n v="476117"/>
    <n v="785432"/>
    <x v="0"/>
    <n v="269"/>
    <x v="407"/>
    <x v="407"/>
    <x v="407"/>
    <x v="1119"/>
    <x v="10"/>
    <x v="2"/>
    <d v="2019-10-30T00:00:00"/>
    <n v="5"/>
    <s v="Shipped"/>
    <n v="1"/>
    <n v="749"/>
  </r>
  <r>
    <n v="498604"/>
    <n v="785432"/>
    <x v="0"/>
    <n v="578"/>
    <x v="821"/>
    <x v="821"/>
    <x v="821"/>
    <x v="1119"/>
    <x v="10"/>
    <x v="2"/>
    <d v="2019-10-30T00:00:00"/>
    <n v="5"/>
    <s v="Shipped"/>
    <n v="1"/>
    <n v="749"/>
  </r>
  <r>
    <n v="919956"/>
    <n v="985245"/>
    <x v="2"/>
    <n v="775"/>
    <x v="643"/>
    <x v="643"/>
    <x v="643"/>
    <x v="1117"/>
    <x v="10"/>
    <x v="2"/>
    <d v="2019-10-29T00:00:00"/>
    <n v="3"/>
    <s v="Shipped"/>
    <n v="1"/>
    <n v="974"/>
  </r>
  <r>
    <n v="412809"/>
    <n v="325698"/>
    <x v="3"/>
    <n v="566"/>
    <x v="300"/>
    <x v="300"/>
    <x v="300"/>
    <x v="1119"/>
    <x v="10"/>
    <x v="2"/>
    <d v="2019-10-28T00:00:00"/>
    <n v="3"/>
    <s v="Shipped"/>
    <n v="1"/>
    <n v="1162"/>
  </r>
  <r>
    <n v="845342"/>
    <n v="985245"/>
    <x v="2"/>
    <n v="922"/>
    <x v="397"/>
    <x v="397"/>
    <x v="397"/>
    <x v="1120"/>
    <x v="10"/>
    <x v="2"/>
    <d v="2019-10-28T00:00:00"/>
    <n v="4"/>
    <s v="Shipped"/>
    <n v="1"/>
    <n v="974"/>
  </r>
  <r>
    <n v="186135"/>
    <n v="985245"/>
    <x v="2"/>
    <n v="814"/>
    <x v="880"/>
    <x v="880"/>
    <x v="880"/>
    <x v="1120"/>
    <x v="10"/>
    <x v="2"/>
    <d v="2019-10-28T00:00:00"/>
    <n v="4"/>
    <s v="Shipped"/>
    <n v="1"/>
    <n v="974"/>
  </r>
  <r>
    <n v="979510"/>
    <n v="785432"/>
    <x v="0"/>
    <n v="313"/>
    <x v="188"/>
    <x v="188"/>
    <x v="188"/>
    <x v="1121"/>
    <x v="10"/>
    <x v="2"/>
    <d v="2019-10-28T00:00:00"/>
    <n v="5"/>
    <s v="Shipped"/>
    <n v="1"/>
    <n v="749"/>
  </r>
  <r>
    <n v="807735"/>
    <n v="152689"/>
    <x v="1"/>
    <n v="957"/>
    <x v="539"/>
    <x v="539"/>
    <x v="539"/>
    <x v="1121"/>
    <x v="10"/>
    <x v="2"/>
    <d v="2019-10-28T00:00:00"/>
    <n v="5"/>
    <s v="Shipped"/>
    <n v="1"/>
    <n v="841"/>
  </r>
  <r>
    <n v="796665"/>
    <n v="152689"/>
    <x v="1"/>
    <n v="344"/>
    <x v="489"/>
    <x v="489"/>
    <x v="489"/>
    <x v="1121"/>
    <x v="10"/>
    <x v="2"/>
    <d v="2019-10-28T00:00:00"/>
    <n v="5"/>
    <s v="Shipped"/>
    <n v="1"/>
    <n v="841"/>
  </r>
  <r>
    <n v="726103"/>
    <n v="325698"/>
    <x v="3"/>
    <n v="263"/>
    <x v="73"/>
    <x v="73"/>
    <x v="73"/>
    <x v="1119"/>
    <x v="10"/>
    <x v="2"/>
    <d v="2019-10-27T00:00:00"/>
    <n v="2"/>
    <s v="Shipped"/>
    <n v="1"/>
    <n v="1162"/>
  </r>
  <r>
    <n v="953387"/>
    <n v="325698"/>
    <x v="3"/>
    <n v="97"/>
    <x v="756"/>
    <x v="756"/>
    <x v="756"/>
    <x v="1120"/>
    <x v="10"/>
    <x v="2"/>
    <d v="2019-10-27T00:00:00"/>
    <n v="3"/>
    <s v="Shipped"/>
    <n v="1"/>
    <n v="1162"/>
  </r>
  <r>
    <n v="587024"/>
    <n v="985245"/>
    <x v="2"/>
    <n v="604"/>
    <x v="561"/>
    <x v="561"/>
    <x v="561"/>
    <x v="1121"/>
    <x v="10"/>
    <x v="2"/>
    <d v="2019-10-27T00:00:00"/>
    <n v="4"/>
    <s v="Shipped"/>
    <n v="1"/>
    <n v="974"/>
  </r>
  <r>
    <n v="614298"/>
    <n v="325698"/>
    <x v="3"/>
    <n v="380"/>
    <x v="573"/>
    <x v="573"/>
    <x v="573"/>
    <x v="1120"/>
    <x v="10"/>
    <x v="2"/>
    <d v="2019-10-26T00:00:00"/>
    <n v="2"/>
    <s v="Shipped"/>
    <n v="1"/>
    <n v="1162"/>
  </r>
  <r>
    <n v="120299"/>
    <n v="325698"/>
    <x v="3"/>
    <n v="423"/>
    <x v="175"/>
    <x v="175"/>
    <x v="175"/>
    <x v="1120"/>
    <x v="10"/>
    <x v="2"/>
    <d v="2019-10-26T00:00:00"/>
    <n v="2"/>
    <s v="Shipped"/>
    <n v="1"/>
    <n v="1162"/>
  </r>
  <r>
    <n v="829431"/>
    <n v="985245"/>
    <x v="2"/>
    <n v="245"/>
    <x v="830"/>
    <x v="830"/>
    <x v="830"/>
    <x v="1122"/>
    <x v="10"/>
    <x v="2"/>
    <d v="2019-10-25T00:00:00"/>
    <n v="4"/>
    <s v="Shipped"/>
    <n v="1"/>
    <n v="974"/>
  </r>
  <r>
    <n v="930465"/>
    <n v="785432"/>
    <x v="0"/>
    <n v="835"/>
    <x v="386"/>
    <x v="386"/>
    <x v="386"/>
    <x v="1122"/>
    <x v="10"/>
    <x v="2"/>
    <d v="2019-10-25T00:00:00"/>
    <n v="4"/>
    <s v="Shipped"/>
    <n v="1"/>
    <n v="749"/>
  </r>
  <r>
    <n v="473257"/>
    <n v="785432"/>
    <x v="0"/>
    <n v="633"/>
    <x v="606"/>
    <x v="606"/>
    <x v="606"/>
    <x v="1123"/>
    <x v="10"/>
    <x v="2"/>
    <d v="2019-10-25T00:00:00"/>
    <n v="5"/>
    <s v="Shipped"/>
    <n v="1"/>
    <n v="749"/>
  </r>
  <r>
    <n v="214019"/>
    <n v="452584"/>
    <x v="4"/>
    <n v="923"/>
    <x v="813"/>
    <x v="813"/>
    <x v="813"/>
    <x v="1124"/>
    <x v="10"/>
    <x v="2"/>
    <d v="2019-10-24T00:00:00"/>
    <n v="2"/>
    <s v="Shipped"/>
    <n v="1"/>
    <n v="258"/>
  </r>
  <r>
    <n v="226405"/>
    <n v="325698"/>
    <x v="3"/>
    <n v="590"/>
    <x v="458"/>
    <x v="458"/>
    <x v="458"/>
    <x v="1124"/>
    <x v="10"/>
    <x v="2"/>
    <d v="2019-10-24T00:00:00"/>
    <n v="2"/>
    <s v="Shipped"/>
    <n v="1"/>
    <n v="1162"/>
  </r>
  <r>
    <n v="797836"/>
    <n v="325698"/>
    <x v="3"/>
    <n v="229"/>
    <x v="472"/>
    <x v="472"/>
    <x v="472"/>
    <x v="1122"/>
    <x v="10"/>
    <x v="2"/>
    <d v="2019-10-23T00:00:00"/>
    <n v="2"/>
    <s v="Shipped"/>
    <n v="1"/>
    <n v="1162"/>
  </r>
  <r>
    <n v="758575"/>
    <n v="325698"/>
    <x v="3"/>
    <n v="238"/>
    <x v="370"/>
    <x v="370"/>
    <x v="370"/>
    <x v="1123"/>
    <x v="10"/>
    <x v="2"/>
    <d v="2019-10-22T00:00:00"/>
    <n v="2"/>
    <s v="Shipped"/>
    <n v="1"/>
    <n v="1162"/>
  </r>
  <r>
    <n v="793523"/>
    <n v="325698"/>
    <x v="3"/>
    <n v="738"/>
    <x v="465"/>
    <x v="465"/>
    <x v="465"/>
    <x v="1123"/>
    <x v="10"/>
    <x v="2"/>
    <d v="2019-10-22T00:00:00"/>
    <n v="2"/>
    <s v="Shipped"/>
    <n v="1"/>
    <n v="1162"/>
  </r>
  <r>
    <n v="330390"/>
    <n v="985245"/>
    <x v="2"/>
    <n v="136"/>
    <x v="245"/>
    <x v="245"/>
    <x v="245"/>
    <x v="1125"/>
    <x v="10"/>
    <x v="2"/>
    <d v="2019-10-22T00:00:00"/>
    <n v="3"/>
    <s v="Shipped"/>
    <n v="1"/>
    <n v="974"/>
  </r>
  <r>
    <n v="459749"/>
    <n v="985245"/>
    <x v="2"/>
    <n v="585"/>
    <x v="1"/>
    <x v="1"/>
    <x v="1"/>
    <x v="1126"/>
    <x v="10"/>
    <x v="2"/>
    <d v="2019-10-22T00:00:00"/>
    <n v="4"/>
    <s v="Shipped"/>
    <n v="1"/>
    <n v="974"/>
  </r>
  <r>
    <n v="704302"/>
    <n v="152689"/>
    <x v="1"/>
    <n v="469"/>
    <x v="120"/>
    <x v="120"/>
    <x v="120"/>
    <x v="1127"/>
    <x v="10"/>
    <x v="2"/>
    <d v="2019-10-21T00:00:00"/>
    <n v="6"/>
    <s v="Shipped"/>
    <n v="1"/>
    <n v="841"/>
  </r>
  <r>
    <n v="302491"/>
    <n v="985245"/>
    <x v="2"/>
    <n v="668"/>
    <x v="594"/>
    <x v="594"/>
    <x v="594"/>
    <x v="1128"/>
    <x v="10"/>
    <x v="2"/>
    <d v="2019-10-20T00:00:00"/>
    <n v="4"/>
    <s v="Shipped"/>
    <n v="1"/>
    <n v="974"/>
  </r>
  <r>
    <n v="354196"/>
    <n v="785432"/>
    <x v="0"/>
    <n v="343"/>
    <x v="352"/>
    <x v="352"/>
    <x v="352"/>
    <x v="1127"/>
    <x v="10"/>
    <x v="2"/>
    <d v="2019-10-20T00:00:00"/>
    <n v="5"/>
    <s v="Shipped"/>
    <n v="1"/>
    <n v="749"/>
  </r>
  <r>
    <n v="365626"/>
    <n v="785432"/>
    <x v="0"/>
    <n v="100"/>
    <x v="52"/>
    <x v="52"/>
    <x v="52"/>
    <x v="1127"/>
    <x v="10"/>
    <x v="2"/>
    <d v="2019-10-20T00:00:00"/>
    <n v="5"/>
    <s v="Shipped"/>
    <n v="1"/>
    <n v="749"/>
  </r>
  <r>
    <n v="449940"/>
    <n v="985245"/>
    <x v="2"/>
    <n v="404"/>
    <x v="68"/>
    <x v="68"/>
    <x v="68"/>
    <x v="1127"/>
    <x v="10"/>
    <x v="2"/>
    <d v="2019-10-19T00:00:00"/>
    <n v="4"/>
    <s v="Shipped"/>
    <n v="1"/>
    <n v="974"/>
  </r>
  <r>
    <n v="659072"/>
    <n v="985245"/>
    <x v="2"/>
    <n v="67"/>
    <x v="71"/>
    <x v="71"/>
    <x v="71"/>
    <x v="1127"/>
    <x v="10"/>
    <x v="2"/>
    <d v="2019-10-19T00:00:00"/>
    <n v="4"/>
    <s v="Shipped"/>
    <n v="1"/>
    <n v="974"/>
  </r>
  <r>
    <n v="226522"/>
    <n v="152689"/>
    <x v="1"/>
    <n v="162"/>
    <x v="614"/>
    <x v="614"/>
    <x v="614"/>
    <x v="1129"/>
    <x v="10"/>
    <x v="2"/>
    <d v="2019-10-18T00:00:00"/>
    <n v="5"/>
    <s v="Shipped"/>
    <n v="1"/>
    <n v="841"/>
  </r>
  <r>
    <n v="643770"/>
    <n v="452584"/>
    <x v="4"/>
    <n v="857"/>
    <x v="734"/>
    <x v="734"/>
    <x v="734"/>
    <x v="1127"/>
    <x v="10"/>
    <x v="2"/>
    <d v="2019-10-17T00:00:00"/>
    <n v="2"/>
    <s v="Shipped"/>
    <n v="1"/>
    <n v="258"/>
  </r>
  <r>
    <n v="721540"/>
    <n v="985245"/>
    <x v="2"/>
    <n v="215"/>
    <x v="60"/>
    <x v="60"/>
    <x v="60"/>
    <x v="1130"/>
    <x v="10"/>
    <x v="2"/>
    <d v="2019-10-17T00:00:00"/>
    <n v="3"/>
    <s v="Shipped"/>
    <n v="1"/>
    <n v="974"/>
  </r>
  <r>
    <n v="797336"/>
    <n v="325698"/>
    <x v="3"/>
    <n v="269"/>
    <x v="407"/>
    <x v="407"/>
    <x v="407"/>
    <x v="1130"/>
    <x v="10"/>
    <x v="2"/>
    <d v="2019-10-16T00:00:00"/>
    <n v="2"/>
    <s v="Shipped"/>
    <n v="1"/>
    <n v="1162"/>
  </r>
  <r>
    <n v="564810"/>
    <n v="325698"/>
    <x v="3"/>
    <n v="508"/>
    <x v="687"/>
    <x v="687"/>
    <x v="687"/>
    <x v="1129"/>
    <x v="10"/>
    <x v="2"/>
    <d v="2019-10-16T00:00:00"/>
    <n v="3"/>
    <s v="Shipped"/>
    <n v="1"/>
    <n v="1162"/>
  </r>
  <r>
    <n v="863398"/>
    <n v="785432"/>
    <x v="0"/>
    <n v="369"/>
    <x v="446"/>
    <x v="446"/>
    <x v="446"/>
    <x v="1131"/>
    <x v="10"/>
    <x v="2"/>
    <d v="2019-10-15T00:00:00"/>
    <n v="4"/>
    <s v="Shipped"/>
    <n v="1"/>
    <n v="749"/>
  </r>
  <r>
    <n v="405943"/>
    <n v="152689"/>
    <x v="1"/>
    <n v="825"/>
    <x v="695"/>
    <x v="695"/>
    <x v="695"/>
    <x v="1132"/>
    <x v="10"/>
    <x v="2"/>
    <d v="2019-10-15T00:00:00"/>
    <n v="5"/>
    <s v="Shipped"/>
    <n v="1"/>
    <n v="841"/>
  </r>
  <r>
    <n v="960707"/>
    <n v="152689"/>
    <x v="1"/>
    <n v="981"/>
    <x v="53"/>
    <x v="53"/>
    <x v="53"/>
    <x v="1132"/>
    <x v="10"/>
    <x v="2"/>
    <d v="2019-10-15T00:00:00"/>
    <n v="5"/>
    <s v="Shipped"/>
    <n v="1"/>
    <n v="841"/>
  </r>
  <r>
    <n v="310202"/>
    <n v="452584"/>
    <x v="4"/>
    <n v="514"/>
    <x v="847"/>
    <x v="847"/>
    <x v="847"/>
    <x v="1133"/>
    <x v="10"/>
    <x v="2"/>
    <d v="2019-10-14T00:00:00"/>
    <n v="2"/>
    <s v="Shipped"/>
    <n v="1"/>
    <n v="258"/>
  </r>
  <r>
    <n v="480409"/>
    <n v="785432"/>
    <x v="0"/>
    <n v="339"/>
    <x v="340"/>
    <x v="340"/>
    <x v="340"/>
    <x v="1134"/>
    <x v="10"/>
    <x v="2"/>
    <d v="2019-10-14T00:00:00"/>
    <n v="5"/>
    <s v="Shipped"/>
    <n v="1"/>
    <n v="749"/>
  </r>
  <r>
    <n v="760452"/>
    <n v="152689"/>
    <x v="1"/>
    <n v="312"/>
    <x v="896"/>
    <x v="896"/>
    <x v="896"/>
    <x v="1134"/>
    <x v="10"/>
    <x v="2"/>
    <d v="2019-10-14T00:00:00"/>
    <n v="5"/>
    <s v="Shipped"/>
    <n v="1"/>
    <n v="841"/>
  </r>
  <r>
    <n v="744796"/>
    <n v="152689"/>
    <x v="1"/>
    <n v="226"/>
    <x v="212"/>
    <x v="212"/>
    <x v="212"/>
    <x v="1134"/>
    <x v="10"/>
    <x v="2"/>
    <d v="2019-10-14T00:00:00"/>
    <n v="5"/>
    <s v="Shipped"/>
    <n v="1"/>
    <n v="841"/>
  </r>
  <r>
    <n v="314698"/>
    <n v="325698"/>
    <x v="3"/>
    <n v="314"/>
    <x v="285"/>
    <x v="285"/>
    <x v="285"/>
    <x v="1131"/>
    <x v="10"/>
    <x v="2"/>
    <d v="2019-10-13T00:00:00"/>
    <n v="2"/>
    <s v="Shipped"/>
    <n v="1"/>
    <n v="1162"/>
  </r>
  <r>
    <n v="917798"/>
    <n v="985245"/>
    <x v="2"/>
    <n v="600"/>
    <x v="623"/>
    <x v="623"/>
    <x v="623"/>
    <x v="1132"/>
    <x v="10"/>
    <x v="2"/>
    <d v="2019-10-13T00:00:00"/>
    <n v="3"/>
    <s v="Shipped"/>
    <n v="1"/>
    <n v="974"/>
  </r>
  <r>
    <n v="172383"/>
    <n v="985245"/>
    <x v="2"/>
    <n v="505"/>
    <x v="834"/>
    <x v="834"/>
    <x v="834"/>
    <x v="1134"/>
    <x v="10"/>
    <x v="2"/>
    <d v="2019-10-13T00:00:00"/>
    <n v="4"/>
    <s v="Shipped"/>
    <n v="1"/>
    <n v="974"/>
  </r>
  <r>
    <n v="285536"/>
    <n v="785432"/>
    <x v="0"/>
    <n v="336"/>
    <x v="494"/>
    <x v="494"/>
    <x v="494"/>
    <x v="1135"/>
    <x v="10"/>
    <x v="2"/>
    <d v="2019-10-13T00:00:00"/>
    <n v="5"/>
    <s v="Shipped"/>
    <n v="1"/>
    <n v="749"/>
  </r>
  <r>
    <n v="916859"/>
    <n v="452584"/>
    <x v="4"/>
    <n v="616"/>
    <x v="890"/>
    <x v="890"/>
    <x v="890"/>
    <x v="1132"/>
    <x v="10"/>
    <x v="2"/>
    <d v="2019-10-12T00:00:00"/>
    <n v="2"/>
    <s v="Shipped"/>
    <n v="1"/>
    <n v="258"/>
  </r>
  <r>
    <n v="840033"/>
    <n v="325698"/>
    <x v="3"/>
    <n v="428"/>
    <x v="319"/>
    <x v="319"/>
    <x v="319"/>
    <x v="1132"/>
    <x v="10"/>
    <x v="2"/>
    <d v="2019-10-12T00:00:00"/>
    <n v="2"/>
    <s v="Shipped"/>
    <n v="1"/>
    <n v="1162"/>
  </r>
  <r>
    <n v="911653"/>
    <n v="985245"/>
    <x v="2"/>
    <n v="418"/>
    <x v="676"/>
    <x v="676"/>
    <x v="676"/>
    <x v="1135"/>
    <x v="10"/>
    <x v="2"/>
    <d v="2019-10-12T00:00:00"/>
    <n v="4"/>
    <s v="Shipped"/>
    <n v="1"/>
    <n v="974"/>
  </r>
  <r>
    <n v="290854"/>
    <n v="985245"/>
    <x v="2"/>
    <n v="173"/>
    <x v="850"/>
    <x v="850"/>
    <x v="850"/>
    <x v="1135"/>
    <x v="10"/>
    <x v="2"/>
    <d v="2019-10-12T00:00:00"/>
    <n v="4"/>
    <s v="Shipped"/>
    <n v="1"/>
    <n v="974"/>
  </r>
  <r>
    <n v="994136"/>
    <n v="325698"/>
    <x v="3"/>
    <n v="493"/>
    <x v="192"/>
    <x v="192"/>
    <x v="192"/>
    <x v="1134"/>
    <x v="10"/>
    <x v="2"/>
    <d v="2019-10-11T00:00:00"/>
    <n v="2"/>
    <s v="Shipped"/>
    <n v="1"/>
    <n v="1162"/>
  </r>
  <r>
    <n v="278761"/>
    <n v="152689"/>
    <x v="1"/>
    <n v="612"/>
    <x v="249"/>
    <x v="249"/>
    <x v="249"/>
    <x v="1136"/>
    <x v="10"/>
    <x v="2"/>
    <d v="2019-10-11T00:00:00"/>
    <n v="5"/>
    <s v="Shipped"/>
    <n v="1"/>
    <n v="841"/>
  </r>
  <r>
    <n v="747466"/>
    <n v="325698"/>
    <x v="3"/>
    <n v="614"/>
    <x v="861"/>
    <x v="861"/>
    <x v="861"/>
    <x v="1135"/>
    <x v="10"/>
    <x v="2"/>
    <d v="2019-10-10T00:00:00"/>
    <n v="2"/>
    <s v="Shipped"/>
    <n v="1"/>
    <n v="1162"/>
  </r>
  <r>
    <n v="825947"/>
    <n v="985245"/>
    <x v="2"/>
    <n v="903"/>
    <x v="296"/>
    <x v="296"/>
    <x v="296"/>
    <x v="1137"/>
    <x v="10"/>
    <x v="2"/>
    <d v="2019-10-09T00:00:00"/>
    <n v="4"/>
    <s v="Shipped"/>
    <n v="1"/>
    <n v="974"/>
  </r>
  <r>
    <n v="303996"/>
    <n v="452584"/>
    <x v="4"/>
    <n v="155"/>
    <x v="194"/>
    <x v="194"/>
    <x v="194"/>
    <x v="1136"/>
    <x v="10"/>
    <x v="2"/>
    <d v="2019-10-08T00:00:00"/>
    <n v="2"/>
    <s v="Shipped"/>
    <n v="1"/>
    <n v="258"/>
  </r>
  <r>
    <n v="516335"/>
    <n v="152689"/>
    <x v="1"/>
    <n v="633"/>
    <x v="606"/>
    <x v="606"/>
    <x v="606"/>
    <x v="1138"/>
    <x v="10"/>
    <x v="2"/>
    <d v="2019-10-08T00:00:00"/>
    <n v="5"/>
    <s v="Shipped"/>
    <n v="1"/>
    <n v="841"/>
  </r>
  <r>
    <n v="505829"/>
    <n v="785432"/>
    <x v="0"/>
    <n v="940"/>
    <x v="871"/>
    <x v="871"/>
    <x v="871"/>
    <x v="1139"/>
    <x v="10"/>
    <x v="2"/>
    <d v="2019-10-07T00:00:00"/>
    <n v="5"/>
    <s v="Shipped"/>
    <n v="1"/>
    <n v="749"/>
  </r>
  <r>
    <n v="194107"/>
    <n v="152689"/>
    <x v="1"/>
    <n v="333"/>
    <x v="839"/>
    <x v="839"/>
    <x v="839"/>
    <x v="1139"/>
    <x v="10"/>
    <x v="2"/>
    <d v="2019-10-07T00:00:00"/>
    <n v="5"/>
    <s v="Shipped"/>
    <n v="1"/>
    <n v="841"/>
  </r>
  <r>
    <n v="667198"/>
    <n v="785432"/>
    <x v="0"/>
    <n v="577"/>
    <x v="523"/>
    <x v="523"/>
    <x v="523"/>
    <x v="1140"/>
    <x v="10"/>
    <x v="2"/>
    <d v="2019-10-06T00:00:00"/>
    <n v="5"/>
    <s v="Shipped"/>
    <n v="1"/>
    <n v="749"/>
  </r>
  <r>
    <n v="805493"/>
    <n v="452584"/>
    <x v="4"/>
    <n v="734"/>
    <x v="701"/>
    <x v="701"/>
    <x v="701"/>
    <x v="1138"/>
    <x v="10"/>
    <x v="2"/>
    <d v="2019-10-05T00:00:00"/>
    <n v="2"/>
    <s v="Shipped"/>
    <n v="1"/>
    <n v="258"/>
  </r>
  <r>
    <n v="299303"/>
    <n v="325698"/>
    <x v="3"/>
    <n v="959"/>
    <x v="735"/>
    <x v="735"/>
    <x v="735"/>
    <x v="1138"/>
    <x v="10"/>
    <x v="2"/>
    <d v="2019-10-05T00:00:00"/>
    <n v="2"/>
    <s v="Shipped"/>
    <n v="1"/>
    <n v="1162"/>
  </r>
  <r>
    <n v="718833"/>
    <n v="325698"/>
    <x v="3"/>
    <n v="840"/>
    <x v="350"/>
    <x v="350"/>
    <x v="350"/>
    <x v="1140"/>
    <x v="10"/>
    <x v="2"/>
    <d v="2019-10-03T00:00:00"/>
    <n v="2"/>
    <s v="Shipped"/>
    <n v="1"/>
    <n v="1162"/>
  </r>
  <r>
    <n v="530686"/>
    <n v="152689"/>
    <x v="1"/>
    <n v="958"/>
    <x v="877"/>
    <x v="877"/>
    <x v="877"/>
    <x v="1141"/>
    <x v="10"/>
    <x v="3"/>
    <d v="2020-11-05T00:00:00"/>
    <n v="5"/>
    <s v="Shipped"/>
    <n v="1"/>
    <n v="841"/>
  </r>
  <r>
    <n v="536529"/>
    <n v="985245"/>
    <x v="2"/>
    <n v="58"/>
    <x v="144"/>
    <x v="144"/>
    <x v="144"/>
    <x v="1141"/>
    <x v="10"/>
    <x v="3"/>
    <d v="2020-11-04T00:00:00"/>
    <n v="4"/>
    <s v="Shipped"/>
    <n v="1"/>
    <n v="974"/>
  </r>
  <r>
    <n v="306949"/>
    <n v="152689"/>
    <x v="1"/>
    <n v="500"/>
    <x v="521"/>
    <x v="521"/>
    <x v="521"/>
    <x v="1142"/>
    <x v="10"/>
    <x v="3"/>
    <d v="2020-11-04T00:00:00"/>
    <n v="5"/>
    <s v="Shipped"/>
    <n v="1"/>
    <n v="841"/>
  </r>
  <r>
    <n v="179747"/>
    <n v="785432"/>
    <x v="0"/>
    <n v="344"/>
    <x v="489"/>
    <x v="489"/>
    <x v="489"/>
    <x v="1143"/>
    <x v="10"/>
    <x v="3"/>
    <d v="2020-11-03T00:00:00"/>
    <n v="5"/>
    <s v="Shipped"/>
    <n v="1"/>
    <n v="749"/>
  </r>
  <r>
    <n v="415297"/>
    <n v="325698"/>
    <x v="3"/>
    <n v="541"/>
    <x v="411"/>
    <x v="411"/>
    <x v="411"/>
    <x v="1141"/>
    <x v="10"/>
    <x v="3"/>
    <d v="2020-11-02T00:00:00"/>
    <n v="2"/>
    <s v="Shipped"/>
    <n v="1"/>
    <n v="1162"/>
  </r>
  <r>
    <n v="803754"/>
    <n v="985245"/>
    <x v="2"/>
    <n v="792"/>
    <x v="836"/>
    <x v="836"/>
    <x v="836"/>
    <x v="1142"/>
    <x v="10"/>
    <x v="3"/>
    <d v="2020-11-02T00:00:00"/>
    <n v="3"/>
    <s v="Shipped"/>
    <n v="1"/>
    <n v="974"/>
  </r>
  <r>
    <n v="360010"/>
    <n v="785432"/>
    <x v="0"/>
    <n v="630"/>
    <x v="223"/>
    <x v="223"/>
    <x v="223"/>
    <x v="1144"/>
    <x v="10"/>
    <x v="3"/>
    <d v="2020-11-02T00:00:00"/>
    <n v="5"/>
    <s v="Shipped"/>
    <n v="1"/>
    <n v="749"/>
  </r>
  <r>
    <n v="716943"/>
    <n v="452584"/>
    <x v="4"/>
    <n v="385"/>
    <x v="776"/>
    <x v="776"/>
    <x v="776"/>
    <x v="1142"/>
    <x v="10"/>
    <x v="3"/>
    <d v="2020-11-01T00:00:00"/>
    <n v="2"/>
    <s v="Shipped"/>
    <n v="1"/>
    <n v="258"/>
  </r>
  <r>
    <n v="819913"/>
    <n v="325698"/>
    <x v="3"/>
    <n v="614"/>
    <x v="861"/>
    <x v="861"/>
    <x v="861"/>
    <x v="1142"/>
    <x v="10"/>
    <x v="3"/>
    <d v="2020-11-01T00:00:00"/>
    <n v="2"/>
    <s v="Shipped"/>
    <n v="1"/>
    <n v="1162"/>
  </r>
  <r>
    <n v="235684"/>
    <n v="785432"/>
    <x v="0"/>
    <n v="703"/>
    <x v="41"/>
    <x v="41"/>
    <x v="41"/>
    <x v="1145"/>
    <x v="10"/>
    <x v="3"/>
    <d v="2020-11-01T00:00:00"/>
    <n v="5"/>
    <s v="Shipped"/>
    <n v="1"/>
    <n v="749"/>
  </r>
  <r>
    <n v="532193"/>
    <n v="152689"/>
    <x v="1"/>
    <n v="799"/>
    <x v="79"/>
    <x v="79"/>
    <x v="79"/>
    <x v="1145"/>
    <x v="10"/>
    <x v="3"/>
    <d v="2020-11-01T00:00:00"/>
    <n v="5"/>
    <s v="Shipped"/>
    <n v="1"/>
    <n v="841"/>
  </r>
  <r>
    <n v="545475"/>
    <n v="325698"/>
    <x v="3"/>
    <n v="981"/>
    <x v="53"/>
    <x v="53"/>
    <x v="53"/>
    <x v="1143"/>
    <x v="10"/>
    <x v="3"/>
    <d v="2020-10-31T00:00:00"/>
    <n v="2"/>
    <s v="Shipped"/>
    <n v="1"/>
    <n v="1162"/>
  </r>
  <r>
    <n v="959672"/>
    <n v="985245"/>
    <x v="2"/>
    <n v="916"/>
    <x v="748"/>
    <x v="748"/>
    <x v="748"/>
    <x v="1145"/>
    <x v="10"/>
    <x v="3"/>
    <d v="2020-10-30T00:00:00"/>
    <n v="3"/>
    <s v="Shipped"/>
    <n v="1"/>
    <n v="974"/>
  </r>
  <r>
    <n v="935480"/>
    <n v="985245"/>
    <x v="2"/>
    <n v="854"/>
    <x v="207"/>
    <x v="207"/>
    <x v="207"/>
    <x v="1146"/>
    <x v="10"/>
    <x v="3"/>
    <d v="2020-10-30T00:00:00"/>
    <n v="4"/>
    <s v="Shipped"/>
    <n v="1"/>
    <n v="974"/>
  </r>
  <r>
    <n v="975878"/>
    <n v="325698"/>
    <x v="3"/>
    <n v="929"/>
    <x v="364"/>
    <x v="364"/>
    <x v="364"/>
    <x v="1146"/>
    <x v="10"/>
    <x v="3"/>
    <d v="2020-10-29T00:00:00"/>
    <n v="3"/>
    <s v="Shipped"/>
    <n v="1"/>
    <n v="1162"/>
  </r>
  <r>
    <n v="652173"/>
    <n v="985245"/>
    <x v="2"/>
    <n v="906"/>
    <x v="838"/>
    <x v="838"/>
    <x v="838"/>
    <x v="1147"/>
    <x v="10"/>
    <x v="3"/>
    <d v="2020-10-29T00:00:00"/>
    <n v="4"/>
    <s v="Shipped"/>
    <n v="1"/>
    <n v="974"/>
  </r>
  <r>
    <n v="241313"/>
    <n v="785432"/>
    <x v="0"/>
    <n v="467"/>
    <x v="633"/>
    <x v="633"/>
    <x v="633"/>
    <x v="1148"/>
    <x v="10"/>
    <x v="3"/>
    <d v="2020-10-29T00:00:00"/>
    <n v="5"/>
    <s v="Shipped"/>
    <n v="1"/>
    <n v="749"/>
  </r>
  <r>
    <n v="114216"/>
    <n v="152689"/>
    <x v="1"/>
    <n v="133"/>
    <x v="591"/>
    <x v="591"/>
    <x v="591"/>
    <x v="1148"/>
    <x v="10"/>
    <x v="3"/>
    <d v="2020-10-29T00:00:00"/>
    <n v="5"/>
    <s v="Shipped"/>
    <n v="1"/>
    <n v="841"/>
  </r>
  <r>
    <n v="842364"/>
    <n v="325698"/>
    <x v="3"/>
    <n v="587"/>
    <x v="612"/>
    <x v="612"/>
    <x v="612"/>
    <x v="1147"/>
    <x v="10"/>
    <x v="3"/>
    <d v="2020-10-28T00:00:00"/>
    <n v="3"/>
    <s v="Shipped"/>
    <n v="1"/>
    <n v="1162"/>
  </r>
  <r>
    <n v="549371"/>
    <n v="985245"/>
    <x v="2"/>
    <n v="648"/>
    <x v="863"/>
    <x v="863"/>
    <x v="863"/>
    <x v="1148"/>
    <x v="10"/>
    <x v="3"/>
    <d v="2020-10-28T00:00:00"/>
    <n v="4"/>
    <s v="Shipped"/>
    <n v="1"/>
    <n v="974"/>
  </r>
  <r>
    <n v="968753"/>
    <n v="785432"/>
    <x v="0"/>
    <n v="832"/>
    <x v="524"/>
    <x v="524"/>
    <x v="524"/>
    <x v="1149"/>
    <x v="10"/>
    <x v="3"/>
    <d v="2020-10-27T00:00:00"/>
    <n v="5"/>
    <s v="Shipped"/>
    <n v="1"/>
    <n v="749"/>
  </r>
  <r>
    <n v="876380"/>
    <n v="325698"/>
    <x v="3"/>
    <n v="733"/>
    <x v="555"/>
    <x v="555"/>
    <x v="555"/>
    <x v="1148"/>
    <x v="10"/>
    <x v="3"/>
    <d v="2020-10-26T00:00:00"/>
    <n v="2"/>
    <s v="Shipped"/>
    <n v="1"/>
    <n v="1162"/>
  </r>
  <r>
    <n v="292936"/>
    <n v="985245"/>
    <x v="2"/>
    <n v="154"/>
    <x v="522"/>
    <x v="522"/>
    <x v="522"/>
    <x v="1150"/>
    <x v="10"/>
    <x v="3"/>
    <d v="2020-10-26T00:00:00"/>
    <n v="3"/>
    <s v="Shipped"/>
    <n v="1"/>
    <n v="974"/>
  </r>
  <r>
    <n v="845415"/>
    <n v="985245"/>
    <x v="2"/>
    <n v="77"/>
    <x v="531"/>
    <x v="531"/>
    <x v="531"/>
    <x v="1149"/>
    <x v="10"/>
    <x v="3"/>
    <d v="2020-10-26T00:00:00"/>
    <n v="4"/>
    <s v="Shipped"/>
    <n v="1"/>
    <n v="974"/>
  </r>
  <r>
    <n v="390225"/>
    <n v="785432"/>
    <x v="0"/>
    <n v="784"/>
    <x v="329"/>
    <x v="329"/>
    <x v="329"/>
    <x v="1151"/>
    <x v="10"/>
    <x v="3"/>
    <d v="2020-10-26T00:00:00"/>
    <n v="5"/>
    <s v="Shipped"/>
    <n v="1"/>
    <n v="749"/>
  </r>
  <r>
    <n v="773249"/>
    <n v="152689"/>
    <x v="1"/>
    <n v="82"/>
    <x v="790"/>
    <x v="790"/>
    <x v="790"/>
    <x v="1151"/>
    <x v="10"/>
    <x v="3"/>
    <d v="2020-10-26T00:00:00"/>
    <n v="5"/>
    <s v="Shipped"/>
    <n v="1"/>
    <n v="841"/>
  </r>
  <r>
    <n v="269054"/>
    <n v="452584"/>
    <x v="4"/>
    <n v="530"/>
    <x v="398"/>
    <x v="398"/>
    <x v="398"/>
    <x v="1150"/>
    <x v="10"/>
    <x v="3"/>
    <d v="2020-10-25T00:00:00"/>
    <n v="2"/>
    <s v="Shipped"/>
    <n v="1"/>
    <n v="258"/>
  </r>
  <r>
    <n v="540203"/>
    <n v="325698"/>
    <x v="3"/>
    <n v="892"/>
    <x v="897"/>
    <x v="897"/>
    <x v="897"/>
    <x v="1150"/>
    <x v="10"/>
    <x v="3"/>
    <d v="2020-10-25T00:00:00"/>
    <n v="2"/>
    <s v="Shipped"/>
    <n v="1"/>
    <n v="1162"/>
  </r>
  <r>
    <n v="819814"/>
    <n v="325698"/>
    <x v="3"/>
    <n v="625"/>
    <x v="592"/>
    <x v="592"/>
    <x v="592"/>
    <x v="1149"/>
    <x v="10"/>
    <x v="3"/>
    <d v="2020-10-24T00:00:00"/>
    <n v="2"/>
    <s v="Shipped"/>
    <n v="1"/>
    <n v="1162"/>
  </r>
  <r>
    <n v="699866"/>
    <n v="152689"/>
    <x v="1"/>
    <n v="437"/>
    <x v="809"/>
    <x v="809"/>
    <x v="809"/>
    <x v="1152"/>
    <x v="10"/>
    <x v="3"/>
    <d v="2020-10-23T00:00:00"/>
    <n v="5"/>
    <s v="Shipped"/>
    <n v="1"/>
    <n v="841"/>
  </r>
  <r>
    <n v="108356"/>
    <n v="985245"/>
    <x v="2"/>
    <n v="856"/>
    <x v="478"/>
    <x v="478"/>
    <x v="478"/>
    <x v="1152"/>
    <x v="10"/>
    <x v="3"/>
    <d v="2020-10-22T00:00:00"/>
    <n v="4"/>
    <s v="Shipped"/>
    <n v="1"/>
    <n v="974"/>
  </r>
  <r>
    <n v="376963"/>
    <n v="152689"/>
    <x v="1"/>
    <n v="888"/>
    <x v="65"/>
    <x v="65"/>
    <x v="65"/>
    <x v="1153"/>
    <x v="10"/>
    <x v="3"/>
    <d v="2020-10-21T00:00:00"/>
    <n v="5"/>
    <s v="Shipped"/>
    <n v="1"/>
    <n v="841"/>
  </r>
  <r>
    <n v="907453"/>
    <n v="325698"/>
    <x v="3"/>
    <n v="914"/>
    <x v="174"/>
    <x v="174"/>
    <x v="174"/>
    <x v="1154"/>
    <x v="10"/>
    <x v="3"/>
    <d v="2020-10-20T00:00:00"/>
    <n v="3"/>
    <s v="Shipped"/>
    <n v="1"/>
    <n v="1162"/>
  </r>
  <r>
    <n v="542652"/>
    <n v="985245"/>
    <x v="2"/>
    <n v="275"/>
    <x v="658"/>
    <x v="658"/>
    <x v="658"/>
    <x v="1153"/>
    <x v="10"/>
    <x v="3"/>
    <d v="2020-10-20T00:00:00"/>
    <n v="4"/>
    <s v="Shipped"/>
    <n v="1"/>
    <n v="974"/>
  </r>
  <r>
    <n v="722994"/>
    <n v="985245"/>
    <x v="2"/>
    <n v="669"/>
    <x v="477"/>
    <x v="477"/>
    <x v="477"/>
    <x v="1153"/>
    <x v="10"/>
    <x v="3"/>
    <d v="2020-10-20T00:00:00"/>
    <n v="4"/>
    <s v="Shipped"/>
    <n v="1"/>
    <n v="974"/>
  </r>
  <r>
    <n v="421209"/>
    <n v="985245"/>
    <x v="2"/>
    <n v="344"/>
    <x v="489"/>
    <x v="489"/>
    <x v="489"/>
    <x v="1153"/>
    <x v="10"/>
    <x v="3"/>
    <d v="2020-10-20T00:00:00"/>
    <n v="4"/>
    <s v="Shipped"/>
    <n v="1"/>
    <n v="974"/>
  </r>
  <r>
    <n v="239072"/>
    <n v="985245"/>
    <x v="2"/>
    <n v="389"/>
    <x v="208"/>
    <x v="208"/>
    <x v="208"/>
    <x v="1155"/>
    <x v="10"/>
    <x v="3"/>
    <d v="2020-10-19T00:00:00"/>
    <n v="4"/>
    <s v="Shipped"/>
    <n v="1"/>
    <n v="974"/>
  </r>
  <r>
    <n v="230894"/>
    <n v="785432"/>
    <x v="0"/>
    <n v="630"/>
    <x v="223"/>
    <x v="223"/>
    <x v="223"/>
    <x v="1155"/>
    <x v="10"/>
    <x v="3"/>
    <d v="2020-10-19T00:00:00"/>
    <n v="4"/>
    <s v="Shipped"/>
    <n v="1"/>
    <n v="749"/>
  </r>
  <r>
    <n v="444842"/>
    <n v="325698"/>
    <x v="3"/>
    <n v="344"/>
    <x v="489"/>
    <x v="489"/>
    <x v="489"/>
    <x v="1153"/>
    <x v="10"/>
    <x v="3"/>
    <d v="2020-10-18T00:00:00"/>
    <n v="2"/>
    <s v="Shipped"/>
    <n v="1"/>
    <n v="1162"/>
  </r>
  <r>
    <n v="137793"/>
    <n v="985245"/>
    <x v="2"/>
    <n v="941"/>
    <x v="769"/>
    <x v="769"/>
    <x v="769"/>
    <x v="1156"/>
    <x v="10"/>
    <x v="3"/>
    <d v="2020-10-18T00:00:00"/>
    <n v="4"/>
    <s v="Shipped"/>
    <n v="1"/>
    <n v="974"/>
  </r>
  <r>
    <n v="537482"/>
    <n v="985245"/>
    <x v="2"/>
    <n v="287"/>
    <x v="814"/>
    <x v="814"/>
    <x v="814"/>
    <x v="1156"/>
    <x v="10"/>
    <x v="3"/>
    <d v="2020-10-18T00:00:00"/>
    <n v="4"/>
    <s v="Shipped"/>
    <n v="1"/>
    <n v="974"/>
  </r>
  <r>
    <n v="817213"/>
    <n v="452584"/>
    <x v="4"/>
    <n v="994"/>
    <x v="375"/>
    <x v="375"/>
    <x v="375"/>
    <x v="1155"/>
    <x v="10"/>
    <x v="3"/>
    <d v="2020-10-17T00:00:00"/>
    <n v="2"/>
    <s v="Shipped"/>
    <n v="1"/>
    <n v="258"/>
  </r>
  <r>
    <n v="679459"/>
    <n v="325698"/>
    <x v="3"/>
    <n v="598"/>
    <x v="499"/>
    <x v="499"/>
    <x v="499"/>
    <x v="1155"/>
    <x v="10"/>
    <x v="3"/>
    <d v="2020-10-17T00:00:00"/>
    <n v="2"/>
    <s v="Shipped"/>
    <n v="1"/>
    <n v="1162"/>
  </r>
  <r>
    <n v="205399"/>
    <n v="985245"/>
    <x v="2"/>
    <n v="513"/>
    <x v="139"/>
    <x v="139"/>
    <x v="139"/>
    <x v="1157"/>
    <x v="10"/>
    <x v="3"/>
    <d v="2020-10-16T00:00:00"/>
    <n v="4"/>
    <s v="Shipped"/>
    <n v="1"/>
    <n v="974"/>
  </r>
  <r>
    <n v="824586"/>
    <n v="152689"/>
    <x v="1"/>
    <n v="537"/>
    <x v="165"/>
    <x v="165"/>
    <x v="165"/>
    <x v="1158"/>
    <x v="10"/>
    <x v="3"/>
    <d v="2020-10-16T00:00:00"/>
    <n v="5"/>
    <s v="Shipped"/>
    <n v="1"/>
    <n v="841"/>
  </r>
  <r>
    <n v="862433"/>
    <n v="985245"/>
    <x v="2"/>
    <n v="194"/>
    <x v="516"/>
    <x v="516"/>
    <x v="516"/>
    <x v="1158"/>
    <x v="10"/>
    <x v="3"/>
    <d v="2020-10-15T00:00:00"/>
    <n v="4"/>
    <s v="Shipped"/>
    <n v="1"/>
    <n v="974"/>
  </r>
  <r>
    <n v="814288"/>
    <n v="452584"/>
    <x v="4"/>
    <n v="338"/>
    <x v="88"/>
    <x v="88"/>
    <x v="88"/>
    <x v="1157"/>
    <x v="10"/>
    <x v="3"/>
    <d v="2020-10-14T00:00:00"/>
    <n v="2"/>
    <s v="Shipped"/>
    <n v="1"/>
    <n v="258"/>
  </r>
  <r>
    <n v="288993"/>
    <n v="325698"/>
    <x v="3"/>
    <n v="594"/>
    <x v="898"/>
    <x v="898"/>
    <x v="898"/>
    <x v="1158"/>
    <x v="10"/>
    <x v="3"/>
    <d v="2020-10-13T00:00:00"/>
    <n v="2"/>
    <s v="Shipped"/>
    <n v="1"/>
    <n v="1162"/>
  </r>
  <r>
    <n v="855210"/>
    <n v="325698"/>
    <x v="3"/>
    <n v="998"/>
    <x v="76"/>
    <x v="76"/>
    <x v="76"/>
    <x v="1158"/>
    <x v="10"/>
    <x v="3"/>
    <d v="2020-10-13T00:00:00"/>
    <n v="2"/>
    <s v="Shipped"/>
    <n v="1"/>
    <n v="1162"/>
  </r>
  <r>
    <n v="842733"/>
    <n v="325698"/>
    <x v="3"/>
    <n v="145"/>
    <x v="536"/>
    <x v="536"/>
    <x v="536"/>
    <x v="1159"/>
    <x v="10"/>
    <x v="3"/>
    <d v="2020-10-12T00:00:00"/>
    <n v="2"/>
    <s v="Shipped"/>
    <n v="1"/>
    <n v="1162"/>
  </r>
  <r>
    <n v="447940"/>
    <n v="325698"/>
    <x v="3"/>
    <n v="402"/>
    <x v="331"/>
    <x v="331"/>
    <x v="331"/>
    <x v="1160"/>
    <x v="10"/>
    <x v="3"/>
    <d v="2020-10-11T00:00:00"/>
    <n v="3"/>
    <s v="Shipped"/>
    <n v="1"/>
    <n v="1162"/>
  </r>
  <r>
    <n v="256598"/>
    <n v="152689"/>
    <x v="1"/>
    <n v="240"/>
    <x v="820"/>
    <x v="820"/>
    <x v="820"/>
    <x v="1161"/>
    <x v="10"/>
    <x v="3"/>
    <d v="2020-10-11T00:00:00"/>
    <n v="5"/>
    <s v="Shipped"/>
    <n v="1"/>
    <n v="841"/>
  </r>
  <r>
    <n v="349180"/>
    <n v="785432"/>
    <x v="0"/>
    <n v="278"/>
    <x v="400"/>
    <x v="400"/>
    <x v="400"/>
    <x v="1161"/>
    <x v="10"/>
    <x v="3"/>
    <d v="2020-10-10T00:00:00"/>
    <n v="4"/>
    <s v="Shipped"/>
    <n v="1"/>
    <n v="749"/>
  </r>
  <r>
    <n v="357032"/>
    <n v="325698"/>
    <x v="3"/>
    <n v="226"/>
    <x v="212"/>
    <x v="212"/>
    <x v="212"/>
    <x v="1161"/>
    <x v="10"/>
    <x v="3"/>
    <d v="2020-10-08T00:00:00"/>
    <n v="2"/>
    <s v="Shipped"/>
    <n v="1"/>
    <n v="1162"/>
  </r>
  <r>
    <n v="473006"/>
    <n v="785432"/>
    <x v="0"/>
    <n v="494"/>
    <x v="697"/>
    <x v="697"/>
    <x v="697"/>
    <x v="1162"/>
    <x v="10"/>
    <x v="3"/>
    <d v="2020-10-08T00:00:00"/>
    <n v="5"/>
    <s v="Shipped"/>
    <n v="1"/>
    <n v="749"/>
  </r>
  <r>
    <n v="772310"/>
    <n v="785432"/>
    <x v="0"/>
    <n v="547"/>
    <x v="543"/>
    <x v="543"/>
    <x v="543"/>
    <x v="1163"/>
    <x v="10"/>
    <x v="3"/>
    <d v="2020-10-07T00:00:00"/>
    <n v="5"/>
    <s v="Shipped"/>
    <n v="1"/>
    <n v="749"/>
  </r>
  <r>
    <n v="247536"/>
    <n v="152689"/>
    <x v="1"/>
    <n v="325"/>
    <x v="54"/>
    <x v="54"/>
    <x v="54"/>
    <x v="1164"/>
    <x v="10"/>
    <x v="3"/>
    <d v="2020-10-06T00:00:00"/>
    <n v="5"/>
    <s v="Shipped"/>
    <n v="1"/>
    <n v="841"/>
  </r>
  <r>
    <n v="813315"/>
    <n v="325698"/>
    <x v="3"/>
    <n v="358"/>
    <x v="822"/>
    <x v="822"/>
    <x v="822"/>
    <x v="1162"/>
    <x v="10"/>
    <x v="3"/>
    <d v="2020-10-05T00:00:00"/>
    <n v="2"/>
    <s v="Shipped"/>
    <n v="1"/>
    <n v="1162"/>
  </r>
  <r>
    <n v="325227"/>
    <n v="985245"/>
    <x v="2"/>
    <n v="923"/>
    <x v="813"/>
    <x v="813"/>
    <x v="813"/>
    <x v="1163"/>
    <x v="10"/>
    <x v="3"/>
    <d v="2020-10-05T00:00:00"/>
    <n v="3"/>
    <s v="Shipped"/>
    <n v="1"/>
    <n v="974"/>
  </r>
  <r>
    <n v="117646"/>
    <n v="152689"/>
    <x v="1"/>
    <n v="116"/>
    <x v="282"/>
    <x v="282"/>
    <x v="282"/>
    <x v="1057"/>
    <x v="10"/>
    <x v="0"/>
    <d v="2017-11-05T00:00:00"/>
    <n v="5"/>
    <s v="Shipped"/>
    <n v="2"/>
    <n v="841"/>
  </r>
  <r>
    <n v="777018"/>
    <n v="325698"/>
    <x v="3"/>
    <n v="573"/>
    <x v="569"/>
    <x v="569"/>
    <x v="569"/>
    <x v="1057"/>
    <x v="10"/>
    <x v="0"/>
    <d v="2017-11-03T00:00:00"/>
    <n v="3"/>
    <s v="Shipped"/>
    <n v="2"/>
    <n v="1162"/>
  </r>
  <r>
    <n v="525823"/>
    <n v="985245"/>
    <x v="2"/>
    <n v="716"/>
    <x v="435"/>
    <x v="435"/>
    <x v="435"/>
    <x v="1058"/>
    <x v="10"/>
    <x v="0"/>
    <d v="2017-11-03T00:00:00"/>
    <n v="4"/>
    <s v="Shipped"/>
    <n v="2"/>
    <n v="974"/>
  </r>
  <r>
    <n v="957273"/>
    <n v="452584"/>
    <x v="4"/>
    <n v="51"/>
    <x v="703"/>
    <x v="703"/>
    <x v="703"/>
    <x v="1057"/>
    <x v="10"/>
    <x v="0"/>
    <d v="2017-11-02T00:00:00"/>
    <n v="2"/>
    <s v="Shipped"/>
    <n v="2"/>
    <n v="258"/>
  </r>
  <r>
    <n v="586527"/>
    <n v="152689"/>
    <x v="1"/>
    <n v="232"/>
    <x v="698"/>
    <x v="698"/>
    <x v="698"/>
    <x v="1059"/>
    <x v="10"/>
    <x v="0"/>
    <d v="2017-11-02T00:00:00"/>
    <n v="5"/>
    <s v="Shipped"/>
    <n v="2"/>
    <n v="841"/>
  </r>
  <r>
    <n v="434380"/>
    <n v="325698"/>
    <x v="3"/>
    <n v="288"/>
    <x v="884"/>
    <x v="884"/>
    <x v="884"/>
    <x v="1059"/>
    <x v="10"/>
    <x v="0"/>
    <d v="2017-10-31T00:00:00"/>
    <n v="3"/>
    <s v="Shipped"/>
    <n v="2"/>
    <n v="1162"/>
  </r>
  <r>
    <n v="846605"/>
    <n v="985245"/>
    <x v="2"/>
    <n v="700"/>
    <x v="775"/>
    <x v="775"/>
    <x v="775"/>
    <x v="1059"/>
    <x v="10"/>
    <x v="0"/>
    <d v="2017-10-31T00:00:00"/>
    <n v="3"/>
    <s v="Shipped"/>
    <n v="2"/>
    <n v="974"/>
  </r>
  <r>
    <n v="827225"/>
    <n v="985245"/>
    <x v="2"/>
    <n v="254"/>
    <x v="47"/>
    <x v="47"/>
    <x v="47"/>
    <x v="1060"/>
    <x v="10"/>
    <x v="0"/>
    <d v="2017-10-31T00:00:00"/>
    <n v="4"/>
    <s v="Shipped"/>
    <n v="2"/>
    <n v="974"/>
  </r>
  <r>
    <n v="464618"/>
    <n v="452584"/>
    <x v="4"/>
    <n v="516"/>
    <x v="492"/>
    <x v="492"/>
    <x v="492"/>
    <x v="1061"/>
    <x v="10"/>
    <x v="0"/>
    <d v="2017-10-28T00:00:00"/>
    <n v="2"/>
    <s v="Shipped"/>
    <n v="2"/>
    <n v="258"/>
  </r>
  <r>
    <n v="603607"/>
    <n v="325698"/>
    <x v="3"/>
    <n v="861"/>
    <x v="401"/>
    <x v="401"/>
    <x v="401"/>
    <x v="1061"/>
    <x v="10"/>
    <x v="0"/>
    <d v="2017-10-28T00:00:00"/>
    <n v="2"/>
    <s v="Shipped"/>
    <n v="2"/>
    <n v="1162"/>
  </r>
  <r>
    <n v="292683"/>
    <n v="152689"/>
    <x v="1"/>
    <n v="608"/>
    <x v="297"/>
    <x v="297"/>
    <x v="297"/>
    <x v="1062"/>
    <x v="10"/>
    <x v="0"/>
    <d v="2017-10-28T00:00:00"/>
    <n v="5"/>
    <s v="Shipped"/>
    <n v="2"/>
    <n v="841"/>
  </r>
  <r>
    <n v="430954"/>
    <n v="325698"/>
    <x v="3"/>
    <n v="125"/>
    <x v="356"/>
    <x v="356"/>
    <x v="356"/>
    <x v="1063"/>
    <x v="10"/>
    <x v="0"/>
    <d v="2017-10-27T00:00:00"/>
    <n v="2"/>
    <s v="Shipped"/>
    <n v="2"/>
    <n v="1162"/>
  </r>
  <r>
    <n v="693438"/>
    <n v="325698"/>
    <x v="3"/>
    <n v="551"/>
    <x v="260"/>
    <x v="260"/>
    <x v="260"/>
    <x v="1064"/>
    <x v="10"/>
    <x v="0"/>
    <d v="2017-10-27T00:00:00"/>
    <n v="3"/>
    <s v="Shipped"/>
    <n v="2"/>
    <n v="1162"/>
  </r>
  <r>
    <n v="783252"/>
    <n v="152689"/>
    <x v="1"/>
    <n v="578"/>
    <x v="821"/>
    <x v="821"/>
    <x v="821"/>
    <x v="1065"/>
    <x v="10"/>
    <x v="0"/>
    <d v="2017-10-27T00:00:00"/>
    <n v="5"/>
    <s v="Shipped"/>
    <n v="2"/>
    <n v="841"/>
  </r>
  <r>
    <n v="187764"/>
    <n v="325698"/>
    <x v="3"/>
    <n v="962"/>
    <x v="672"/>
    <x v="672"/>
    <x v="672"/>
    <x v="1064"/>
    <x v="10"/>
    <x v="0"/>
    <d v="2017-10-26T00:00:00"/>
    <n v="2"/>
    <s v="Shipped"/>
    <n v="2"/>
    <n v="1162"/>
  </r>
  <r>
    <n v="378251"/>
    <n v="785432"/>
    <x v="0"/>
    <n v="812"/>
    <x v="692"/>
    <x v="692"/>
    <x v="692"/>
    <x v="1066"/>
    <x v="10"/>
    <x v="0"/>
    <d v="2017-10-26T00:00:00"/>
    <n v="5"/>
    <s v="Shipped"/>
    <n v="2"/>
    <n v="749"/>
  </r>
  <r>
    <n v="710626"/>
    <n v="152689"/>
    <x v="1"/>
    <n v="326"/>
    <x v="586"/>
    <x v="586"/>
    <x v="586"/>
    <x v="1066"/>
    <x v="10"/>
    <x v="0"/>
    <d v="2017-10-26T00:00:00"/>
    <n v="5"/>
    <s v="Shipped"/>
    <n v="2"/>
    <n v="841"/>
  </r>
  <r>
    <n v="377129"/>
    <n v="325698"/>
    <x v="3"/>
    <n v="659"/>
    <x v="680"/>
    <x v="680"/>
    <x v="680"/>
    <x v="1062"/>
    <x v="10"/>
    <x v="0"/>
    <d v="2017-10-25T00:00:00"/>
    <n v="2"/>
    <s v="Shipped"/>
    <n v="2"/>
    <n v="1162"/>
  </r>
  <r>
    <n v="257728"/>
    <n v="325698"/>
    <x v="3"/>
    <n v="224"/>
    <x v="450"/>
    <x v="450"/>
    <x v="450"/>
    <x v="1065"/>
    <x v="10"/>
    <x v="0"/>
    <d v="2017-10-25T00:00:00"/>
    <n v="3"/>
    <s v="Shipped"/>
    <n v="2"/>
    <n v="1162"/>
  </r>
  <r>
    <n v="570947"/>
    <n v="152689"/>
    <x v="1"/>
    <n v="865"/>
    <x v="868"/>
    <x v="868"/>
    <x v="868"/>
    <x v="1067"/>
    <x v="10"/>
    <x v="0"/>
    <d v="2017-10-25T00:00:00"/>
    <n v="5"/>
    <s v="Shipped"/>
    <n v="2"/>
    <n v="841"/>
  </r>
  <r>
    <n v="138168"/>
    <n v="325698"/>
    <x v="3"/>
    <n v="470"/>
    <x v="832"/>
    <x v="832"/>
    <x v="832"/>
    <x v="1065"/>
    <x v="10"/>
    <x v="0"/>
    <d v="2017-10-24T00:00:00"/>
    <n v="2"/>
    <s v="Shipped"/>
    <n v="2"/>
    <n v="1162"/>
  </r>
  <r>
    <n v="138939"/>
    <n v="152689"/>
    <x v="1"/>
    <n v="640"/>
    <x v="583"/>
    <x v="583"/>
    <x v="583"/>
    <x v="1068"/>
    <x v="10"/>
    <x v="0"/>
    <d v="2017-10-24T00:00:00"/>
    <n v="5"/>
    <s v="Shipped"/>
    <n v="2"/>
    <n v="841"/>
  </r>
  <r>
    <n v="878328"/>
    <n v="785432"/>
    <x v="0"/>
    <n v="978"/>
    <x v="766"/>
    <x v="766"/>
    <x v="766"/>
    <x v="1069"/>
    <x v="10"/>
    <x v="0"/>
    <d v="2017-10-23T00:00:00"/>
    <n v="5"/>
    <s v="Shipped"/>
    <n v="2"/>
    <n v="749"/>
  </r>
  <r>
    <n v="708058"/>
    <n v="325698"/>
    <x v="3"/>
    <n v="224"/>
    <x v="450"/>
    <x v="450"/>
    <x v="450"/>
    <x v="1067"/>
    <x v="10"/>
    <x v="0"/>
    <d v="2017-10-22T00:00:00"/>
    <n v="2"/>
    <s v="Shipped"/>
    <n v="2"/>
    <n v="1162"/>
  </r>
  <r>
    <n v="268296"/>
    <n v="325698"/>
    <x v="3"/>
    <n v="759"/>
    <x v="724"/>
    <x v="724"/>
    <x v="724"/>
    <x v="1068"/>
    <x v="10"/>
    <x v="0"/>
    <d v="2017-10-22T00:00:00"/>
    <n v="3"/>
    <s v="Shipped"/>
    <n v="2"/>
    <n v="1162"/>
  </r>
  <r>
    <n v="830105"/>
    <n v="785432"/>
    <x v="0"/>
    <n v="714"/>
    <x v="137"/>
    <x v="137"/>
    <x v="137"/>
    <x v="1070"/>
    <x v="10"/>
    <x v="0"/>
    <d v="2017-10-22T00:00:00"/>
    <n v="5"/>
    <s v="Shipped"/>
    <n v="2"/>
    <n v="749"/>
  </r>
  <r>
    <n v="399353"/>
    <n v="325698"/>
    <x v="3"/>
    <n v="702"/>
    <x v="166"/>
    <x v="166"/>
    <x v="166"/>
    <x v="1068"/>
    <x v="10"/>
    <x v="0"/>
    <d v="2017-10-21T00:00:00"/>
    <n v="2"/>
    <s v="Shipped"/>
    <n v="2"/>
    <n v="1162"/>
  </r>
  <r>
    <n v="385489"/>
    <n v="325698"/>
    <x v="3"/>
    <n v="298"/>
    <x v="161"/>
    <x v="161"/>
    <x v="161"/>
    <x v="1068"/>
    <x v="10"/>
    <x v="0"/>
    <d v="2017-10-21T00:00:00"/>
    <n v="2"/>
    <s v="Shipped"/>
    <n v="2"/>
    <n v="1162"/>
  </r>
  <r>
    <n v="636900"/>
    <n v="785432"/>
    <x v="0"/>
    <n v="837"/>
    <x v="598"/>
    <x v="598"/>
    <x v="598"/>
    <x v="1071"/>
    <x v="10"/>
    <x v="0"/>
    <d v="2017-10-21T00:00:00"/>
    <n v="5"/>
    <s v="Shipped"/>
    <n v="2"/>
    <n v="749"/>
  </r>
  <r>
    <n v="473127"/>
    <n v="152689"/>
    <x v="1"/>
    <n v="649"/>
    <x v="430"/>
    <x v="430"/>
    <x v="430"/>
    <x v="1072"/>
    <x v="10"/>
    <x v="0"/>
    <d v="2017-10-19T00:00:00"/>
    <n v="5"/>
    <s v="Shipped"/>
    <n v="2"/>
    <n v="841"/>
  </r>
  <r>
    <n v="551726"/>
    <n v="985245"/>
    <x v="2"/>
    <n v="192"/>
    <x v="875"/>
    <x v="875"/>
    <x v="875"/>
    <x v="1073"/>
    <x v="10"/>
    <x v="0"/>
    <d v="2017-10-18T00:00:00"/>
    <n v="3"/>
    <s v="Shipped"/>
    <n v="2"/>
    <n v="974"/>
  </r>
  <r>
    <n v="719068"/>
    <n v="785432"/>
    <x v="0"/>
    <n v="717"/>
    <x v="243"/>
    <x v="243"/>
    <x v="243"/>
    <x v="1074"/>
    <x v="10"/>
    <x v="0"/>
    <d v="2017-10-18T00:00:00"/>
    <n v="5"/>
    <s v="Shipped"/>
    <n v="2"/>
    <n v="749"/>
  </r>
  <r>
    <n v="441614"/>
    <n v="785432"/>
    <x v="0"/>
    <n v="540"/>
    <x v="885"/>
    <x v="885"/>
    <x v="885"/>
    <x v="1075"/>
    <x v="10"/>
    <x v="0"/>
    <d v="2017-10-17T00:00:00"/>
    <n v="5"/>
    <s v="Shipped"/>
    <n v="2"/>
    <n v="749"/>
  </r>
  <r>
    <n v="548124"/>
    <n v="325698"/>
    <x v="3"/>
    <n v="972"/>
    <x v="864"/>
    <x v="864"/>
    <x v="864"/>
    <x v="1072"/>
    <x v="10"/>
    <x v="0"/>
    <d v="2017-10-16T00:00:00"/>
    <n v="2"/>
    <s v="Shipped"/>
    <n v="2"/>
    <n v="1162"/>
  </r>
  <r>
    <n v="877715"/>
    <n v="325698"/>
    <x v="3"/>
    <n v="634"/>
    <x v="667"/>
    <x v="667"/>
    <x v="667"/>
    <x v="1074"/>
    <x v="10"/>
    <x v="0"/>
    <d v="2017-10-16T00:00:00"/>
    <n v="3"/>
    <s v="Shipped"/>
    <n v="2"/>
    <n v="1162"/>
  </r>
  <r>
    <n v="956095"/>
    <n v="985245"/>
    <x v="2"/>
    <n v="519"/>
    <x v="36"/>
    <x v="36"/>
    <x v="36"/>
    <x v="1074"/>
    <x v="10"/>
    <x v="0"/>
    <d v="2017-10-16T00:00:00"/>
    <n v="3"/>
    <s v="Shipped"/>
    <n v="2"/>
    <n v="974"/>
  </r>
  <r>
    <n v="144597"/>
    <n v="985245"/>
    <x v="2"/>
    <n v="282"/>
    <x v="383"/>
    <x v="383"/>
    <x v="383"/>
    <x v="1075"/>
    <x v="10"/>
    <x v="0"/>
    <d v="2017-10-16T00:00:00"/>
    <n v="4"/>
    <s v="Shipped"/>
    <n v="2"/>
    <n v="974"/>
  </r>
  <r>
    <n v="105886"/>
    <n v="985245"/>
    <x v="2"/>
    <n v="489"/>
    <x v="395"/>
    <x v="395"/>
    <x v="395"/>
    <x v="1075"/>
    <x v="10"/>
    <x v="0"/>
    <d v="2017-10-16T00:00:00"/>
    <n v="4"/>
    <s v="Shipped"/>
    <n v="2"/>
    <n v="974"/>
  </r>
  <r>
    <n v="128051"/>
    <n v="152689"/>
    <x v="1"/>
    <n v="860"/>
    <x v="886"/>
    <x v="886"/>
    <x v="886"/>
    <x v="1076"/>
    <x v="10"/>
    <x v="0"/>
    <d v="2017-10-16T00:00:00"/>
    <n v="5"/>
    <s v="Shipped"/>
    <n v="2"/>
    <n v="841"/>
  </r>
  <r>
    <n v="546717"/>
    <n v="152689"/>
    <x v="1"/>
    <n v="965"/>
    <x v="21"/>
    <x v="21"/>
    <x v="21"/>
    <x v="1076"/>
    <x v="10"/>
    <x v="0"/>
    <d v="2017-10-16T00:00:00"/>
    <n v="5"/>
    <s v="Shipped"/>
    <n v="2"/>
    <n v="841"/>
  </r>
  <r>
    <n v="951311"/>
    <n v="152689"/>
    <x v="1"/>
    <n v="175"/>
    <x v="43"/>
    <x v="43"/>
    <x v="43"/>
    <x v="1076"/>
    <x v="10"/>
    <x v="0"/>
    <d v="2017-10-16T00:00:00"/>
    <n v="5"/>
    <s v="Shipped"/>
    <n v="2"/>
    <n v="841"/>
  </r>
  <r>
    <n v="630749"/>
    <n v="452584"/>
    <x v="4"/>
    <n v="767"/>
    <x v="332"/>
    <x v="332"/>
    <x v="332"/>
    <x v="1074"/>
    <x v="10"/>
    <x v="0"/>
    <d v="2017-10-15T00:00:00"/>
    <n v="2"/>
    <s v="Shipped"/>
    <n v="2"/>
    <n v="258"/>
  </r>
  <r>
    <n v="673425"/>
    <n v="985245"/>
    <x v="2"/>
    <n v="568"/>
    <x v="823"/>
    <x v="823"/>
    <x v="823"/>
    <x v="1076"/>
    <x v="10"/>
    <x v="0"/>
    <d v="2017-10-15T00:00:00"/>
    <n v="4"/>
    <s v="Shipped"/>
    <n v="2"/>
    <n v="974"/>
  </r>
  <r>
    <n v="477121"/>
    <n v="785432"/>
    <x v="0"/>
    <n v="811"/>
    <x v="433"/>
    <x v="433"/>
    <x v="433"/>
    <x v="1077"/>
    <x v="10"/>
    <x v="0"/>
    <d v="2017-10-15T00:00:00"/>
    <n v="5"/>
    <s v="Shipped"/>
    <n v="2"/>
    <n v="749"/>
  </r>
  <r>
    <n v="860562"/>
    <n v="152689"/>
    <x v="1"/>
    <n v="537"/>
    <x v="165"/>
    <x v="165"/>
    <x v="165"/>
    <x v="1077"/>
    <x v="10"/>
    <x v="0"/>
    <d v="2017-10-15T00:00:00"/>
    <n v="5"/>
    <s v="Shipped"/>
    <n v="2"/>
    <n v="841"/>
  </r>
  <r>
    <n v="187777"/>
    <n v="152689"/>
    <x v="1"/>
    <n v="192"/>
    <x v="875"/>
    <x v="875"/>
    <x v="875"/>
    <x v="1077"/>
    <x v="10"/>
    <x v="0"/>
    <d v="2017-10-15T00:00:00"/>
    <n v="5"/>
    <s v="Shipped"/>
    <n v="2"/>
    <n v="841"/>
  </r>
  <r>
    <n v="662674"/>
    <n v="452584"/>
    <x v="4"/>
    <n v="304"/>
    <x v="497"/>
    <x v="497"/>
    <x v="497"/>
    <x v="1075"/>
    <x v="10"/>
    <x v="0"/>
    <d v="2017-10-14T00:00:00"/>
    <n v="2"/>
    <s v="Shipped"/>
    <n v="2"/>
    <n v="258"/>
  </r>
  <r>
    <n v="906411"/>
    <n v="325698"/>
    <x v="3"/>
    <n v="544"/>
    <x v="758"/>
    <x v="758"/>
    <x v="758"/>
    <x v="1076"/>
    <x v="10"/>
    <x v="0"/>
    <d v="2017-10-13T00:00:00"/>
    <n v="2"/>
    <s v="Shipped"/>
    <n v="2"/>
    <n v="1162"/>
  </r>
  <r>
    <n v="725282"/>
    <n v="985245"/>
    <x v="2"/>
    <n v="881"/>
    <x v="417"/>
    <x v="417"/>
    <x v="417"/>
    <x v="1078"/>
    <x v="10"/>
    <x v="0"/>
    <d v="2017-10-13T00:00:00"/>
    <n v="4"/>
    <s v="Shipped"/>
    <n v="2"/>
    <n v="974"/>
  </r>
  <r>
    <n v="589922"/>
    <n v="985245"/>
    <x v="2"/>
    <n v="558"/>
    <x v="195"/>
    <x v="195"/>
    <x v="195"/>
    <x v="1078"/>
    <x v="10"/>
    <x v="0"/>
    <d v="2017-10-13T00:00:00"/>
    <n v="4"/>
    <s v="Shipped"/>
    <n v="2"/>
    <n v="974"/>
  </r>
  <r>
    <n v="282180"/>
    <n v="785432"/>
    <x v="0"/>
    <n v="509"/>
    <x v="46"/>
    <x v="46"/>
    <x v="46"/>
    <x v="1079"/>
    <x v="10"/>
    <x v="0"/>
    <d v="2017-10-13T00:00:00"/>
    <n v="5"/>
    <s v="Shipped"/>
    <n v="2"/>
    <n v="749"/>
  </r>
  <r>
    <n v="171734"/>
    <n v="325698"/>
    <x v="3"/>
    <n v="153"/>
    <x v="845"/>
    <x v="845"/>
    <x v="845"/>
    <x v="1077"/>
    <x v="10"/>
    <x v="0"/>
    <d v="2017-10-12T00:00:00"/>
    <n v="2"/>
    <s v="Shipped"/>
    <n v="2"/>
    <n v="1162"/>
  </r>
  <r>
    <n v="700155"/>
    <n v="985245"/>
    <x v="2"/>
    <n v="223"/>
    <x v="233"/>
    <x v="233"/>
    <x v="233"/>
    <x v="1079"/>
    <x v="10"/>
    <x v="0"/>
    <d v="2017-10-12T00:00:00"/>
    <n v="4"/>
    <s v="Shipped"/>
    <n v="2"/>
    <n v="974"/>
  </r>
  <r>
    <n v="311278"/>
    <n v="785432"/>
    <x v="0"/>
    <n v="395"/>
    <x v="779"/>
    <x v="779"/>
    <x v="779"/>
    <x v="1079"/>
    <x v="10"/>
    <x v="0"/>
    <d v="2017-10-12T00:00:00"/>
    <n v="4"/>
    <s v="Shipped"/>
    <n v="2"/>
    <n v="749"/>
  </r>
  <r>
    <n v="142820"/>
    <n v="152689"/>
    <x v="1"/>
    <n v="514"/>
    <x v="847"/>
    <x v="847"/>
    <x v="847"/>
    <x v="1080"/>
    <x v="10"/>
    <x v="0"/>
    <d v="2017-10-12T00:00:00"/>
    <n v="6"/>
    <s v="Shipped"/>
    <n v="2"/>
    <n v="841"/>
  </r>
  <r>
    <n v="794609"/>
    <n v="452584"/>
    <x v="4"/>
    <n v="633"/>
    <x v="606"/>
    <x v="606"/>
    <x v="606"/>
    <x v="1078"/>
    <x v="10"/>
    <x v="0"/>
    <d v="2017-10-11T00:00:00"/>
    <n v="2"/>
    <s v="Shipped"/>
    <n v="2"/>
    <n v="258"/>
  </r>
  <r>
    <n v="950458"/>
    <n v="325698"/>
    <x v="3"/>
    <n v="153"/>
    <x v="845"/>
    <x v="845"/>
    <x v="845"/>
    <x v="1078"/>
    <x v="10"/>
    <x v="0"/>
    <d v="2017-10-11T00:00:00"/>
    <n v="2"/>
    <s v="Shipped"/>
    <n v="2"/>
    <n v="1162"/>
  </r>
  <r>
    <n v="141474"/>
    <n v="785432"/>
    <x v="0"/>
    <n v="259"/>
    <x v="713"/>
    <x v="713"/>
    <x v="713"/>
    <x v="1081"/>
    <x v="10"/>
    <x v="0"/>
    <d v="2017-10-11T00:00:00"/>
    <n v="4"/>
    <s v="Shipped"/>
    <n v="2"/>
    <n v="749"/>
  </r>
  <r>
    <n v="216808"/>
    <n v="785432"/>
    <x v="0"/>
    <n v="875"/>
    <x v="887"/>
    <x v="887"/>
    <x v="887"/>
    <x v="1080"/>
    <x v="10"/>
    <x v="0"/>
    <d v="2017-10-11T00:00:00"/>
    <n v="5"/>
    <s v="Shipped"/>
    <n v="2"/>
    <n v="749"/>
  </r>
  <r>
    <n v="554569"/>
    <n v="325698"/>
    <x v="3"/>
    <n v="841"/>
    <x v="315"/>
    <x v="315"/>
    <x v="315"/>
    <x v="1081"/>
    <x v="10"/>
    <x v="0"/>
    <d v="2017-10-09T00:00:00"/>
    <n v="2"/>
    <s v="Shipped"/>
    <n v="2"/>
    <n v="1162"/>
  </r>
  <r>
    <n v="498706"/>
    <n v="325698"/>
    <x v="3"/>
    <n v="292"/>
    <x v="752"/>
    <x v="752"/>
    <x v="752"/>
    <x v="1080"/>
    <x v="10"/>
    <x v="0"/>
    <d v="2017-10-09T00:00:00"/>
    <n v="3"/>
    <s v="Shipped"/>
    <n v="2"/>
    <n v="1162"/>
  </r>
  <r>
    <n v="246626"/>
    <n v="985245"/>
    <x v="2"/>
    <n v="55"/>
    <x v="118"/>
    <x v="118"/>
    <x v="118"/>
    <x v="1082"/>
    <x v="10"/>
    <x v="0"/>
    <d v="2017-10-09T00:00:00"/>
    <n v="4"/>
    <s v="Shipped"/>
    <n v="2"/>
    <n v="974"/>
  </r>
  <r>
    <n v="521886"/>
    <n v="785432"/>
    <x v="0"/>
    <n v="867"/>
    <x v="50"/>
    <x v="50"/>
    <x v="50"/>
    <x v="1083"/>
    <x v="10"/>
    <x v="0"/>
    <d v="2017-10-09T00:00:00"/>
    <n v="5"/>
    <s v="Shipped"/>
    <n v="2"/>
    <n v="749"/>
  </r>
  <r>
    <n v="313500"/>
    <n v="985245"/>
    <x v="2"/>
    <n v="540"/>
    <x v="885"/>
    <x v="885"/>
    <x v="885"/>
    <x v="1084"/>
    <x v="10"/>
    <x v="0"/>
    <d v="2017-10-07T00:00:00"/>
    <n v="4"/>
    <s v="Shipped"/>
    <n v="2"/>
    <n v="974"/>
  </r>
  <r>
    <n v="108440"/>
    <n v="152689"/>
    <x v="1"/>
    <n v="55"/>
    <x v="118"/>
    <x v="118"/>
    <x v="118"/>
    <x v="1085"/>
    <x v="10"/>
    <x v="0"/>
    <d v="2017-10-07T00:00:00"/>
    <n v="5"/>
    <s v="Shipped"/>
    <n v="2"/>
    <n v="841"/>
  </r>
  <r>
    <n v="633331"/>
    <n v="325698"/>
    <x v="3"/>
    <n v="523"/>
    <x v="226"/>
    <x v="226"/>
    <x v="226"/>
    <x v="1083"/>
    <x v="10"/>
    <x v="0"/>
    <d v="2017-10-06T00:00:00"/>
    <n v="2"/>
    <s v="Shipped"/>
    <n v="2"/>
    <n v="1162"/>
  </r>
  <r>
    <n v="871676"/>
    <n v="985245"/>
    <x v="2"/>
    <n v="676"/>
    <x v="837"/>
    <x v="837"/>
    <x v="837"/>
    <x v="1085"/>
    <x v="10"/>
    <x v="0"/>
    <d v="2017-10-06T00:00:00"/>
    <n v="4"/>
    <s v="Shipped"/>
    <n v="2"/>
    <n v="974"/>
  </r>
  <r>
    <n v="369239"/>
    <n v="785432"/>
    <x v="0"/>
    <n v="313"/>
    <x v="188"/>
    <x v="188"/>
    <x v="188"/>
    <x v="1086"/>
    <x v="10"/>
    <x v="0"/>
    <d v="2017-10-06T00:00:00"/>
    <n v="5"/>
    <s v="Shipped"/>
    <n v="2"/>
    <n v="749"/>
  </r>
  <r>
    <n v="690844"/>
    <n v="152689"/>
    <x v="1"/>
    <n v="630"/>
    <x v="223"/>
    <x v="223"/>
    <x v="223"/>
    <x v="1086"/>
    <x v="10"/>
    <x v="0"/>
    <d v="2017-10-06T00:00:00"/>
    <n v="5"/>
    <s v="Shipped"/>
    <n v="2"/>
    <n v="841"/>
  </r>
  <r>
    <n v="425299"/>
    <n v="452584"/>
    <x v="4"/>
    <n v="130"/>
    <x v="261"/>
    <x v="261"/>
    <x v="261"/>
    <x v="1084"/>
    <x v="10"/>
    <x v="0"/>
    <d v="2017-10-05T00:00:00"/>
    <n v="2"/>
    <s v="Shipped"/>
    <n v="2"/>
    <n v="258"/>
  </r>
  <r>
    <n v="473665"/>
    <n v="452584"/>
    <x v="4"/>
    <n v="235"/>
    <x v="506"/>
    <x v="506"/>
    <x v="506"/>
    <x v="1085"/>
    <x v="10"/>
    <x v="0"/>
    <d v="2017-10-04T00:00:00"/>
    <n v="2"/>
    <s v="Shipped"/>
    <n v="2"/>
    <n v="258"/>
  </r>
  <r>
    <n v="196953"/>
    <n v="325698"/>
    <x v="3"/>
    <n v="84"/>
    <x v="14"/>
    <x v="14"/>
    <x v="14"/>
    <x v="1086"/>
    <x v="10"/>
    <x v="0"/>
    <d v="2017-10-03T00:00:00"/>
    <n v="2"/>
    <s v="Shipped"/>
    <n v="2"/>
    <n v="1162"/>
  </r>
  <r>
    <n v="174067"/>
    <n v="325698"/>
    <x v="3"/>
    <n v="987"/>
    <x v="339"/>
    <x v="339"/>
    <x v="339"/>
    <x v="1086"/>
    <x v="10"/>
    <x v="0"/>
    <d v="2017-10-03T00:00:00"/>
    <n v="2"/>
    <s v="Shipped"/>
    <n v="2"/>
    <n v="1162"/>
  </r>
  <r>
    <n v="252449"/>
    <n v="985245"/>
    <x v="2"/>
    <n v="675"/>
    <x v="191"/>
    <x v="191"/>
    <x v="191"/>
    <x v="1165"/>
    <x v="11"/>
    <x v="0"/>
    <d v="2017-10-04T00:00:00"/>
    <n v="4"/>
    <s v="Shipped"/>
    <n v="2"/>
    <n v="974"/>
  </r>
  <r>
    <n v="670189"/>
    <n v="325698"/>
    <x v="3"/>
    <n v="128"/>
    <x v="797"/>
    <x v="797"/>
    <x v="797"/>
    <x v="1165"/>
    <x v="11"/>
    <x v="0"/>
    <d v="2017-10-02T00:00:00"/>
    <n v="2"/>
    <s v="Shipped"/>
    <n v="2"/>
    <n v="1162"/>
  </r>
  <r>
    <n v="414251"/>
    <n v="785432"/>
    <x v="0"/>
    <n v="747"/>
    <x v="495"/>
    <x v="495"/>
    <x v="495"/>
    <x v="1166"/>
    <x v="11"/>
    <x v="0"/>
    <d v="2017-10-02T00:00:00"/>
    <n v="4"/>
    <s v="Shipped"/>
    <n v="2"/>
    <n v="749"/>
  </r>
  <r>
    <n v="842561"/>
    <n v="152689"/>
    <x v="1"/>
    <n v="53"/>
    <x v="894"/>
    <x v="894"/>
    <x v="894"/>
    <x v="1167"/>
    <x v="11"/>
    <x v="0"/>
    <d v="2017-10-02T00:00:00"/>
    <n v="5"/>
    <s v="Shipped"/>
    <n v="2"/>
    <n v="841"/>
  </r>
  <r>
    <n v="128273"/>
    <n v="152689"/>
    <x v="1"/>
    <n v="857"/>
    <x v="734"/>
    <x v="734"/>
    <x v="734"/>
    <x v="1167"/>
    <x v="11"/>
    <x v="0"/>
    <d v="2017-10-02T00:00:00"/>
    <n v="5"/>
    <s v="Shipped"/>
    <n v="2"/>
    <n v="841"/>
  </r>
  <r>
    <n v="342085"/>
    <n v="152689"/>
    <x v="1"/>
    <n v="255"/>
    <x v="895"/>
    <x v="895"/>
    <x v="895"/>
    <x v="1168"/>
    <x v="11"/>
    <x v="0"/>
    <d v="2017-10-02T00:00:00"/>
    <n v="6"/>
    <s v="Shipped"/>
    <n v="2"/>
    <n v="841"/>
  </r>
  <r>
    <n v="512151"/>
    <n v="325698"/>
    <x v="3"/>
    <n v="275"/>
    <x v="658"/>
    <x v="658"/>
    <x v="658"/>
    <x v="1169"/>
    <x v="11"/>
    <x v="0"/>
    <d v="2017-10-01T00:00:00"/>
    <n v="2"/>
    <s v="Shipped"/>
    <n v="2"/>
    <n v="1162"/>
  </r>
  <r>
    <n v="605022"/>
    <n v="985245"/>
    <x v="2"/>
    <n v="227"/>
    <x v="381"/>
    <x v="381"/>
    <x v="381"/>
    <x v="1167"/>
    <x v="11"/>
    <x v="0"/>
    <d v="2017-10-01T00:00:00"/>
    <n v="4"/>
    <s v="Shipped"/>
    <n v="2"/>
    <n v="974"/>
  </r>
  <r>
    <n v="880643"/>
    <n v="785432"/>
    <x v="0"/>
    <n v="326"/>
    <x v="586"/>
    <x v="586"/>
    <x v="586"/>
    <x v="1168"/>
    <x v="11"/>
    <x v="0"/>
    <d v="2017-10-01T00:00:00"/>
    <n v="5"/>
    <s v="Shipped"/>
    <n v="2"/>
    <n v="749"/>
  </r>
  <r>
    <n v="813357"/>
    <n v="152689"/>
    <x v="1"/>
    <n v="355"/>
    <x v="26"/>
    <x v="26"/>
    <x v="26"/>
    <x v="1168"/>
    <x v="11"/>
    <x v="0"/>
    <d v="2017-10-01T00:00:00"/>
    <n v="5"/>
    <s v="Shipped"/>
    <n v="2"/>
    <n v="841"/>
  </r>
  <r>
    <n v="370020"/>
    <n v="325698"/>
    <x v="3"/>
    <n v="654"/>
    <x v="702"/>
    <x v="702"/>
    <x v="702"/>
    <x v="1166"/>
    <x v="11"/>
    <x v="0"/>
    <d v="2017-09-30T00:00:00"/>
    <n v="2"/>
    <s v="Shipped"/>
    <n v="2"/>
    <n v="1162"/>
  </r>
  <r>
    <n v="661724"/>
    <n v="785432"/>
    <x v="0"/>
    <n v="340"/>
    <x v="565"/>
    <x v="565"/>
    <x v="565"/>
    <x v="1170"/>
    <x v="11"/>
    <x v="0"/>
    <d v="2017-09-30T00:00:00"/>
    <n v="5"/>
    <s v="Shipped"/>
    <n v="2"/>
    <n v="749"/>
  </r>
  <r>
    <n v="329404"/>
    <n v="152689"/>
    <x v="1"/>
    <n v="833"/>
    <x v="541"/>
    <x v="541"/>
    <x v="541"/>
    <x v="1171"/>
    <x v="11"/>
    <x v="0"/>
    <d v="2017-09-30T00:00:00"/>
    <n v="6"/>
    <s v="Shipped"/>
    <n v="2"/>
    <n v="841"/>
  </r>
  <r>
    <n v="312503"/>
    <n v="325698"/>
    <x v="3"/>
    <n v="538"/>
    <x v="159"/>
    <x v="159"/>
    <x v="159"/>
    <x v="1167"/>
    <x v="11"/>
    <x v="0"/>
    <d v="2017-09-29T00:00:00"/>
    <n v="2"/>
    <s v="Shipped"/>
    <n v="2"/>
    <n v="1162"/>
  </r>
  <r>
    <n v="746462"/>
    <n v="325698"/>
    <x v="3"/>
    <n v="784"/>
    <x v="329"/>
    <x v="329"/>
    <x v="329"/>
    <x v="1168"/>
    <x v="11"/>
    <x v="0"/>
    <d v="2017-09-29T00:00:00"/>
    <n v="3"/>
    <s v="Shipped"/>
    <n v="2"/>
    <n v="1162"/>
  </r>
  <r>
    <n v="670237"/>
    <n v="325698"/>
    <x v="3"/>
    <n v="396"/>
    <x v="408"/>
    <x v="408"/>
    <x v="408"/>
    <x v="1168"/>
    <x v="11"/>
    <x v="0"/>
    <d v="2017-09-28T00:00:00"/>
    <n v="2"/>
    <s v="Shipped"/>
    <n v="2"/>
    <n v="1162"/>
  </r>
  <r>
    <n v="621395"/>
    <n v="325698"/>
    <x v="3"/>
    <n v="471"/>
    <x v="801"/>
    <x v="801"/>
    <x v="801"/>
    <x v="1168"/>
    <x v="11"/>
    <x v="0"/>
    <d v="2017-09-28T00:00:00"/>
    <n v="2"/>
    <s v="Shipped"/>
    <n v="2"/>
    <n v="1162"/>
  </r>
  <r>
    <n v="974004"/>
    <n v="325698"/>
    <x v="3"/>
    <n v="819"/>
    <x v="87"/>
    <x v="87"/>
    <x v="87"/>
    <x v="1170"/>
    <x v="11"/>
    <x v="0"/>
    <d v="2017-09-27T00:00:00"/>
    <n v="2"/>
    <s v="Shipped"/>
    <n v="2"/>
    <n v="1162"/>
  </r>
  <r>
    <n v="378960"/>
    <n v="325698"/>
    <x v="3"/>
    <n v="291"/>
    <x v="336"/>
    <x v="336"/>
    <x v="336"/>
    <x v="1170"/>
    <x v="11"/>
    <x v="0"/>
    <d v="2017-09-27T00:00:00"/>
    <n v="2"/>
    <s v="Shipped"/>
    <n v="2"/>
    <n v="1162"/>
  </r>
  <r>
    <n v="530416"/>
    <n v="325698"/>
    <x v="3"/>
    <n v="643"/>
    <x v="362"/>
    <x v="362"/>
    <x v="362"/>
    <x v="1171"/>
    <x v="11"/>
    <x v="0"/>
    <d v="2017-09-27T00:00:00"/>
    <n v="3"/>
    <s v="Shipped"/>
    <n v="2"/>
    <n v="1162"/>
  </r>
  <r>
    <n v="251025"/>
    <n v="785432"/>
    <x v="0"/>
    <n v="193"/>
    <x v="796"/>
    <x v="796"/>
    <x v="796"/>
    <x v="1172"/>
    <x v="11"/>
    <x v="0"/>
    <d v="2017-09-27T00:00:00"/>
    <n v="5"/>
    <s v="Shipped"/>
    <n v="2"/>
    <n v="749"/>
  </r>
  <r>
    <n v="886101"/>
    <n v="785432"/>
    <x v="0"/>
    <n v="434"/>
    <x v="157"/>
    <x v="157"/>
    <x v="157"/>
    <x v="1173"/>
    <x v="11"/>
    <x v="0"/>
    <d v="2017-09-26T00:00:00"/>
    <n v="5"/>
    <s v="Shipped"/>
    <n v="2"/>
    <n v="749"/>
  </r>
  <r>
    <n v="185315"/>
    <n v="785432"/>
    <x v="0"/>
    <n v="295"/>
    <x v="610"/>
    <x v="610"/>
    <x v="610"/>
    <x v="1173"/>
    <x v="11"/>
    <x v="0"/>
    <d v="2017-09-26T00:00:00"/>
    <n v="5"/>
    <s v="Shipped"/>
    <n v="2"/>
    <n v="749"/>
  </r>
  <r>
    <n v="451038"/>
    <n v="152689"/>
    <x v="1"/>
    <n v="809"/>
    <x v="510"/>
    <x v="510"/>
    <x v="510"/>
    <x v="1173"/>
    <x v="11"/>
    <x v="0"/>
    <d v="2017-09-26T00:00:00"/>
    <n v="5"/>
    <s v="Shipped"/>
    <n v="2"/>
    <n v="841"/>
  </r>
  <r>
    <n v="463848"/>
    <n v="152689"/>
    <x v="1"/>
    <n v="517"/>
    <x v="114"/>
    <x v="114"/>
    <x v="114"/>
    <x v="1173"/>
    <x v="11"/>
    <x v="0"/>
    <d v="2017-09-26T00:00:00"/>
    <n v="5"/>
    <s v="Shipped"/>
    <n v="2"/>
    <n v="841"/>
  </r>
  <r>
    <n v="512022"/>
    <n v="152689"/>
    <x v="1"/>
    <n v="685"/>
    <x v="363"/>
    <x v="363"/>
    <x v="363"/>
    <x v="1174"/>
    <x v="11"/>
    <x v="0"/>
    <d v="2017-09-26T00:00:00"/>
    <n v="6"/>
    <s v="Shipped"/>
    <n v="2"/>
    <n v="841"/>
  </r>
  <r>
    <n v="512882"/>
    <n v="325698"/>
    <x v="3"/>
    <n v="491"/>
    <x v="62"/>
    <x v="62"/>
    <x v="62"/>
    <x v="1175"/>
    <x v="11"/>
    <x v="0"/>
    <d v="2017-09-25T00:00:00"/>
    <n v="2"/>
    <s v="Shipped"/>
    <n v="2"/>
    <n v="1162"/>
  </r>
  <r>
    <n v="200513"/>
    <n v="452584"/>
    <x v="4"/>
    <n v="805"/>
    <x v="136"/>
    <x v="136"/>
    <x v="136"/>
    <x v="1172"/>
    <x v="11"/>
    <x v="0"/>
    <d v="2017-09-24T00:00:00"/>
    <n v="2"/>
    <s v="Shipped"/>
    <n v="2"/>
    <n v="258"/>
  </r>
  <r>
    <n v="820296"/>
    <n v="152689"/>
    <x v="1"/>
    <n v="877"/>
    <x v="427"/>
    <x v="427"/>
    <x v="427"/>
    <x v="1176"/>
    <x v="11"/>
    <x v="0"/>
    <d v="2017-09-24T00:00:00"/>
    <n v="5"/>
    <s v="Shipped"/>
    <n v="2"/>
    <n v="841"/>
  </r>
  <r>
    <n v="396627"/>
    <n v="452584"/>
    <x v="4"/>
    <n v="489"/>
    <x v="395"/>
    <x v="395"/>
    <x v="395"/>
    <x v="1173"/>
    <x v="11"/>
    <x v="0"/>
    <d v="2017-09-23T00:00:00"/>
    <n v="2"/>
    <s v="Shipped"/>
    <n v="2"/>
    <n v="258"/>
  </r>
  <r>
    <n v="157286"/>
    <n v="325698"/>
    <x v="3"/>
    <n v="371"/>
    <x v="273"/>
    <x v="273"/>
    <x v="273"/>
    <x v="1173"/>
    <x v="11"/>
    <x v="0"/>
    <d v="2017-09-23T00:00:00"/>
    <n v="2"/>
    <s v="Shipped"/>
    <n v="2"/>
    <n v="1162"/>
  </r>
  <r>
    <n v="943430"/>
    <n v="325698"/>
    <x v="3"/>
    <n v="117"/>
    <x v="783"/>
    <x v="783"/>
    <x v="783"/>
    <x v="1174"/>
    <x v="11"/>
    <x v="0"/>
    <d v="2017-09-22T00:00:00"/>
    <n v="2"/>
    <s v="Shipped"/>
    <n v="2"/>
    <n v="1162"/>
  </r>
  <r>
    <n v="565177"/>
    <n v="152689"/>
    <x v="1"/>
    <n v="681"/>
    <x v="19"/>
    <x v="19"/>
    <x v="19"/>
    <x v="1177"/>
    <x v="11"/>
    <x v="0"/>
    <d v="2017-09-22T00:00:00"/>
    <n v="5"/>
    <s v="Shipped"/>
    <n v="2"/>
    <n v="841"/>
  </r>
  <r>
    <n v="234614"/>
    <n v="985245"/>
    <x v="2"/>
    <n v="899"/>
    <x v="636"/>
    <x v="636"/>
    <x v="636"/>
    <x v="1177"/>
    <x v="11"/>
    <x v="0"/>
    <d v="2017-09-21T00:00:00"/>
    <n v="4"/>
    <s v="Shipped"/>
    <n v="2"/>
    <n v="974"/>
  </r>
  <r>
    <n v="595618"/>
    <n v="325698"/>
    <x v="3"/>
    <n v="128"/>
    <x v="797"/>
    <x v="797"/>
    <x v="797"/>
    <x v="1178"/>
    <x v="11"/>
    <x v="0"/>
    <d v="2017-09-20T00:00:00"/>
    <n v="2"/>
    <s v="Shipped"/>
    <n v="2"/>
    <n v="1162"/>
  </r>
  <r>
    <n v="269756"/>
    <n v="985245"/>
    <x v="2"/>
    <n v="437"/>
    <x v="809"/>
    <x v="809"/>
    <x v="809"/>
    <x v="1179"/>
    <x v="11"/>
    <x v="0"/>
    <d v="2017-09-20T00:00:00"/>
    <n v="4"/>
    <s v="Shipped"/>
    <n v="2"/>
    <n v="974"/>
  </r>
  <r>
    <n v="409944"/>
    <n v="152689"/>
    <x v="1"/>
    <n v="776"/>
    <x v="170"/>
    <x v="170"/>
    <x v="170"/>
    <x v="1180"/>
    <x v="11"/>
    <x v="0"/>
    <d v="2017-09-20T00:00:00"/>
    <n v="5"/>
    <s v="Shipped"/>
    <n v="2"/>
    <n v="841"/>
  </r>
  <r>
    <n v="211807"/>
    <n v="325698"/>
    <x v="3"/>
    <n v="861"/>
    <x v="401"/>
    <x v="401"/>
    <x v="401"/>
    <x v="1177"/>
    <x v="11"/>
    <x v="0"/>
    <d v="2017-09-19T00:00:00"/>
    <n v="2"/>
    <s v="Shipped"/>
    <n v="2"/>
    <n v="1162"/>
  </r>
  <r>
    <n v="929839"/>
    <n v="785432"/>
    <x v="0"/>
    <n v="631"/>
    <x v="899"/>
    <x v="899"/>
    <x v="899"/>
    <x v="1181"/>
    <x v="11"/>
    <x v="0"/>
    <d v="2017-09-19T00:00:00"/>
    <n v="5"/>
    <s v="Shipped"/>
    <n v="2"/>
    <n v="749"/>
  </r>
  <r>
    <n v="297970"/>
    <n v="985245"/>
    <x v="2"/>
    <n v="819"/>
    <x v="87"/>
    <x v="87"/>
    <x v="87"/>
    <x v="1181"/>
    <x v="11"/>
    <x v="0"/>
    <d v="2017-09-18T00:00:00"/>
    <n v="4"/>
    <s v="Shipped"/>
    <n v="2"/>
    <n v="974"/>
  </r>
  <r>
    <n v="549314"/>
    <n v="785432"/>
    <x v="0"/>
    <n v="269"/>
    <x v="407"/>
    <x v="407"/>
    <x v="407"/>
    <x v="1181"/>
    <x v="11"/>
    <x v="0"/>
    <d v="2017-09-18T00:00:00"/>
    <n v="4"/>
    <s v="Shipped"/>
    <n v="2"/>
    <n v="749"/>
  </r>
  <r>
    <n v="163017"/>
    <n v="785432"/>
    <x v="0"/>
    <n v="54"/>
    <x v="685"/>
    <x v="685"/>
    <x v="685"/>
    <x v="1182"/>
    <x v="11"/>
    <x v="0"/>
    <d v="2017-09-18T00:00:00"/>
    <n v="5"/>
    <s v="Shipped"/>
    <n v="2"/>
    <n v="749"/>
  </r>
  <r>
    <n v="891248"/>
    <n v="785432"/>
    <x v="0"/>
    <n v="199"/>
    <x v="218"/>
    <x v="218"/>
    <x v="218"/>
    <x v="1182"/>
    <x v="11"/>
    <x v="0"/>
    <d v="2017-09-18T00:00:00"/>
    <n v="5"/>
    <s v="Shipped"/>
    <n v="2"/>
    <n v="749"/>
  </r>
  <r>
    <n v="899519"/>
    <n v="452584"/>
    <x v="4"/>
    <n v="967"/>
    <x v="258"/>
    <x v="258"/>
    <x v="258"/>
    <x v="1180"/>
    <x v="11"/>
    <x v="0"/>
    <d v="2017-09-17T00:00:00"/>
    <n v="2"/>
    <s v="Shipped"/>
    <n v="2"/>
    <n v="258"/>
  </r>
  <r>
    <n v="967149"/>
    <n v="325698"/>
    <x v="3"/>
    <n v="600"/>
    <x v="623"/>
    <x v="623"/>
    <x v="623"/>
    <x v="1180"/>
    <x v="11"/>
    <x v="0"/>
    <d v="2017-09-17T00:00:00"/>
    <n v="2"/>
    <s v="Shipped"/>
    <n v="2"/>
    <n v="1162"/>
  </r>
  <r>
    <n v="767274"/>
    <n v="152689"/>
    <x v="1"/>
    <n v="924"/>
    <x v="32"/>
    <x v="32"/>
    <x v="32"/>
    <x v="1183"/>
    <x v="11"/>
    <x v="0"/>
    <d v="2017-09-17T00:00:00"/>
    <n v="5"/>
    <s v="Shipped"/>
    <n v="2"/>
    <n v="841"/>
  </r>
  <r>
    <n v="779415"/>
    <n v="325698"/>
    <x v="3"/>
    <n v="772"/>
    <x v="360"/>
    <x v="360"/>
    <x v="360"/>
    <x v="1181"/>
    <x v="11"/>
    <x v="0"/>
    <d v="2017-09-16T00:00:00"/>
    <n v="2"/>
    <s v="Shipped"/>
    <n v="2"/>
    <n v="1162"/>
  </r>
  <r>
    <n v="903575"/>
    <n v="325698"/>
    <x v="3"/>
    <n v="490"/>
    <x v="225"/>
    <x v="225"/>
    <x v="225"/>
    <x v="1181"/>
    <x v="11"/>
    <x v="0"/>
    <d v="2017-09-16T00:00:00"/>
    <n v="2"/>
    <s v="Shipped"/>
    <n v="2"/>
    <n v="1162"/>
  </r>
  <r>
    <n v="506637"/>
    <n v="325698"/>
    <x v="3"/>
    <n v="432"/>
    <x v="476"/>
    <x v="476"/>
    <x v="476"/>
    <x v="1181"/>
    <x v="11"/>
    <x v="0"/>
    <d v="2017-09-16T00:00:00"/>
    <n v="2"/>
    <s v="Shipped"/>
    <n v="2"/>
    <n v="1162"/>
  </r>
  <r>
    <n v="120946"/>
    <n v="152689"/>
    <x v="1"/>
    <n v="480"/>
    <x v="900"/>
    <x v="900"/>
    <x v="900"/>
    <x v="1184"/>
    <x v="11"/>
    <x v="0"/>
    <d v="2017-09-16T00:00:00"/>
    <n v="5"/>
    <s v="Shipped"/>
    <n v="2"/>
    <n v="841"/>
  </r>
  <r>
    <n v="930934"/>
    <n v="325698"/>
    <x v="3"/>
    <n v="436"/>
    <x v="540"/>
    <x v="540"/>
    <x v="540"/>
    <x v="1182"/>
    <x v="11"/>
    <x v="0"/>
    <d v="2017-09-15T00:00:00"/>
    <n v="2"/>
    <s v="Shipped"/>
    <n v="2"/>
    <n v="1162"/>
  </r>
  <r>
    <n v="749930"/>
    <n v="985245"/>
    <x v="2"/>
    <n v="766"/>
    <x v="69"/>
    <x v="69"/>
    <x v="69"/>
    <x v="1184"/>
    <x v="11"/>
    <x v="0"/>
    <d v="2017-09-15T00:00:00"/>
    <n v="4"/>
    <s v="Shipped"/>
    <n v="2"/>
    <n v="974"/>
  </r>
  <r>
    <n v="703382"/>
    <n v="452584"/>
    <x v="4"/>
    <n v="74"/>
    <x v="649"/>
    <x v="649"/>
    <x v="649"/>
    <x v="1183"/>
    <x v="11"/>
    <x v="0"/>
    <d v="2017-09-14T00:00:00"/>
    <n v="2"/>
    <s v="Shipped"/>
    <n v="2"/>
    <n v="258"/>
  </r>
  <r>
    <n v="329723"/>
    <n v="152689"/>
    <x v="1"/>
    <n v="230"/>
    <x v="720"/>
    <x v="720"/>
    <x v="720"/>
    <x v="1185"/>
    <x v="11"/>
    <x v="0"/>
    <d v="2017-09-14T00:00:00"/>
    <n v="5"/>
    <s v="Shipped"/>
    <n v="2"/>
    <n v="841"/>
  </r>
  <r>
    <n v="424746"/>
    <n v="152689"/>
    <x v="1"/>
    <n v="272"/>
    <x v="664"/>
    <x v="664"/>
    <x v="664"/>
    <x v="1185"/>
    <x v="11"/>
    <x v="0"/>
    <d v="2017-09-14T00:00:00"/>
    <n v="5"/>
    <s v="Shipped"/>
    <n v="2"/>
    <n v="841"/>
  </r>
  <r>
    <n v="556885"/>
    <n v="985245"/>
    <x v="2"/>
    <n v="911"/>
    <x v="842"/>
    <x v="842"/>
    <x v="842"/>
    <x v="1185"/>
    <x v="11"/>
    <x v="0"/>
    <d v="2017-09-13T00:00:00"/>
    <n v="4"/>
    <s v="Shipped"/>
    <n v="2"/>
    <n v="974"/>
  </r>
  <r>
    <n v="663009"/>
    <n v="152689"/>
    <x v="1"/>
    <n v="511"/>
    <x v="544"/>
    <x v="544"/>
    <x v="544"/>
    <x v="1186"/>
    <x v="11"/>
    <x v="0"/>
    <d v="2017-09-13T00:00:00"/>
    <n v="5"/>
    <s v="Shipped"/>
    <n v="2"/>
    <n v="841"/>
  </r>
  <r>
    <n v="634507"/>
    <n v="152689"/>
    <x v="1"/>
    <n v="557"/>
    <x v="154"/>
    <x v="154"/>
    <x v="154"/>
    <x v="1186"/>
    <x v="11"/>
    <x v="0"/>
    <d v="2017-09-13T00:00:00"/>
    <n v="5"/>
    <s v="Shipped"/>
    <n v="2"/>
    <n v="841"/>
  </r>
  <r>
    <n v="247112"/>
    <n v="325698"/>
    <x v="3"/>
    <n v="807"/>
    <x v="835"/>
    <x v="835"/>
    <x v="835"/>
    <x v="1185"/>
    <x v="11"/>
    <x v="0"/>
    <d v="2017-09-11T00:00:00"/>
    <n v="2"/>
    <s v="Shipped"/>
    <n v="2"/>
    <n v="1162"/>
  </r>
  <r>
    <n v="135896"/>
    <n v="785432"/>
    <x v="0"/>
    <n v="787"/>
    <x v="901"/>
    <x v="901"/>
    <x v="901"/>
    <x v="1187"/>
    <x v="11"/>
    <x v="0"/>
    <d v="2017-09-10T00:00:00"/>
    <n v="5"/>
    <s v="Shipped"/>
    <n v="2"/>
    <n v="749"/>
  </r>
  <r>
    <n v="161633"/>
    <n v="325698"/>
    <x v="3"/>
    <n v="751"/>
    <x v="564"/>
    <x v="564"/>
    <x v="564"/>
    <x v="1188"/>
    <x v="11"/>
    <x v="0"/>
    <d v="2017-09-09T00:00:00"/>
    <n v="2"/>
    <s v="Shipped"/>
    <n v="2"/>
    <n v="1162"/>
  </r>
  <r>
    <n v="395060"/>
    <n v="325698"/>
    <x v="3"/>
    <n v="750"/>
    <x v="385"/>
    <x v="385"/>
    <x v="385"/>
    <x v="1188"/>
    <x v="11"/>
    <x v="0"/>
    <d v="2017-09-09T00:00:00"/>
    <n v="2"/>
    <s v="Shipped"/>
    <n v="2"/>
    <n v="1162"/>
  </r>
  <r>
    <n v="798935"/>
    <n v="325698"/>
    <x v="3"/>
    <n v="664"/>
    <x v="645"/>
    <x v="645"/>
    <x v="645"/>
    <x v="1188"/>
    <x v="11"/>
    <x v="0"/>
    <d v="2017-09-09T00:00:00"/>
    <n v="2"/>
    <s v="Shipped"/>
    <n v="2"/>
    <n v="1162"/>
  </r>
  <r>
    <n v="891332"/>
    <n v="985245"/>
    <x v="2"/>
    <n v="479"/>
    <x v="700"/>
    <x v="700"/>
    <x v="700"/>
    <x v="1189"/>
    <x v="11"/>
    <x v="0"/>
    <d v="2017-09-09T00:00:00"/>
    <n v="3"/>
    <s v="Shipped"/>
    <n v="2"/>
    <n v="974"/>
  </r>
  <r>
    <n v="559744"/>
    <n v="152689"/>
    <x v="1"/>
    <n v="675"/>
    <x v="191"/>
    <x v="191"/>
    <x v="191"/>
    <x v="1190"/>
    <x v="11"/>
    <x v="0"/>
    <d v="2017-09-09T00:00:00"/>
    <n v="5"/>
    <s v="Shipped"/>
    <n v="2"/>
    <n v="841"/>
  </r>
  <r>
    <n v="907552"/>
    <n v="152689"/>
    <x v="1"/>
    <n v="608"/>
    <x v="297"/>
    <x v="297"/>
    <x v="297"/>
    <x v="1190"/>
    <x v="11"/>
    <x v="0"/>
    <d v="2017-09-09T00:00:00"/>
    <n v="5"/>
    <s v="Shipped"/>
    <n v="2"/>
    <n v="841"/>
  </r>
  <r>
    <n v="466576"/>
    <n v="325698"/>
    <x v="3"/>
    <n v="311"/>
    <x v="902"/>
    <x v="902"/>
    <x v="902"/>
    <x v="1189"/>
    <x v="11"/>
    <x v="0"/>
    <d v="2017-09-08T00:00:00"/>
    <n v="2"/>
    <s v="Shipped"/>
    <n v="2"/>
    <n v="1162"/>
  </r>
  <r>
    <n v="254665"/>
    <n v="785432"/>
    <x v="0"/>
    <n v="713"/>
    <x v="710"/>
    <x v="710"/>
    <x v="710"/>
    <x v="1191"/>
    <x v="11"/>
    <x v="0"/>
    <d v="2017-09-08T00:00:00"/>
    <n v="5"/>
    <s v="Shipped"/>
    <n v="2"/>
    <n v="749"/>
  </r>
  <r>
    <n v="694712"/>
    <n v="785432"/>
    <x v="0"/>
    <n v="534"/>
    <x v="234"/>
    <x v="234"/>
    <x v="234"/>
    <x v="1192"/>
    <x v="11"/>
    <x v="0"/>
    <d v="2017-09-06T00:00:00"/>
    <n v="4"/>
    <s v="Shipped"/>
    <n v="2"/>
    <n v="749"/>
  </r>
  <r>
    <n v="575481"/>
    <n v="152689"/>
    <x v="1"/>
    <n v="371"/>
    <x v="273"/>
    <x v="273"/>
    <x v="273"/>
    <x v="1193"/>
    <x v="11"/>
    <x v="0"/>
    <d v="2017-09-06T00:00:00"/>
    <n v="5"/>
    <s v="Shipped"/>
    <n v="2"/>
    <n v="841"/>
  </r>
  <r>
    <n v="280959"/>
    <n v="325698"/>
    <x v="3"/>
    <n v="660"/>
    <x v="413"/>
    <x v="413"/>
    <x v="413"/>
    <x v="1192"/>
    <x v="11"/>
    <x v="0"/>
    <d v="2017-09-04T00:00:00"/>
    <n v="2"/>
    <s v="Shipped"/>
    <n v="2"/>
    <n v="1162"/>
  </r>
  <r>
    <n v="668154"/>
    <n v="152689"/>
    <x v="1"/>
    <n v="404"/>
    <x v="68"/>
    <x v="68"/>
    <x v="68"/>
    <x v="1194"/>
    <x v="11"/>
    <x v="1"/>
    <d v="2018-10-06T00:00:00"/>
    <n v="6"/>
    <s v="Shipped"/>
    <n v="1"/>
    <n v="841"/>
  </r>
  <r>
    <n v="741932"/>
    <n v="785432"/>
    <x v="0"/>
    <n v="788"/>
    <x v="390"/>
    <x v="390"/>
    <x v="390"/>
    <x v="1194"/>
    <x v="11"/>
    <x v="1"/>
    <d v="2018-10-05T00:00:00"/>
    <n v="5"/>
    <s v="Shipped"/>
    <n v="1"/>
    <n v="749"/>
  </r>
  <r>
    <n v="248814"/>
    <n v="985245"/>
    <x v="2"/>
    <n v="662"/>
    <x v="460"/>
    <x v="460"/>
    <x v="460"/>
    <x v="1194"/>
    <x v="11"/>
    <x v="1"/>
    <d v="2018-10-04T00:00:00"/>
    <n v="4"/>
    <s v="Shipped"/>
    <n v="1"/>
    <n v="974"/>
  </r>
  <r>
    <n v="634324"/>
    <n v="785432"/>
    <x v="0"/>
    <n v="459"/>
    <x v="903"/>
    <x v="903"/>
    <x v="903"/>
    <x v="1195"/>
    <x v="11"/>
    <x v="1"/>
    <d v="2018-10-03T00:00:00"/>
    <n v="5"/>
    <s v="Shipped"/>
    <n v="1"/>
    <n v="749"/>
  </r>
  <r>
    <n v="623258"/>
    <n v="152689"/>
    <x v="1"/>
    <n v="810"/>
    <x v="420"/>
    <x v="420"/>
    <x v="420"/>
    <x v="1195"/>
    <x v="11"/>
    <x v="1"/>
    <d v="2018-10-03T00:00:00"/>
    <n v="5"/>
    <s v="Shipped"/>
    <n v="1"/>
    <n v="841"/>
  </r>
  <r>
    <n v="462489"/>
    <n v="985245"/>
    <x v="2"/>
    <n v="969"/>
    <x v="716"/>
    <x v="716"/>
    <x v="716"/>
    <x v="1195"/>
    <x v="11"/>
    <x v="1"/>
    <d v="2018-10-02T00:00:00"/>
    <n v="4"/>
    <s v="Shipped"/>
    <n v="1"/>
    <n v="974"/>
  </r>
  <r>
    <n v="561376"/>
    <n v="785432"/>
    <x v="0"/>
    <n v="184"/>
    <x v="799"/>
    <x v="799"/>
    <x v="799"/>
    <x v="1195"/>
    <x v="11"/>
    <x v="1"/>
    <d v="2018-10-02T00:00:00"/>
    <n v="4"/>
    <s v="Shipped"/>
    <n v="1"/>
    <n v="749"/>
  </r>
  <r>
    <n v="896633"/>
    <n v="152689"/>
    <x v="1"/>
    <n v="831"/>
    <x v="650"/>
    <x v="650"/>
    <x v="650"/>
    <x v="1196"/>
    <x v="11"/>
    <x v="1"/>
    <d v="2018-10-02T00:00:00"/>
    <n v="5"/>
    <s v="Shipped"/>
    <n v="1"/>
    <n v="841"/>
  </r>
  <r>
    <n v="296702"/>
    <n v="325698"/>
    <x v="3"/>
    <n v="939"/>
    <x v="113"/>
    <x v="113"/>
    <x v="113"/>
    <x v="1197"/>
    <x v="11"/>
    <x v="1"/>
    <d v="2018-10-01T00:00:00"/>
    <n v="2"/>
    <s v="Shipped"/>
    <n v="1"/>
    <n v="1162"/>
  </r>
  <r>
    <n v="822153"/>
    <n v="985245"/>
    <x v="2"/>
    <n v="277"/>
    <x v="135"/>
    <x v="135"/>
    <x v="135"/>
    <x v="1198"/>
    <x v="11"/>
    <x v="1"/>
    <d v="2018-09-30T00:00:00"/>
    <n v="4"/>
    <s v="Shipped"/>
    <n v="1"/>
    <n v="974"/>
  </r>
  <r>
    <n v="519346"/>
    <n v="785432"/>
    <x v="0"/>
    <n v="591"/>
    <x v="810"/>
    <x v="810"/>
    <x v="810"/>
    <x v="1199"/>
    <x v="11"/>
    <x v="1"/>
    <d v="2018-09-30T00:00:00"/>
    <n v="5"/>
    <s v="Shipped"/>
    <n v="1"/>
    <n v="749"/>
  </r>
  <r>
    <n v="118714"/>
    <n v="785432"/>
    <x v="0"/>
    <n v="525"/>
    <x v="718"/>
    <x v="718"/>
    <x v="718"/>
    <x v="1199"/>
    <x v="11"/>
    <x v="1"/>
    <d v="2018-09-30T00:00:00"/>
    <n v="5"/>
    <s v="Shipped"/>
    <n v="1"/>
    <n v="749"/>
  </r>
  <r>
    <n v="117112"/>
    <n v="152689"/>
    <x v="1"/>
    <n v="662"/>
    <x v="460"/>
    <x v="460"/>
    <x v="460"/>
    <x v="1199"/>
    <x v="11"/>
    <x v="1"/>
    <d v="2018-09-30T00:00:00"/>
    <n v="5"/>
    <s v="Shipped"/>
    <n v="1"/>
    <n v="841"/>
  </r>
  <r>
    <n v="893516"/>
    <n v="985245"/>
    <x v="2"/>
    <n v="731"/>
    <x v="177"/>
    <x v="177"/>
    <x v="177"/>
    <x v="1199"/>
    <x v="11"/>
    <x v="1"/>
    <d v="2018-09-29T00:00:00"/>
    <n v="4"/>
    <s v="Shipped"/>
    <n v="1"/>
    <n v="974"/>
  </r>
  <r>
    <n v="462729"/>
    <n v="452584"/>
    <x v="4"/>
    <n v="609"/>
    <x v="635"/>
    <x v="635"/>
    <x v="635"/>
    <x v="1198"/>
    <x v="11"/>
    <x v="1"/>
    <d v="2018-09-28T00:00:00"/>
    <n v="2"/>
    <s v="Shipped"/>
    <n v="1"/>
    <n v="258"/>
  </r>
  <r>
    <n v="961361"/>
    <n v="325698"/>
    <x v="3"/>
    <n v="137"/>
    <x v="293"/>
    <x v="293"/>
    <x v="293"/>
    <x v="1198"/>
    <x v="11"/>
    <x v="1"/>
    <d v="2018-09-28T00:00:00"/>
    <n v="2"/>
    <s v="Shipped"/>
    <n v="1"/>
    <n v="1162"/>
  </r>
  <r>
    <n v="117021"/>
    <n v="785432"/>
    <x v="0"/>
    <n v="90"/>
    <x v="167"/>
    <x v="167"/>
    <x v="167"/>
    <x v="1200"/>
    <x v="11"/>
    <x v="1"/>
    <d v="2018-09-27T00:00:00"/>
    <n v="5"/>
    <s v="Shipped"/>
    <n v="1"/>
    <n v="749"/>
  </r>
  <r>
    <n v="839405"/>
    <n v="152689"/>
    <x v="1"/>
    <n v="273"/>
    <x v="104"/>
    <x v="104"/>
    <x v="104"/>
    <x v="1200"/>
    <x v="11"/>
    <x v="1"/>
    <d v="2018-09-27T00:00:00"/>
    <n v="5"/>
    <s v="Shipped"/>
    <n v="1"/>
    <n v="841"/>
  </r>
  <r>
    <n v="134853"/>
    <n v="325698"/>
    <x v="3"/>
    <n v="690"/>
    <x v="530"/>
    <x v="530"/>
    <x v="530"/>
    <x v="1201"/>
    <x v="11"/>
    <x v="1"/>
    <d v="2018-09-26T00:00:00"/>
    <n v="2"/>
    <s v="Shipped"/>
    <n v="1"/>
    <n v="1162"/>
  </r>
  <r>
    <n v="461852"/>
    <n v="985245"/>
    <x v="2"/>
    <n v="888"/>
    <x v="65"/>
    <x v="65"/>
    <x v="65"/>
    <x v="1200"/>
    <x v="11"/>
    <x v="1"/>
    <d v="2018-09-26T00:00:00"/>
    <n v="4"/>
    <s v="Shipped"/>
    <n v="1"/>
    <n v="974"/>
  </r>
  <r>
    <n v="396120"/>
    <n v="785432"/>
    <x v="0"/>
    <n v="858"/>
    <x v="655"/>
    <x v="655"/>
    <x v="655"/>
    <x v="1202"/>
    <x v="11"/>
    <x v="1"/>
    <d v="2018-09-26T00:00:00"/>
    <n v="5"/>
    <s v="Shipped"/>
    <n v="1"/>
    <n v="749"/>
  </r>
  <r>
    <n v="463257"/>
    <n v="325698"/>
    <x v="3"/>
    <n v="450"/>
    <x v="111"/>
    <x v="111"/>
    <x v="111"/>
    <x v="1203"/>
    <x v="11"/>
    <x v="1"/>
    <d v="2018-09-25T00:00:00"/>
    <n v="2"/>
    <s v="Shipped"/>
    <n v="1"/>
    <n v="1162"/>
  </r>
  <r>
    <n v="782236"/>
    <n v="325698"/>
    <x v="3"/>
    <n v="623"/>
    <x v="246"/>
    <x v="246"/>
    <x v="246"/>
    <x v="1203"/>
    <x v="11"/>
    <x v="1"/>
    <d v="2018-09-25T00:00:00"/>
    <n v="2"/>
    <s v="Shipped"/>
    <n v="1"/>
    <n v="1162"/>
  </r>
  <r>
    <n v="945661"/>
    <n v="325698"/>
    <x v="3"/>
    <n v="125"/>
    <x v="356"/>
    <x v="356"/>
    <x v="356"/>
    <x v="1203"/>
    <x v="11"/>
    <x v="1"/>
    <d v="2018-09-25T00:00:00"/>
    <n v="2"/>
    <s v="Shipped"/>
    <n v="1"/>
    <n v="1162"/>
  </r>
  <r>
    <n v="818201"/>
    <n v="985245"/>
    <x v="2"/>
    <n v="195"/>
    <x v="313"/>
    <x v="313"/>
    <x v="313"/>
    <x v="1200"/>
    <x v="11"/>
    <x v="1"/>
    <d v="2018-09-25T00:00:00"/>
    <n v="3"/>
    <s v="Shipped"/>
    <n v="1"/>
    <n v="974"/>
  </r>
  <r>
    <n v="275765"/>
    <n v="152689"/>
    <x v="1"/>
    <n v="212"/>
    <x v="904"/>
    <x v="904"/>
    <x v="904"/>
    <x v="1204"/>
    <x v="11"/>
    <x v="1"/>
    <d v="2018-09-25T00:00:00"/>
    <n v="5"/>
    <s v="Shipped"/>
    <n v="1"/>
    <n v="841"/>
  </r>
  <r>
    <n v="261156"/>
    <n v="452584"/>
    <x v="4"/>
    <n v="189"/>
    <x v="201"/>
    <x v="201"/>
    <x v="201"/>
    <x v="1200"/>
    <x v="11"/>
    <x v="1"/>
    <d v="2018-09-24T00:00:00"/>
    <n v="2"/>
    <s v="Shipped"/>
    <n v="1"/>
    <n v="258"/>
  </r>
  <r>
    <n v="314595"/>
    <n v="325698"/>
    <x v="3"/>
    <n v="808"/>
    <x v="20"/>
    <x v="20"/>
    <x v="20"/>
    <x v="1202"/>
    <x v="11"/>
    <x v="1"/>
    <d v="2018-09-24T00:00:00"/>
    <n v="3"/>
    <s v="Shipped"/>
    <n v="1"/>
    <n v="1162"/>
  </r>
  <r>
    <n v="542305"/>
    <n v="985245"/>
    <x v="2"/>
    <n v="577"/>
    <x v="523"/>
    <x v="523"/>
    <x v="523"/>
    <x v="1202"/>
    <x v="11"/>
    <x v="1"/>
    <d v="2018-09-24T00:00:00"/>
    <n v="3"/>
    <s v="Shipped"/>
    <n v="1"/>
    <n v="974"/>
  </r>
  <r>
    <n v="998683"/>
    <n v="985245"/>
    <x v="2"/>
    <n v="281"/>
    <x v="291"/>
    <x v="291"/>
    <x v="291"/>
    <x v="1204"/>
    <x v="11"/>
    <x v="1"/>
    <d v="2018-09-24T00:00:00"/>
    <n v="4"/>
    <s v="Shipped"/>
    <n v="1"/>
    <n v="974"/>
  </r>
  <r>
    <n v="518284"/>
    <n v="152689"/>
    <x v="1"/>
    <n v="166"/>
    <x v="763"/>
    <x v="763"/>
    <x v="763"/>
    <x v="1205"/>
    <x v="11"/>
    <x v="1"/>
    <d v="2018-09-24T00:00:00"/>
    <n v="5"/>
    <s v="Shipped"/>
    <n v="1"/>
    <n v="841"/>
  </r>
  <r>
    <n v="212502"/>
    <n v="325698"/>
    <x v="3"/>
    <n v="154"/>
    <x v="522"/>
    <x v="522"/>
    <x v="522"/>
    <x v="1202"/>
    <x v="11"/>
    <x v="1"/>
    <d v="2018-09-23T00:00:00"/>
    <n v="2"/>
    <s v="Shipped"/>
    <n v="1"/>
    <n v="1162"/>
  </r>
  <r>
    <n v="108339"/>
    <n v="325698"/>
    <x v="3"/>
    <n v="400"/>
    <x v="826"/>
    <x v="826"/>
    <x v="826"/>
    <x v="1202"/>
    <x v="11"/>
    <x v="1"/>
    <d v="2018-09-23T00:00:00"/>
    <n v="2"/>
    <s v="Shipped"/>
    <n v="1"/>
    <n v="1162"/>
  </r>
  <r>
    <n v="845355"/>
    <n v="985245"/>
    <x v="2"/>
    <n v="649"/>
    <x v="430"/>
    <x v="430"/>
    <x v="430"/>
    <x v="1204"/>
    <x v="11"/>
    <x v="1"/>
    <d v="2018-09-23T00:00:00"/>
    <n v="3"/>
    <s v="Shipped"/>
    <n v="1"/>
    <n v="974"/>
  </r>
  <r>
    <n v="835168"/>
    <n v="985245"/>
    <x v="2"/>
    <n v="937"/>
    <x v="392"/>
    <x v="392"/>
    <x v="392"/>
    <x v="1204"/>
    <x v="11"/>
    <x v="1"/>
    <d v="2018-09-23T00:00:00"/>
    <n v="3"/>
    <s v="Shipped"/>
    <n v="1"/>
    <n v="974"/>
  </r>
  <r>
    <n v="876653"/>
    <n v="985245"/>
    <x v="2"/>
    <n v="736"/>
    <x v="158"/>
    <x v="158"/>
    <x v="158"/>
    <x v="1204"/>
    <x v="11"/>
    <x v="1"/>
    <d v="2018-09-23T00:00:00"/>
    <n v="3"/>
    <s v="Shipped"/>
    <n v="1"/>
    <n v="974"/>
  </r>
  <r>
    <n v="593604"/>
    <n v="152689"/>
    <x v="1"/>
    <n v="132"/>
    <x v="38"/>
    <x v="38"/>
    <x v="38"/>
    <x v="1206"/>
    <x v="11"/>
    <x v="1"/>
    <d v="2018-09-23T00:00:00"/>
    <n v="5"/>
    <s v="Shipped"/>
    <n v="1"/>
    <n v="841"/>
  </r>
  <r>
    <n v="527139"/>
    <n v="152689"/>
    <x v="1"/>
    <n v="782"/>
    <x v="582"/>
    <x v="582"/>
    <x v="582"/>
    <x v="1207"/>
    <x v="11"/>
    <x v="1"/>
    <d v="2018-09-22T00:00:00"/>
    <n v="6"/>
    <s v="Shipped"/>
    <n v="1"/>
    <n v="841"/>
  </r>
  <r>
    <n v="395070"/>
    <n v="325698"/>
    <x v="3"/>
    <n v="943"/>
    <x v="905"/>
    <x v="905"/>
    <x v="905"/>
    <x v="1205"/>
    <x v="11"/>
    <x v="1"/>
    <d v="2018-09-21T00:00:00"/>
    <n v="2"/>
    <s v="Shipped"/>
    <n v="1"/>
    <n v="1162"/>
  </r>
  <r>
    <n v="275281"/>
    <n v="985245"/>
    <x v="2"/>
    <n v="282"/>
    <x v="383"/>
    <x v="383"/>
    <x v="383"/>
    <x v="1208"/>
    <x v="11"/>
    <x v="1"/>
    <d v="2018-09-21T00:00:00"/>
    <n v="4"/>
    <s v="Shipped"/>
    <n v="1"/>
    <n v="974"/>
  </r>
  <r>
    <n v="901516"/>
    <n v="785432"/>
    <x v="0"/>
    <n v="290"/>
    <x v="86"/>
    <x v="86"/>
    <x v="86"/>
    <x v="1207"/>
    <x v="11"/>
    <x v="1"/>
    <d v="2018-09-21T00:00:00"/>
    <n v="5"/>
    <s v="Shipped"/>
    <n v="1"/>
    <n v="749"/>
  </r>
  <r>
    <n v="609065"/>
    <n v="152689"/>
    <x v="1"/>
    <n v="836"/>
    <x v="286"/>
    <x v="286"/>
    <x v="286"/>
    <x v="1207"/>
    <x v="11"/>
    <x v="1"/>
    <d v="2018-09-21T00:00:00"/>
    <n v="5"/>
    <s v="Shipped"/>
    <n v="1"/>
    <n v="841"/>
  </r>
  <r>
    <n v="480756"/>
    <n v="152689"/>
    <x v="1"/>
    <n v="92"/>
    <x v="858"/>
    <x v="858"/>
    <x v="858"/>
    <x v="1207"/>
    <x v="11"/>
    <x v="1"/>
    <d v="2018-09-21T00:00:00"/>
    <n v="5"/>
    <s v="Shipped"/>
    <n v="1"/>
    <n v="841"/>
  </r>
  <r>
    <n v="995565"/>
    <n v="152689"/>
    <x v="1"/>
    <n v="187"/>
    <x v="205"/>
    <x v="205"/>
    <x v="205"/>
    <x v="1209"/>
    <x v="11"/>
    <x v="1"/>
    <d v="2018-09-20T00:00:00"/>
    <n v="5"/>
    <s v="Shipped"/>
    <n v="1"/>
    <n v="841"/>
  </r>
  <r>
    <n v="193164"/>
    <n v="152689"/>
    <x v="1"/>
    <n v="650"/>
    <x v="745"/>
    <x v="745"/>
    <x v="745"/>
    <x v="1209"/>
    <x v="11"/>
    <x v="1"/>
    <d v="2018-09-20T00:00:00"/>
    <n v="5"/>
    <s v="Shipped"/>
    <n v="1"/>
    <n v="841"/>
  </r>
  <r>
    <n v="603177"/>
    <n v="152689"/>
    <x v="1"/>
    <n v="373"/>
    <x v="371"/>
    <x v="371"/>
    <x v="371"/>
    <x v="1210"/>
    <x v="11"/>
    <x v="1"/>
    <d v="2018-09-20T00:00:00"/>
    <n v="6"/>
    <s v="Shipped"/>
    <n v="1"/>
    <n v="841"/>
  </r>
  <r>
    <n v="677188"/>
    <n v="325698"/>
    <x v="3"/>
    <n v="797"/>
    <x v="95"/>
    <x v="95"/>
    <x v="95"/>
    <x v="1207"/>
    <x v="11"/>
    <x v="1"/>
    <d v="2018-09-18T00:00:00"/>
    <n v="2"/>
    <s v="Shipped"/>
    <n v="1"/>
    <n v="1162"/>
  </r>
  <r>
    <n v="804552"/>
    <n v="785432"/>
    <x v="0"/>
    <n v="916"/>
    <x v="748"/>
    <x v="748"/>
    <x v="748"/>
    <x v="1211"/>
    <x v="11"/>
    <x v="1"/>
    <d v="2018-09-17T00:00:00"/>
    <n v="5"/>
    <s v="Shipped"/>
    <n v="1"/>
    <n v="749"/>
  </r>
  <r>
    <n v="502280"/>
    <n v="325698"/>
    <x v="3"/>
    <n v="165"/>
    <x v="644"/>
    <x v="644"/>
    <x v="644"/>
    <x v="1210"/>
    <x v="11"/>
    <x v="1"/>
    <d v="2018-09-16T00:00:00"/>
    <n v="2"/>
    <s v="Shipped"/>
    <n v="1"/>
    <n v="1162"/>
  </r>
  <r>
    <n v="450196"/>
    <n v="785432"/>
    <x v="0"/>
    <n v="803"/>
    <x v="30"/>
    <x v="30"/>
    <x v="30"/>
    <x v="1212"/>
    <x v="11"/>
    <x v="1"/>
    <d v="2018-09-16T00:00:00"/>
    <n v="5"/>
    <s v="Shipped"/>
    <n v="1"/>
    <n v="749"/>
  </r>
  <r>
    <n v="940496"/>
    <n v="785432"/>
    <x v="0"/>
    <n v="968"/>
    <x v="396"/>
    <x v="396"/>
    <x v="396"/>
    <x v="1212"/>
    <x v="11"/>
    <x v="1"/>
    <d v="2018-09-16T00:00:00"/>
    <n v="5"/>
    <s v="Shipped"/>
    <n v="1"/>
    <n v="749"/>
  </r>
  <r>
    <n v="549422"/>
    <n v="152689"/>
    <x v="1"/>
    <n v="569"/>
    <x v="513"/>
    <x v="513"/>
    <x v="513"/>
    <x v="1212"/>
    <x v="11"/>
    <x v="1"/>
    <d v="2018-09-16T00:00:00"/>
    <n v="5"/>
    <s v="Shipped"/>
    <n v="1"/>
    <n v="841"/>
  </r>
  <r>
    <n v="885378"/>
    <n v="452584"/>
    <x v="4"/>
    <n v="525"/>
    <x v="718"/>
    <x v="718"/>
    <x v="718"/>
    <x v="1213"/>
    <x v="11"/>
    <x v="1"/>
    <d v="2018-09-15T00:00:00"/>
    <n v="2"/>
    <s v="Shipped"/>
    <n v="1"/>
    <n v="258"/>
  </r>
  <r>
    <n v="670661"/>
    <n v="985245"/>
    <x v="2"/>
    <n v="231"/>
    <x v="277"/>
    <x v="277"/>
    <x v="277"/>
    <x v="1212"/>
    <x v="11"/>
    <x v="1"/>
    <d v="2018-09-15T00:00:00"/>
    <n v="4"/>
    <s v="Shipped"/>
    <n v="1"/>
    <n v="974"/>
  </r>
  <r>
    <n v="516696"/>
    <n v="325698"/>
    <x v="3"/>
    <n v="453"/>
    <x v="213"/>
    <x v="213"/>
    <x v="213"/>
    <x v="1212"/>
    <x v="11"/>
    <x v="1"/>
    <d v="2018-09-13T00:00:00"/>
    <n v="2"/>
    <s v="Shipped"/>
    <n v="1"/>
    <n v="1162"/>
  </r>
  <r>
    <n v="418129"/>
    <n v="985245"/>
    <x v="2"/>
    <n v="612"/>
    <x v="249"/>
    <x v="249"/>
    <x v="249"/>
    <x v="1214"/>
    <x v="11"/>
    <x v="1"/>
    <d v="2018-09-13T00:00:00"/>
    <n v="4"/>
    <s v="Shipped"/>
    <n v="1"/>
    <n v="974"/>
  </r>
  <r>
    <n v="663618"/>
    <n v="325698"/>
    <x v="3"/>
    <n v="915"/>
    <x v="318"/>
    <x v="318"/>
    <x v="318"/>
    <x v="1215"/>
    <x v="11"/>
    <x v="1"/>
    <d v="2018-09-12T00:00:00"/>
    <n v="2"/>
    <s v="Shipped"/>
    <n v="1"/>
    <n v="1162"/>
  </r>
  <r>
    <n v="799856"/>
    <n v="325698"/>
    <x v="3"/>
    <n v="592"/>
    <x v="719"/>
    <x v="719"/>
    <x v="719"/>
    <x v="1215"/>
    <x v="11"/>
    <x v="1"/>
    <d v="2018-09-12T00:00:00"/>
    <n v="2"/>
    <s v="Shipped"/>
    <n v="1"/>
    <n v="1162"/>
  </r>
  <r>
    <n v="937139"/>
    <n v="985245"/>
    <x v="2"/>
    <n v="154"/>
    <x v="522"/>
    <x v="522"/>
    <x v="522"/>
    <x v="1214"/>
    <x v="11"/>
    <x v="1"/>
    <d v="2018-09-12T00:00:00"/>
    <n v="3"/>
    <s v="Shipped"/>
    <n v="1"/>
    <n v="974"/>
  </r>
  <r>
    <n v="164458"/>
    <n v="985245"/>
    <x v="2"/>
    <n v="534"/>
    <x v="234"/>
    <x v="234"/>
    <x v="234"/>
    <x v="1216"/>
    <x v="11"/>
    <x v="1"/>
    <d v="2018-09-12T00:00:00"/>
    <n v="4"/>
    <s v="Shipped"/>
    <n v="1"/>
    <n v="974"/>
  </r>
  <r>
    <n v="975910"/>
    <n v="985245"/>
    <x v="2"/>
    <n v="101"/>
    <x v="112"/>
    <x v="112"/>
    <x v="112"/>
    <x v="1216"/>
    <x v="11"/>
    <x v="1"/>
    <d v="2018-09-12T00:00:00"/>
    <n v="4"/>
    <s v="Shipped"/>
    <n v="1"/>
    <n v="974"/>
  </r>
  <r>
    <n v="435407"/>
    <n v="152689"/>
    <x v="1"/>
    <n v="459"/>
    <x v="903"/>
    <x v="903"/>
    <x v="903"/>
    <x v="1217"/>
    <x v="11"/>
    <x v="1"/>
    <d v="2018-09-12T00:00:00"/>
    <n v="5"/>
    <s v="Shipped"/>
    <n v="1"/>
    <n v="841"/>
  </r>
  <r>
    <n v="758909"/>
    <n v="152689"/>
    <x v="1"/>
    <n v="706"/>
    <x v="595"/>
    <x v="595"/>
    <x v="595"/>
    <x v="1217"/>
    <x v="11"/>
    <x v="1"/>
    <d v="2018-09-12T00:00:00"/>
    <n v="5"/>
    <s v="Shipped"/>
    <n v="1"/>
    <n v="841"/>
  </r>
  <r>
    <n v="783025"/>
    <n v="325698"/>
    <x v="3"/>
    <n v="992"/>
    <x v="209"/>
    <x v="209"/>
    <x v="209"/>
    <x v="1214"/>
    <x v="11"/>
    <x v="1"/>
    <d v="2018-09-11T00:00:00"/>
    <n v="2"/>
    <s v="Shipped"/>
    <n v="1"/>
    <n v="1162"/>
  </r>
  <r>
    <n v="975890"/>
    <n v="325698"/>
    <x v="3"/>
    <n v="822"/>
    <x v="162"/>
    <x v="162"/>
    <x v="162"/>
    <x v="1214"/>
    <x v="11"/>
    <x v="1"/>
    <d v="2018-09-11T00:00:00"/>
    <n v="2"/>
    <s v="Shipped"/>
    <n v="1"/>
    <n v="1162"/>
  </r>
  <r>
    <n v="880040"/>
    <n v="325698"/>
    <x v="3"/>
    <n v="751"/>
    <x v="564"/>
    <x v="564"/>
    <x v="564"/>
    <x v="1214"/>
    <x v="11"/>
    <x v="1"/>
    <d v="2018-09-11T00:00:00"/>
    <n v="2"/>
    <s v="Shipped"/>
    <n v="1"/>
    <n v="1162"/>
  </r>
  <r>
    <n v="540229"/>
    <n v="985245"/>
    <x v="2"/>
    <n v="777"/>
    <x v="84"/>
    <x v="84"/>
    <x v="84"/>
    <x v="1218"/>
    <x v="11"/>
    <x v="1"/>
    <d v="2018-09-10T00:00:00"/>
    <n v="4"/>
    <s v="Shipped"/>
    <n v="1"/>
    <n v="974"/>
  </r>
  <r>
    <n v="124833"/>
    <n v="325698"/>
    <x v="3"/>
    <n v="279"/>
    <x v="256"/>
    <x v="256"/>
    <x v="256"/>
    <x v="1217"/>
    <x v="11"/>
    <x v="1"/>
    <d v="2018-09-09T00:00:00"/>
    <n v="2"/>
    <s v="Shipped"/>
    <n v="1"/>
    <n v="1162"/>
  </r>
  <r>
    <n v="122744"/>
    <n v="152689"/>
    <x v="1"/>
    <n v="382"/>
    <x v="283"/>
    <x v="283"/>
    <x v="283"/>
    <x v="1219"/>
    <x v="11"/>
    <x v="1"/>
    <d v="2018-09-09T00:00:00"/>
    <n v="5"/>
    <s v="Shipped"/>
    <n v="1"/>
    <n v="841"/>
  </r>
  <r>
    <n v="191118"/>
    <n v="325698"/>
    <x v="3"/>
    <n v="91"/>
    <x v="262"/>
    <x v="262"/>
    <x v="262"/>
    <x v="1220"/>
    <x v="11"/>
    <x v="1"/>
    <d v="2018-09-08T00:00:00"/>
    <n v="3"/>
    <s v="Shipped"/>
    <n v="1"/>
    <n v="1162"/>
  </r>
  <r>
    <n v="412865"/>
    <n v="985245"/>
    <x v="2"/>
    <n v="568"/>
    <x v="823"/>
    <x v="823"/>
    <x v="823"/>
    <x v="1219"/>
    <x v="11"/>
    <x v="1"/>
    <d v="2018-09-08T00:00:00"/>
    <n v="4"/>
    <s v="Shipped"/>
    <n v="1"/>
    <n v="974"/>
  </r>
  <r>
    <n v="968423"/>
    <n v="152689"/>
    <x v="1"/>
    <n v="179"/>
    <x v="238"/>
    <x v="238"/>
    <x v="238"/>
    <x v="1221"/>
    <x v="11"/>
    <x v="1"/>
    <d v="2018-09-08T00:00:00"/>
    <n v="5"/>
    <s v="Shipped"/>
    <n v="1"/>
    <n v="841"/>
  </r>
  <r>
    <n v="658035"/>
    <n v="325698"/>
    <x v="3"/>
    <n v="544"/>
    <x v="758"/>
    <x v="758"/>
    <x v="758"/>
    <x v="1219"/>
    <x v="11"/>
    <x v="1"/>
    <d v="2018-09-07T00:00:00"/>
    <n v="3"/>
    <s v="Shipped"/>
    <n v="1"/>
    <n v="1162"/>
  </r>
  <r>
    <n v="386225"/>
    <n v="985245"/>
    <x v="2"/>
    <n v="831"/>
    <x v="650"/>
    <x v="650"/>
    <x v="650"/>
    <x v="1221"/>
    <x v="11"/>
    <x v="1"/>
    <d v="2018-09-07T00:00:00"/>
    <n v="4"/>
    <s v="Shipped"/>
    <n v="1"/>
    <n v="974"/>
  </r>
  <r>
    <n v="387621"/>
    <n v="152689"/>
    <x v="1"/>
    <n v="492"/>
    <x v="597"/>
    <x v="597"/>
    <x v="597"/>
    <x v="1222"/>
    <x v="11"/>
    <x v="1"/>
    <d v="2018-09-07T00:00:00"/>
    <n v="5"/>
    <s v="Shipped"/>
    <n v="1"/>
    <n v="841"/>
  </r>
  <r>
    <n v="519219"/>
    <n v="325698"/>
    <x v="3"/>
    <n v="646"/>
    <x v="230"/>
    <x v="230"/>
    <x v="230"/>
    <x v="1219"/>
    <x v="11"/>
    <x v="1"/>
    <d v="2018-09-06T00:00:00"/>
    <n v="2"/>
    <s v="Shipped"/>
    <n v="1"/>
    <n v="1162"/>
  </r>
  <r>
    <n v="507500"/>
    <n v="452584"/>
    <x v="4"/>
    <n v="638"/>
    <x v="737"/>
    <x v="737"/>
    <x v="737"/>
    <x v="1221"/>
    <x v="11"/>
    <x v="1"/>
    <d v="2018-09-05T00:00:00"/>
    <n v="2"/>
    <s v="Shipped"/>
    <n v="1"/>
    <n v="258"/>
  </r>
  <r>
    <n v="442381"/>
    <n v="325698"/>
    <x v="3"/>
    <n v="712"/>
    <x v="906"/>
    <x v="906"/>
    <x v="906"/>
    <x v="1222"/>
    <x v="11"/>
    <x v="1"/>
    <d v="2018-09-05T00:00:00"/>
    <n v="3"/>
    <s v="Shipped"/>
    <n v="1"/>
    <n v="1162"/>
  </r>
  <r>
    <n v="942552"/>
    <n v="985245"/>
    <x v="2"/>
    <n v="625"/>
    <x v="592"/>
    <x v="592"/>
    <x v="592"/>
    <x v="1222"/>
    <x v="11"/>
    <x v="1"/>
    <d v="2018-09-05T00:00:00"/>
    <n v="3"/>
    <s v="Shipped"/>
    <n v="1"/>
    <n v="974"/>
  </r>
  <r>
    <n v="135594"/>
    <n v="152689"/>
    <x v="1"/>
    <n v="623"/>
    <x v="246"/>
    <x v="246"/>
    <x v="246"/>
    <x v="1223"/>
    <x v="11"/>
    <x v="2"/>
    <d v="2019-10-05T00:00:00"/>
    <n v="5"/>
    <s v="Shipped"/>
    <n v="1"/>
    <n v="841"/>
  </r>
  <r>
    <n v="412250"/>
    <n v="152689"/>
    <x v="1"/>
    <n v="578"/>
    <x v="821"/>
    <x v="821"/>
    <x v="821"/>
    <x v="1223"/>
    <x v="11"/>
    <x v="2"/>
    <d v="2019-10-05T00:00:00"/>
    <n v="5"/>
    <s v="Shipped"/>
    <n v="1"/>
    <n v="841"/>
  </r>
  <r>
    <n v="757506"/>
    <n v="152689"/>
    <x v="1"/>
    <n v="236"/>
    <x v="693"/>
    <x v="693"/>
    <x v="693"/>
    <x v="1223"/>
    <x v="11"/>
    <x v="2"/>
    <d v="2019-10-05T00:00:00"/>
    <n v="5"/>
    <s v="Shipped"/>
    <n v="1"/>
    <n v="841"/>
  </r>
  <r>
    <n v="195176"/>
    <n v="785432"/>
    <x v="0"/>
    <n v="78"/>
    <x v="907"/>
    <x v="907"/>
    <x v="907"/>
    <x v="1224"/>
    <x v="11"/>
    <x v="2"/>
    <d v="2019-10-04T00:00:00"/>
    <n v="5"/>
    <s v="Shipped"/>
    <n v="1"/>
    <n v="749"/>
  </r>
  <r>
    <n v="424927"/>
    <n v="152689"/>
    <x v="1"/>
    <n v="774"/>
    <x v="688"/>
    <x v="688"/>
    <x v="688"/>
    <x v="1224"/>
    <x v="11"/>
    <x v="2"/>
    <d v="2019-10-04T00:00:00"/>
    <n v="5"/>
    <s v="Shipped"/>
    <n v="1"/>
    <n v="841"/>
  </r>
  <r>
    <n v="972601"/>
    <n v="325698"/>
    <x v="3"/>
    <n v="249"/>
    <x v="275"/>
    <x v="275"/>
    <x v="275"/>
    <x v="1223"/>
    <x v="11"/>
    <x v="2"/>
    <d v="2019-10-03T00:00:00"/>
    <n v="3"/>
    <s v="Shipped"/>
    <n v="1"/>
    <n v="1162"/>
  </r>
  <r>
    <n v="870893"/>
    <n v="785432"/>
    <x v="0"/>
    <n v="512"/>
    <x v="632"/>
    <x v="632"/>
    <x v="632"/>
    <x v="1225"/>
    <x v="11"/>
    <x v="2"/>
    <d v="2019-10-03T00:00:00"/>
    <n v="5"/>
    <s v="Shipped"/>
    <n v="1"/>
    <n v="749"/>
  </r>
  <r>
    <n v="747519"/>
    <n v="152689"/>
    <x v="1"/>
    <n v="331"/>
    <x v="237"/>
    <x v="237"/>
    <x v="237"/>
    <x v="1225"/>
    <x v="11"/>
    <x v="2"/>
    <d v="2019-10-03T00:00:00"/>
    <n v="5"/>
    <s v="Shipped"/>
    <n v="1"/>
    <n v="841"/>
  </r>
  <r>
    <n v="976135"/>
    <n v="152689"/>
    <x v="1"/>
    <n v="274"/>
    <x v="908"/>
    <x v="908"/>
    <x v="908"/>
    <x v="1225"/>
    <x v="11"/>
    <x v="2"/>
    <d v="2019-10-03T00:00:00"/>
    <n v="5"/>
    <s v="Shipped"/>
    <n v="1"/>
    <n v="841"/>
  </r>
  <r>
    <n v="853845"/>
    <n v="985245"/>
    <x v="2"/>
    <n v="946"/>
    <x v="9"/>
    <x v="9"/>
    <x v="9"/>
    <x v="1225"/>
    <x v="11"/>
    <x v="2"/>
    <d v="2019-10-02T00:00:00"/>
    <n v="4"/>
    <s v="Shipped"/>
    <n v="1"/>
    <n v="974"/>
  </r>
  <r>
    <n v="344802"/>
    <n v="325698"/>
    <x v="3"/>
    <n v="588"/>
    <x v="463"/>
    <x v="463"/>
    <x v="463"/>
    <x v="1224"/>
    <x v="11"/>
    <x v="2"/>
    <d v="2019-10-01T00:00:00"/>
    <n v="2"/>
    <s v="Shipped"/>
    <n v="1"/>
    <n v="1162"/>
  </r>
  <r>
    <n v="492224"/>
    <n v="325698"/>
    <x v="3"/>
    <n v="990"/>
    <x v="156"/>
    <x v="156"/>
    <x v="156"/>
    <x v="1224"/>
    <x v="11"/>
    <x v="2"/>
    <d v="2019-10-01T00:00:00"/>
    <n v="2"/>
    <s v="Shipped"/>
    <n v="1"/>
    <n v="1162"/>
  </r>
  <r>
    <n v="644402"/>
    <n v="985245"/>
    <x v="2"/>
    <n v="697"/>
    <x v="253"/>
    <x v="253"/>
    <x v="253"/>
    <x v="1226"/>
    <x v="11"/>
    <x v="2"/>
    <d v="2019-10-01T00:00:00"/>
    <n v="4"/>
    <s v="Shipped"/>
    <n v="1"/>
    <n v="974"/>
  </r>
  <r>
    <n v="845397"/>
    <n v="785432"/>
    <x v="0"/>
    <n v="891"/>
    <x v="353"/>
    <x v="353"/>
    <x v="353"/>
    <x v="1227"/>
    <x v="11"/>
    <x v="2"/>
    <d v="2019-10-01T00:00:00"/>
    <n v="5"/>
    <s v="Shipped"/>
    <n v="1"/>
    <n v="749"/>
  </r>
  <r>
    <n v="272470"/>
    <n v="452584"/>
    <x v="4"/>
    <n v="296"/>
    <x v="100"/>
    <x v="100"/>
    <x v="100"/>
    <x v="1225"/>
    <x v="11"/>
    <x v="2"/>
    <d v="2019-09-30T00:00:00"/>
    <n v="2"/>
    <s v="Shipped"/>
    <n v="1"/>
    <n v="258"/>
  </r>
  <r>
    <n v="747094"/>
    <n v="325698"/>
    <x v="3"/>
    <n v="851"/>
    <x v="770"/>
    <x v="770"/>
    <x v="770"/>
    <x v="1225"/>
    <x v="11"/>
    <x v="2"/>
    <d v="2019-09-30T00:00:00"/>
    <n v="2"/>
    <s v="Shipped"/>
    <n v="1"/>
    <n v="1162"/>
  </r>
  <r>
    <n v="663741"/>
    <n v="152689"/>
    <x v="1"/>
    <n v="311"/>
    <x v="902"/>
    <x v="902"/>
    <x v="902"/>
    <x v="1228"/>
    <x v="11"/>
    <x v="2"/>
    <d v="2019-09-30T00:00:00"/>
    <n v="5"/>
    <s v="Shipped"/>
    <n v="1"/>
    <n v="841"/>
  </r>
  <r>
    <n v="841929"/>
    <n v="785432"/>
    <x v="0"/>
    <n v="774"/>
    <x v="688"/>
    <x v="688"/>
    <x v="688"/>
    <x v="1229"/>
    <x v="11"/>
    <x v="2"/>
    <d v="2019-09-29T00:00:00"/>
    <n v="5"/>
    <s v="Shipped"/>
    <n v="1"/>
    <n v="749"/>
  </r>
  <r>
    <n v="289201"/>
    <n v="985245"/>
    <x v="2"/>
    <n v="450"/>
    <x v="111"/>
    <x v="111"/>
    <x v="111"/>
    <x v="1230"/>
    <x v="11"/>
    <x v="2"/>
    <d v="2019-09-27T00:00:00"/>
    <n v="4"/>
    <s v="Shipped"/>
    <n v="1"/>
    <n v="974"/>
  </r>
  <r>
    <n v="159499"/>
    <n v="785432"/>
    <x v="0"/>
    <n v="287"/>
    <x v="814"/>
    <x v="814"/>
    <x v="814"/>
    <x v="1231"/>
    <x v="11"/>
    <x v="2"/>
    <d v="2019-09-26T00:00:00"/>
    <n v="4"/>
    <s v="Shipped"/>
    <n v="1"/>
    <n v="749"/>
  </r>
  <r>
    <n v="872821"/>
    <n v="785432"/>
    <x v="0"/>
    <n v="614"/>
    <x v="861"/>
    <x v="861"/>
    <x v="861"/>
    <x v="1232"/>
    <x v="11"/>
    <x v="2"/>
    <d v="2019-09-26T00:00:00"/>
    <n v="5"/>
    <s v="Shipped"/>
    <n v="1"/>
    <n v="749"/>
  </r>
  <r>
    <n v="955657"/>
    <n v="152689"/>
    <x v="1"/>
    <n v="339"/>
    <x v="340"/>
    <x v="340"/>
    <x v="340"/>
    <x v="1232"/>
    <x v="11"/>
    <x v="2"/>
    <d v="2019-09-26T00:00:00"/>
    <n v="5"/>
    <s v="Shipped"/>
    <n v="1"/>
    <n v="841"/>
  </r>
  <r>
    <n v="732223"/>
    <n v="152689"/>
    <x v="1"/>
    <n v="921"/>
    <x v="681"/>
    <x v="681"/>
    <x v="681"/>
    <x v="1233"/>
    <x v="11"/>
    <x v="2"/>
    <d v="2019-09-25T00:00:00"/>
    <n v="5"/>
    <s v="Shipped"/>
    <n v="1"/>
    <n v="841"/>
  </r>
  <r>
    <n v="670839"/>
    <n v="325698"/>
    <x v="3"/>
    <n v="435"/>
    <x v="860"/>
    <x v="860"/>
    <x v="860"/>
    <x v="1232"/>
    <x v="11"/>
    <x v="2"/>
    <d v="2019-09-24T00:00:00"/>
    <n v="3"/>
    <s v="Shipped"/>
    <n v="1"/>
    <n v="1162"/>
  </r>
  <r>
    <n v="993663"/>
    <n v="985245"/>
    <x v="2"/>
    <n v="392"/>
    <x v="909"/>
    <x v="909"/>
    <x v="909"/>
    <x v="1232"/>
    <x v="11"/>
    <x v="2"/>
    <d v="2019-09-24T00:00:00"/>
    <n v="3"/>
    <s v="Shipped"/>
    <n v="1"/>
    <n v="974"/>
  </r>
  <r>
    <n v="271203"/>
    <n v="985245"/>
    <x v="2"/>
    <n v="869"/>
    <x v="892"/>
    <x v="892"/>
    <x v="892"/>
    <x v="1233"/>
    <x v="11"/>
    <x v="2"/>
    <d v="2019-09-24T00:00:00"/>
    <n v="4"/>
    <s v="Shipped"/>
    <n v="1"/>
    <n v="974"/>
  </r>
  <r>
    <n v="484697"/>
    <n v="985245"/>
    <x v="2"/>
    <n v="217"/>
    <x v="134"/>
    <x v="134"/>
    <x v="134"/>
    <x v="1234"/>
    <x v="11"/>
    <x v="2"/>
    <d v="2019-09-22T00:00:00"/>
    <n v="4"/>
    <s v="Shipped"/>
    <n v="1"/>
    <n v="974"/>
  </r>
  <r>
    <n v="531530"/>
    <n v="152689"/>
    <x v="1"/>
    <n v="65"/>
    <x v="428"/>
    <x v="428"/>
    <x v="428"/>
    <x v="1235"/>
    <x v="11"/>
    <x v="2"/>
    <d v="2019-09-22T00:00:00"/>
    <n v="5"/>
    <s v="Shipped"/>
    <n v="1"/>
    <n v="841"/>
  </r>
  <r>
    <n v="312589"/>
    <n v="325698"/>
    <x v="3"/>
    <n v="713"/>
    <x v="710"/>
    <x v="710"/>
    <x v="710"/>
    <x v="1236"/>
    <x v="11"/>
    <x v="2"/>
    <d v="2019-09-21T00:00:00"/>
    <n v="2"/>
    <s v="Shipped"/>
    <n v="1"/>
    <n v="1162"/>
  </r>
  <r>
    <n v="836721"/>
    <n v="985245"/>
    <x v="2"/>
    <n v="476"/>
    <x v="750"/>
    <x v="750"/>
    <x v="750"/>
    <x v="1235"/>
    <x v="11"/>
    <x v="2"/>
    <d v="2019-09-21T00:00:00"/>
    <n v="4"/>
    <s v="Shipped"/>
    <n v="1"/>
    <n v="974"/>
  </r>
  <r>
    <n v="927686"/>
    <n v="152689"/>
    <x v="1"/>
    <n v="314"/>
    <x v="285"/>
    <x v="285"/>
    <x v="285"/>
    <x v="1237"/>
    <x v="11"/>
    <x v="2"/>
    <d v="2019-09-21T00:00:00"/>
    <n v="5"/>
    <s v="Shipped"/>
    <n v="1"/>
    <n v="841"/>
  </r>
  <r>
    <n v="780102"/>
    <n v="325698"/>
    <x v="3"/>
    <n v="229"/>
    <x v="472"/>
    <x v="472"/>
    <x v="472"/>
    <x v="1234"/>
    <x v="11"/>
    <x v="2"/>
    <d v="2019-09-20T00:00:00"/>
    <n v="2"/>
    <s v="Shipped"/>
    <n v="1"/>
    <n v="1162"/>
  </r>
  <r>
    <n v="131673"/>
    <n v="985245"/>
    <x v="2"/>
    <n v="449"/>
    <x v="78"/>
    <x v="78"/>
    <x v="78"/>
    <x v="1235"/>
    <x v="11"/>
    <x v="2"/>
    <d v="2019-09-20T00:00:00"/>
    <n v="3"/>
    <s v="Shipped"/>
    <n v="1"/>
    <n v="974"/>
  </r>
  <r>
    <n v="869611"/>
    <n v="152689"/>
    <x v="1"/>
    <n v="758"/>
    <x v="110"/>
    <x v="110"/>
    <x v="110"/>
    <x v="1238"/>
    <x v="11"/>
    <x v="2"/>
    <d v="2019-09-20T00:00:00"/>
    <n v="5"/>
    <s v="Shipped"/>
    <n v="1"/>
    <n v="841"/>
  </r>
  <r>
    <n v="628147"/>
    <n v="452584"/>
    <x v="4"/>
    <n v="589"/>
    <x v="862"/>
    <x v="862"/>
    <x v="862"/>
    <x v="1235"/>
    <x v="11"/>
    <x v="2"/>
    <d v="2019-09-19T00:00:00"/>
    <n v="2"/>
    <s v="Shipped"/>
    <n v="1"/>
    <n v="258"/>
  </r>
  <r>
    <n v="392968"/>
    <n v="452584"/>
    <x v="4"/>
    <n v="367"/>
    <x v="777"/>
    <x v="777"/>
    <x v="777"/>
    <x v="1235"/>
    <x v="11"/>
    <x v="2"/>
    <d v="2019-09-19T00:00:00"/>
    <n v="2"/>
    <s v="Shipped"/>
    <n v="1"/>
    <n v="258"/>
  </r>
  <r>
    <n v="505941"/>
    <n v="152689"/>
    <x v="1"/>
    <n v="750"/>
    <x v="385"/>
    <x v="385"/>
    <x v="385"/>
    <x v="1239"/>
    <x v="11"/>
    <x v="2"/>
    <d v="2019-09-19T00:00:00"/>
    <n v="5"/>
    <s v="Shipped"/>
    <n v="1"/>
    <n v="841"/>
  </r>
  <r>
    <n v="708881"/>
    <n v="985245"/>
    <x v="2"/>
    <n v="390"/>
    <x v="57"/>
    <x v="57"/>
    <x v="57"/>
    <x v="1239"/>
    <x v="11"/>
    <x v="2"/>
    <d v="2019-09-18T00:00:00"/>
    <n v="4"/>
    <s v="Shipped"/>
    <n v="1"/>
    <n v="974"/>
  </r>
  <r>
    <n v="495420"/>
    <n v="152689"/>
    <x v="1"/>
    <n v="317"/>
    <x v="855"/>
    <x v="855"/>
    <x v="855"/>
    <x v="1240"/>
    <x v="11"/>
    <x v="2"/>
    <d v="2019-09-18T00:00:00"/>
    <n v="5"/>
    <s v="Shipped"/>
    <n v="1"/>
    <n v="841"/>
  </r>
  <r>
    <n v="414788"/>
    <n v="325698"/>
    <x v="3"/>
    <n v="708"/>
    <x v="39"/>
    <x v="39"/>
    <x v="39"/>
    <x v="1238"/>
    <x v="11"/>
    <x v="2"/>
    <d v="2019-09-17T00:00:00"/>
    <n v="2"/>
    <s v="Shipped"/>
    <n v="1"/>
    <n v="1162"/>
  </r>
  <r>
    <n v="750777"/>
    <n v="785432"/>
    <x v="0"/>
    <n v="62"/>
    <x v="429"/>
    <x v="429"/>
    <x v="429"/>
    <x v="1241"/>
    <x v="11"/>
    <x v="2"/>
    <d v="2019-09-17T00:00:00"/>
    <n v="5"/>
    <s v="Shipped"/>
    <n v="1"/>
    <n v="749"/>
  </r>
  <r>
    <n v="323276"/>
    <n v="325698"/>
    <x v="3"/>
    <n v="810"/>
    <x v="420"/>
    <x v="420"/>
    <x v="420"/>
    <x v="1239"/>
    <x v="11"/>
    <x v="2"/>
    <d v="2019-09-16T00:00:00"/>
    <n v="2"/>
    <s v="Shipped"/>
    <n v="1"/>
    <n v="1162"/>
  </r>
  <r>
    <n v="697688"/>
    <n v="985245"/>
    <x v="2"/>
    <n v="188"/>
    <x v="889"/>
    <x v="889"/>
    <x v="889"/>
    <x v="1241"/>
    <x v="11"/>
    <x v="2"/>
    <d v="2019-09-16T00:00:00"/>
    <n v="4"/>
    <s v="Shipped"/>
    <n v="1"/>
    <n v="974"/>
  </r>
  <r>
    <n v="733011"/>
    <n v="785432"/>
    <x v="0"/>
    <n v="823"/>
    <x v="910"/>
    <x v="910"/>
    <x v="910"/>
    <x v="1242"/>
    <x v="11"/>
    <x v="2"/>
    <d v="2019-09-16T00:00:00"/>
    <n v="5"/>
    <s v="Shipped"/>
    <n v="1"/>
    <n v="749"/>
  </r>
  <r>
    <n v="495197"/>
    <n v="985245"/>
    <x v="2"/>
    <n v="881"/>
    <x v="417"/>
    <x v="417"/>
    <x v="417"/>
    <x v="1242"/>
    <x v="11"/>
    <x v="2"/>
    <d v="2019-09-15T00:00:00"/>
    <n v="4"/>
    <s v="Shipped"/>
    <n v="1"/>
    <n v="974"/>
  </r>
  <r>
    <n v="641917"/>
    <n v="785432"/>
    <x v="0"/>
    <n v="68"/>
    <x v="546"/>
    <x v="546"/>
    <x v="546"/>
    <x v="1242"/>
    <x v="11"/>
    <x v="2"/>
    <d v="2019-09-15T00:00:00"/>
    <n v="4"/>
    <s v="Shipped"/>
    <n v="1"/>
    <n v="749"/>
  </r>
  <r>
    <n v="181674"/>
    <n v="325698"/>
    <x v="3"/>
    <n v="765"/>
    <x v="27"/>
    <x v="27"/>
    <x v="27"/>
    <x v="1241"/>
    <x v="11"/>
    <x v="2"/>
    <d v="2019-09-14T00:00:00"/>
    <n v="2"/>
    <s v="Shipped"/>
    <n v="1"/>
    <n v="1162"/>
  </r>
  <r>
    <n v="857040"/>
    <n v="985245"/>
    <x v="2"/>
    <n v="361"/>
    <x v="334"/>
    <x v="334"/>
    <x v="334"/>
    <x v="1243"/>
    <x v="11"/>
    <x v="2"/>
    <d v="2019-09-14T00:00:00"/>
    <n v="4"/>
    <s v="Shipped"/>
    <n v="1"/>
    <n v="974"/>
  </r>
  <r>
    <n v="885887"/>
    <n v="985245"/>
    <x v="2"/>
    <n v="493"/>
    <x v="192"/>
    <x v="192"/>
    <x v="192"/>
    <x v="1243"/>
    <x v="11"/>
    <x v="2"/>
    <d v="2019-09-14T00:00:00"/>
    <n v="4"/>
    <s v="Shipped"/>
    <n v="1"/>
    <n v="974"/>
  </r>
  <r>
    <n v="342812"/>
    <n v="985245"/>
    <x v="2"/>
    <n v="426"/>
    <x v="759"/>
    <x v="759"/>
    <x v="759"/>
    <x v="1243"/>
    <x v="11"/>
    <x v="2"/>
    <d v="2019-09-14T00:00:00"/>
    <n v="4"/>
    <s v="Shipped"/>
    <n v="1"/>
    <n v="974"/>
  </r>
  <r>
    <n v="279437"/>
    <n v="325698"/>
    <x v="3"/>
    <n v="156"/>
    <x v="731"/>
    <x v="731"/>
    <x v="731"/>
    <x v="1242"/>
    <x v="11"/>
    <x v="2"/>
    <d v="2019-09-13T00:00:00"/>
    <n v="2"/>
    <s v="Shipped"/>
    <n v="1"/>
    <n v="1162"/>
  </r>
  <r>
    <n v="764877"/>
    <n v="325698"/>
    <x v="3"/>
    <n v="57"/>
    <x v="222"/>
    <x v="222"/>
    <x v="222"/>
    <x v="1243"/>
    <x v="11"/>
    <x v="2"/>
    <d v="2019-09-13T00:00:00"/>
    <n v="3"/>
    <s v="Shipped"/>
    <n v="1"/>
    <n v="1162"/>
  </r>
  <r>
    <n v="945675"/>
    <n v="785432"/>
    <x v="0"/>
    <n v="216"/>
    <x v="575"/>
    <x v="575"/>
    <x v="575"/>
    <x v="1244"/>
    <x v="11"/>
    <x v="2"/>
    <d v="2019-09-13T00:00:00"/>
    <n v="4"/>
    <s v="Shipped"/>
    <n v="1"/>
    <n v="749"/>
  </r>
  <r>
    <n v="723791"/>
    <n v="152689"/>
    <x v="1"/>
    <n v="314"/>
    <x v="285"/>
    <x v="285"/>
    <x v="285"/>
    <x v="1245"/>
    <x v="11"/>
    <x v="2"/>
    <d v="2019-09-13T00:00:00"/>
    <n v="5"/>
    <s v="Shipped"/>
    <n v="1"/>
    <n v="841"/>
  </r>
  <r>
    <n v="154861"/>
    <n v="452584"/>
    <x v="4"/>
    <n v="154"/>
    <x v="522"/>
    <x v="522"/>
    <x v="522"/>
    <x v="1243"/>
    <x v="11"/>
    <x v="2"/>
    <d v="2019-09-12T00:00:00"/>
    <n v="2"/>
    <s v="Shipped"/>
    <n v="1"/>
    <n v="258"/>
  </r>
  <r>
    <n v="144504"/>
    <n v="325698"/>
    <x v="3"/>
    <n v="891"/>
    <x v="353"/>
    <x v="353"/>
    <x v="353"/>
    <x v="1244"/>
    <x v="11"/>
    <x v="2"/>
    <d v="2019-09-12T00:00:00"/>
    <n v="3"/>
    <s v="Shipped"/>
    <n v="1"/>
    <n v="1162"/>
  </r>
  <r>
    <n v="963819"/>
    <n v="325698"/>
    <x v="3"/>
    <n v="206"/>
    <x v="172"/>
    <x v="172"/>
    <x v="172"/>
    <x v="1244"/>
    <x v="11"/>
    <x v="2"/>
    <d v="2019-09-11T00:00:00"/>
    <n v="2"/>
    <s v="Shipped"/>
    <n v="1"/>
    <n v="1162"/>
  </r>
  <r>
    <n v="310236"/>
    <n v="325698"/>
    <x v="3"/>
    <n v="129"/>
    <x v="382"/>
    <x v="382"/>
    <x v="382"/>
    <x v="1245"/>
    <x v="11"/>
    <x v="2"/>
    <d v="2019-09-10T00:00:00"/>
    <n v="2"/>
    <s v="Shipped"/>
    <n v="1"/>
    <n v="1162"/>
  </r>
  <r>
    <n v="544716"/>
    <n v="985245"/>
    <x v="2"/>
    <n v="817"/>
    <x v="228"/>
    <x v="228"/>
    <x v="228"/>
    <x v="1246"/>
    <x v="11"/>
    <x v="2"/>
    <d v="2019-09-09T00:00:00"/>
    <n v="4"/>
    <s v="Shipped"/>
    <n v="1"/>
    <n v="974"/>
  </r>
  <r>
    <n v="927604"/>
    <n v="152689"/>
    <x v="1"/>
    <n v="615"/>
    <x v="509"/>
    <x v="509"/>
    <x v="509"/>
    <x v="1247"/>
    <x v="11"/>
    <x v="2"/>
    <d v="2019-09-09T00:00:00"/>
    <n v="5"/>
    <s v="Shipped"/>
    <n v="1"/>
    <n v="841"/>
  </r>
  <r>
    <n v="617835"/>
    <n v="785432"/>
    <x v="0"/>
    <n v="638"/>
    <x v="737"/>
    <x v="737"/>
    <x v="737"/>
    <x v="1248"/>
    <x v="11"/>
    <x v="2"/>
    <d v="2019-09-08T00:00:00"/>
    <n v="5"/>
    <s v="Shipped"/>
    <n v="1"/>
    <n v="749"/>
  </r>
  <r>
    <n v="884132"/>
    <n v="785432"/>
    <x v="0"/>
    <n v="543"/>
    <x v="451"/>
    <x v="451"/>
    <x v="451"/>
    <x v="1248"/>
    <x v="11"/>
    <x v="2"/>
    <d v="2019-09-08T00:00:00"/>
    <n v="5"/>
    <s v="Shipped"/>
    <n v="1"/>
    <n v="749"/>
  </r>
  <r>
    <n v="785836"/>
    <n v="325698"/>
    <x v="3"/>
    <n v="407"/>
    <x v="741"/>
    <x v="741"/>
    <x v="741"/>
    <x v="1246"/>
    <x v="11"/>
    <x v="2"/>
    <d v="2019-09-07T00:00:00"/>
    <n v="2"/>
    <s v="Shipped"/>
    <n v="1"/>
    <n v="1162"/>
  </r>
  <r>
    <n v="823492"/>
    <n v="985245"/>
    <x v="2"/>
    <n v="176"/>
    <x v="341"/>
    <x v="341"/>
    <x v="341"/>
    <x v="1248"/>
    <x v="11"/>
    <x v="2"/>
    <d v="2019-09-07T00:00:00"/>
    <n v="4"/>
    <s v="Shipped"/>
    <n v="1"/>
    <n v="974"/>
  </r>
  <r>
    <n v="268820"/>
    <n v="152689"/>
    <x v="1"/>
    <n v="517"/>
    <x v="114"/>
    <x v="114"/>
    <x v="114"/>
    <x v="1249"/>
    <x v="11"/>
    <x v="2"/>
    <d v="2019-09-07T00:00:00"/>
    <n v="5"/>
    <s v="Shipped"/>
    <n v="1"/>
    <n v="841"/>
  </r>
  <r>
    <n v="810987"/>
    <n v="325698"/>
    <x v="3"/>
    <n v="376"/>
    <x v="911"/>
    <x v="911"/>
    <x v="911"/>
    <x v="1248"/>
    <x v="11"/>
    <x v="2"/>
    <d v="2019-09-05T00:00:00"/>
    <n v="2"/>
    <s v="Shipped"/>
    <n v="1"/>
    <n v="1162"/>
  </r>
  <r>
    <n v="928963"/>
    <n v="325698"/>
    <x v="3"/>
    <n v="101"/>
    <x v="112"/>
    <x v="112"/>
    <x v="112"/>
    <x v="1249"/>
    <x v="11"/>
    <x v="2"/>
    <d v="2019-09-04T00:00:00"/>
    <n v="2"/>
    <s v="Shipped"/>
    <n v="1"/>
    <n v="1162"/>
  </r>
  <r>
    <n v="679008"/>
    <n v="325698"/>
    <x v="3"/>
    <n v="355"/>
    <x v="26"/>
    <x v="26"/>
    <x v="26"/>
    <x v="1249"/>
    <x v="11"/>
    <x v="2"/>
    <d v="2019-09-04T00:00:00"/>
    <n v="2"/>
    <s v="Shipped"/>
    <n v="1"/>
    <n v="1162"/>
  </r>
  <r>
    <n v="156742"/>
    <n v="325698"/>
    <x v="3"/>
    <n v="149"/>
    <x v="557"/>
    <x v="557"/>
    <x v="557"/>
    <x v="1249"/>
    <x v="11"/>
    <x v="2"/>
    <d v="2019-09-04T00:00:00"/>
    <n v="2"/>
    <s v="Shipped"/>
    <n v="1"/>
    <n v="1162"/>
  </r>
  <r>
    <n v="739370"/>
    <n v="325698"/>
    <x v="3"/>
    <n v="925"/>
    <x v="269"/>
    <x v="269"/>
    <x v="269"/>
    <x v="1249"/>
    <x v="11"/>
    <x v="2"/>
    <d v="2019-09-04T00:00:00"/>
    <n v="2"/>
    <s v="Shipped"/>
    <n v="1"/>
    <n v="1162"/>
  </r>
  <r>
    <n v="863137"/>
    <n v="325698"/>
    <x v="3"/>
    <n v="243"/>
    <x v="231"/>
    <x v="231"/>
    <x v="231"/>
    <x v="1250"/>
    <x v="11"/>
    <x v="2"/>
    <d v="2019-09-03T00:00:00"/>
    <n v="2"/>
    <s v="Shipped"/>
    <n v="1"/>
    <n v="1162"/>
  </r>
  <r>
    <n v="272980"/>
    <n v="985245"/>
    <x v="2"/>
    <n v="304"/>
    <x v="497"/>
    <x v="497"/>
    <x v="497"/>
    <x v="1251"/>
    <x v="11"/>
    <x v="3"/>
    <d v="2020-10-04T00:00:00"/>
    <n v="4"/>
    <s v="Shipped"/>
    <n v="1"/>
    <n v="974"/>
  </r>
  <r>
    <n v="397421"/>
    <n v="785432"/>
    <x v="0"/>
    <n v="914"/>
    <x v="174"/>
    <x v="174"/>
    <x v="174"/>
    <x v="1252"/>
    <x v="11"/>
    <x v="3"/>
    <d v="2020-10-03T00:00:00"/>
    <n v="5"/>
    <s v="Shipped"/>
    <n v="1"/>
    <n v="749"/>
  </r>
  <r>
    <n v="646896"/>
    <n v="325698"/>
    <x v="3"/>
    <n v="870"/>
    <x v="843"/>
    <x v="843"/>
    <x v="843"/>
    <x v="1252"/>
    <x v="11"/>
    <x v="3"/>
    <d v="2020-09-30T00:00:00"/>
    <n v="2"/>
    <s v="Shipped"/>
    <n v="1"/>
    <n v="1162"/>
  </r>
  <r>
    <n v="522003"/>
    <n v="985245"/>
    <x v="2"/>
    <n v="994"/>
    <x v="375"/>
    <x v="375"/>
    <x v="375"/>
    <x v="1253"/>
    <x v="11"/>
    <x v="3"/>
    <d v="2020-09-30T00:00:00"/>
    <n v="4"/>
    <s v="Shipped"/>
    <n v="1"/>
    <n v="974"/>
  </r>
  <r>
    <n v="229340"/>
    <n v="785432"/>
    <x v="0"/>
    <n v="221"/>
    <x v="912"/>
    <x v="912"/>
    <x v="912"/>
    <x v="1253"/>
    <x v="11"/>
    <x v="3"/>
    <d v="2020-09-30T00:00:00"/>
    <n v="4"/>
    <s v="Shipped"/>
    <n v="1"/>
    <n v="749"/>
  </r>
  <r>
    <n v="790995"/>
    <n v="152689"/>
    <x v="1"/>
    <n v="223"/>
    <x v="233"/>
    <x v="233"/>
    <x v="233"/>
    <x v="1254"/>
    <x v="11"/>
    <x v="3"/>
    <d v="2020-09-30T00:00:00"/>
    <n v="5"/>
    <s v="Shipped"/>
    <n v="1"/>
    <n v="841"/>
  </r>
  <r>
    <n v="802156"/>
    <n v="985245"/>
    <x v="2"/>
    <n v="807"/>
    <x v="835"/>
    <x v="835"/>
    <x v="835"/>
    <x v="1254"/>
    <x v="11"/>
    <x v="3"/>
    <d v="2020-09-28T00:00:00"/>
    <n v="3"/>
    <s v="Shipped"/>
    <n v="1"/>
    <n v="974"/>
  </r>
  <r>
    <n v="330850"/>
    <n v="785432"/>
    <x v="0"/>
    <n v="710"/>
    <x v="342"/>
    <x v="342"/>
    <x v="342"/>
    <x v="1255"/>
    <x v="11"/>
    <x v="3"/>
    <d v="2020-09-28T00:00:00"/>
    <n v="5"/>
    <s v="Shipped"/>
    <n v="1"/>
    <n v="749"/>
  </r>
  <r>
    <n v="891463"/>
    <n v="785432"/>
    <x v="0"/>
    <n v="696"/>
    <x v="482"/>
    <x v="482"/>
    <x v="482"/>
    <x v="1256"/>
    <x v="11"/>
    <x v="3"/>
    <d v="2020-09-27T00:00:00"/>
    <n v="5"/>
    <s v="Shipped"/>
    <n v="1"/>
    <n v="749"/>
  </r>
  <r>
    <n v="413110"/>
    <n v="152689"/>
    <x v="1"/>
    <n v="505"/>
    <x v="834"/>
    <x v="834"/>
    <x v="834"/>
    <x v="1256"/>
    <x v="11"/>
    <x v="3"/>
    <d v="2020-09-27T00:00:00"/>
    <n v="5"/>
    <s v="Shipped"/>
    <n v="1"/>
    <n v="841"/>
  </r>
  <r>
    <n v="786776"/>
    <n v="985245"/>
    <x v="2"/>
    <n v="924"/>
    <x v="32"/>
    <x v="32"/>
    <x v="32"/>
    <x v="1256"/>
    <x v="11"/>
    <x v="3"/>
    <d v="2020-09-26T00:00:00"/>
    <n v="4"/>
    <s v="Shipped"/>
    <n v="1"/>
    <n v="974"/>
  </r>
  <r>
    <n v="385190"/>
    <n v="152689"/>
    <x v="1"/>
    <n v="578"/>
    <x v="821"/>
    <x v="821"/>
    <x v="821"/>
    <x v="1257"/>
    <x v="11"/>
    <x v="3"/>
    <d v="2020-09-26T00:00:00"/>
    <n v="5"/>
    <s v="Shipped"/>
    <n v="1"/>
    <n v="841"/>
  </r>
  <r>
    <n v="823232"/>
    <n v="325698"/>
    <x v="3"/>
    <n v="336"/>
    <x v="494"/>
    <x v="494"/>
    <x v="494"/>
    <x v="1255"/>
    <x v="11"/>
    <x v="3"/>
    <d v="2020-09-25T00:00:00"/>
    <n v="2"/>
    <s v="Shipped"/>
    <n v="1"/>
    <n v="1162"/>
  </r>
  <r>
    <n v="801479"/>
    <n v="325698"/>
    <x v="3"/>
    <n v="798"/>
    <x v="691"/>
    <x v="691"/>
    <x v="691"/>
    <x v="1255"/>
    <x v="11"/>
    <x v="3"/>
    <d v="2020-09-25T00:00:00"/>
    <n v="2"/>
    <s v="Shipped"/>
    <n v="1"/>
    <n v="1162"/>
  </r>
  <r>
    <n v="112557"/>
    <n v="785432"/>
    <x v="0"/>
    <n v="914"/>
    <x v="174"/>
    <x v="174"/>
    <x v="174"/>
    <x v="1257"/>
    <x v="11"/>
    <x v="3"/>
    <d v="2020-09-25T00:00:00"/>
    <n v="4"/>
    <s v="Shipped"/>
    <n v="1"/>
    <n v="749"/>
  </r>
  <r>
    <n v="285527"/>
    <n v="152689"/>
    <x v="1"/>
    <n v="158"/>
    <x v="881"/>
    <x v="881"/>
    <x v="881"/>
    <x v="1258"/>
    <x v="11"/>
    <x v="3"/>
    <d v="2020-09-25T00:00:00"/>
    <n v="5"/>
    <s v="Shipped"/>
    <n v="1"/>
    <n v="841"/>
  </r>
  <r>
    <n v="648206"/>
    <n v="985245"/>
    <x v="2"/>
    <n v="326"/>
    <x v="586"/>
    <x v="586"/>
    <x v="586"/>
    <x v="1258"/>
    <x v="11"/>
    <x v="3"/>
    <d v="2020-09-24T00:00:00"/>
    <n v="4"/>
    <s v="Shipped"/>
    <n v="1"/>
    <n v="974"/>
  </r>
  <r>
    <n v="828741"/>
    <n v="985245"/>
    <x v="2"/>
    <n v="929"/>
    <x v="364"/>
    <x v="364"/>
    <x v="364"/>
    <x v="1258"/>
    <x v="11"/>
    <x v="3"/>
    <d v="2020-09-23T00:00:00"/>
    <n v="3"/>
    <s v="Shipped"/>
    <n v="1"/>
    <n v="974"/>
  </r>
  <r>
    <n v="698606"/>
    <n v="985245"/>
    <x v="2"/>
    <n v="351"/>
    <x v="378"/>
    <x v="378"/>
    <x v="378"/>
    <x v="1259"/>
    <x v="11"/>
    <x v="3"/>
    <d v="2020-09-23T00:00:00"/>
    <n v="4"/>
    <s v="Shipped"/>
    <n v="1"/>
    <n v="974"/>
  </r>
  <r>
    <n v="875333"/>
    <n v="325698"/>
    <x v="3"/>
    <n v="645"/>
    <x v="415"/>
    <x v="415"/>
    <x v="415"/>
    <x v="1259"/>
    <x v="11"/>
    <x v="3"/>
    <d v="2020-09-22T00:00:00"/>
    <n v="3"/>
    <s v="Shipped"/>
    <n v="1"/>
    <n v="1162"/>
  </r>
  <r>
    <n v="213622"/>
    <n v="325698"/>
    <x v="3"/>
    <n v="719"/>
    <x v="335"/>
    <x v="335"/>
    <x v="335"/>
    <x v="1259"/>
    <x v="11"/>
    <x v="3"/>
    <d v="2020-09-22T00:00:00"/>
    <n v="3"/>
    <s v="Shipped"/>
    <n v="1"/>
    <n v="1162"/>
  </r>
  <r>
    <n v="529538"/>
    <n v="152689"/>
    <x v="1"/>
    <n v="362"/>
    <x v="727"/>
    <x v="727"/>
    <x v="727"/>
    <x v="1260"/>
    <x v="11"/>
    <x v="3"/>
    <d v="2020-09-22T00:00:00"/>
    <n v="5"/>
    <s v="Shipped"/>
    <n v="1"/>
    <n v="841"/>
  </r>
  <r>
    <n v="424877"/>
    <n v="785432"/>
    <x v="0"/>
    <n v="569"/>
    <x v="513"/>
    <x v="513"/>
    <x v="513"/>
    <x v="1260"/>
    <x v="11"/>
    <x v="3"/>
    <d v="2020-09-21T00:00:00"/>
    <n v="4"/>
    <s v="Shipped"/>
    <n v="1"/>
    <n v="749"/>
  </r>
  <r>
    <n v="226348"/>
    <n v="152689"/>
    <x v="1"/>
    <n v="132"/>
    <x v="38"/>
    <x v="38"/>
    <x v="38"/>
    <x v="1261"/>
    <x v="11"/>
    <x v="3"/>
    <d v="2020-09-21T00:00:00"/>
    <n v="5"/>
    <s v="Shipped"/>
    <n v="1"/>
    <n v="841"/>
  </r>
  <r>
    <n v="912523"/>
    <n v="325698"/>
    <x v="3"/>
    <n v="338"/>
    <x v="88"/>
    <x v="88"/>
    <x v="88"/>
    <x v="1262"/>
    <x v="11"/>
    <x v="3"/>
    <d v="2020-09-20T00:00:00"/>
    <n v="2"/>
    <s v="Shipped"/>
    <n v="1"/>
    <n v="1162"/>
  </r>
  <r>
    <n v="903906"/>
    <n v="785432"/>
    <x v="0"/>
    <n v="181"/>
    <x v="442"/>
    <x v="442"/>
    <x v="442"/>
    <x v="1263"/>
    <x v="11"/>
    <x v="3"/>
    <d v="2020-09-20T00:00:00"/>
    <n v="5"/>
    <s v="Shipped"/>
    <n v="1"/>
    <n v="749"/>
  </r>
  <r>
    <n v="420070"/>
    <n v="452584"/>
    <x v="4"/>
    <n v="624"/>
    <x v="537"/>
    <x v="537"/>
    <x v="537"/>
    <x v="1260"/>
    <x v="11"/>
    <x v="3"/>
    <d v="2020-09-19T00:00:00"/>
    <n v="2"/>
    <s v="Shipped"/>
    <n v="1"/>
    <n v="258"/>
  </r>
  <r>
    <n v="891014"/>
    <n v="985245"/>
    <x v="2"/>
    <n v="817"/>
    <x v="228"/>
    <x v="228"/>
    <x v="228"/>
    <x v="1264"/>
    <x v="11"/>
    <x v="3"/>
    <d v="2020-09-18T00:00:00"/>
    <n v="4"/>
    <s v="Shipped"/>
    <n v="1"/>
    <n v="974"/>
  </r>
  <r>
    <n v="434559"/>
    <n v="325698"/>
    <x v="3"/>
    <n v="951"/>
    <x v="469"/>
    <x v="469"/>
    <x v="469"/>
    <x v="1263"/>
    <x v="11"/>
    <x v="3"/>
    <d v="2020-09-17T00:00:00"/>
    <n v="2"/>
    <s v="Shipped"/>
    <n v="1"/>
    <n v="1162"/>
  </r>
  <r>
    <n v="883904"/>
    <n v="325698"/>
    <x v="3"/>
    <n v="290"/>
    <x v="86"/>
    <x v="86"/>
    <x v="86"/>
    <x v="1263"/>
    <x v="11"/>
    <x v="3"/>
    <d v="2020-09-17T00:00:00"/>
    <n v="2"/>
    <s v="Shipped"/>
    <n v="1"/>
    <n v="1162"/>
  </r>
  <r>
    <n v="472936"/>
    <n v="785432"/>
    <x v="0"/>
    <n v="266"/>
    <x v="913"/>
    <x v="913"/>
    <x v="913"/>
    <x v="1265"/>
    <x v="11"/>
    <x v="3"/>
    <d v="2020-09-17T00:00:00"/>
    <n v="5"/>
    <s v="Shipped"/>
    <n v="1"/>
    <n v="749"/>
  </r>
  <r>
    <n v="774368"/>
    <n v="452584"/>
    <x v="4"/>
    <n v="595"/>
    <x v="42"/>
    <x v="42"/>
    <x v="42"/>
    <x v="1264"/>
    <x v="11"/>
    <x v="3"/>
    <d v="2020-09-16T00:00:00"/>
    <n v="2"/>
    <s v="Shipped"/>
    <n v="1"/>
    <n v="258"/>
  </r>
  <r>
    <n v="675332"/>
    <n v="985245"/>
    <x v="2"/>
    <n v="174"/>
    <x v="774"/>
    <x v="774"/>
    <x v="774"/>
    <x v="1265"/>
    <x v="11"/>
    <x v="3"/>
    <d v="2020-09-16T00:00:00"/>
    <n v="4"/>
    <s v="Shipped"/>
    <n v="1"/>
    <n v="974"/>
  </r>
  <r>
    <n v="484163"/>
    <n v="325698"/>
    <x v="3"/>
    <n v="305"/>
    <x v="611"/>
    <x v="611"/>
    <x v="611"/>
    <x v="1266"/>
    <x v="11"/>
    <x v="3"/>
    <d v="2020-09-15T00:00:00"/>
    <n v="2"/>
    <s v="Shipped"/>
    <n v="1"/>
    <n v="1162"/>
  </r>
  <r>
    <n v="392094"/>
    <n v="985245"/>
    <x v="2"/>
    <n v="116"/>
    <x v="282"/>
    <x v="282"/>
    <x v="282"/>
    <x v="1267"/>
    <x v="11"/>
    <x v="3"/>
    <d v="2020-09-15T00:00:00"/>
    <n v="4"/>
    <s v="Shipped"/>
    <n v="1"/>
    <n v="974"/>
  </r>
  <r>
    <n v="556763"/>
    <n v="325698"/>
    <x v="3"/>
    <n v="959"/>
    <x v="735"/>
    <x v="735"/>
    <x v="735"/>
    <x v="1265"/>
    <x v="11"/>
    <x v="3"/>
    <d v="2020-09-14T00:00:00"/>
    <n v="2"/>
    <s v="Shipped"/>
    <n v="1"/>
    <n v="1162"/>
  </r>
  <r>
    <n v="440095"/>
    <n v="325698"/>
    <x v="3"/>
    <n v="724"/>
    <x v="624"/>
    <x v="624"/>
    <x v="624"/>
    <x v="1265"/>
    <x v="11"/>
    <x v="3"/>
    <d v="2020-09-14T00:00:00"/>
    <n v="2"/>
    <s v="Shipped"/>
    <n v="1"/>
    <n v="1162"/>
  </r>
  <r>
    <n v="458923"/>
    <n v="325698"/>
    <x v="3"/>
    <n v="991"/>
    <x v="722"/>
    <x v="722"/>
    <x v="722"/>
    <x v="1265"/>
    <x v="11"/>
    <x v="3"/>
    <d v="2020-09-14T00:00:00"/>
    <n v="2"/>
    <s v="Shipped"/>
    <n v="1"/>
    <n v="1162"/>
  </r>
  <r>
    <n v="443908"/>
    <n v="785432"/>
    <x v="0"/>
    <n v="814"/>
    <x v="880"/>
    <x v="880"/>
    <x v="880"/>
    <x v="1268"/>
    <x v="11"/>
    <x v="3"/>
    <d v="2020-09-14T00:00:00"/>
    <n v="4"/>
    <s v="Shipped"/>
    <n v="1"/>
    <n v="749"/>
  </r>
  <r>
    <n v="399261"/>
    <n v="152689"/>
    <x v="1"/>
    <n v="76"/>
    <x v="851"/>
    <x v="851"/>
    <x v="851"/>
    <x v="1269"/>
    <x v="11"/>
    <x v="3"/>
    <d v="2020-09-13T00:00:00"/>
    <n v="5"/>
    <s v="Shipped"/>
    <n v="1"/>
    <n v="841"/>
  </r>
  <r>
    <n v="553123"/>
    <n v="325698"/>
    <x v="3"/>
    <n v="583"/>
    <x v="471"/>
    <x v="471"/>
    <x v="471"/>
    <x v="1268"/>
    <x v="11"/>
    <x v="3"/>
    <d v="2020-09-12T00:00:00"/>
    <n v="2"/>
    <s v="Shipped"/>
    <n v="1"/>
    <n v="1162"/>
  </r>
  <r>
    <n v="986380"/>
    <n v="985245"/>
    <x v="2"/>
    <n v="296"/>
    <x v="100"/>
    <x v="100"/>
    <x v="100"/>
    <x v="1269"/>
    <x v="11"/>
    <x v="3"/>
    <d v="2020-09-12T00:00:00"/>
    <n v="4"/>
    <s v="Shipped"/>
    <n v="1"/>
    <n v="974"/>
  </r>
  <r>
    <n v="240134"/>
    <n v="985245"/>
    <x v="2"/>
    <n v="59"/>
    <x v="485"/>
    <x v="485"/>
    <x v="485"/>
    <x v="1269"/>
    <x v="11"/>
    <x v="3"/>
    <d v="2020-09-11T00:00:00"/>
    <n v="3"/>
    <s v="Shipped"/>
    <n v="1"/>
    <n v="974"/>
  </r>
  <r>
    <n v="237292"/>
    <n v="985245"/>
    <x v="2"/>
    <n v="485"/>
    <x v="545"/>
    <x v="545"/>
    <x v="545"/>
    <x v="1270"/>
    <x v="11"/>
    <x v="3"/>
    <d v="2020-09-10T00:00:00"/>
    <n v="3"/>
    <s v="Shipped"/>
    <n v="1"/>
    <n v="974"/>
  </r>
  <r>
    <n v="575740"/>
    <n v="985245"/>
    <x v="2"/>
    <n v="864"/>
    <x v="764"/>
    <x v="764"/>
    <x v="764"/>
    <x v="1271"/>
    <x v="11"/>
    <x v="3"/>
    <d v="2020-09-10T00:00:00"/>
    <n v="4"/>
    <s v="Shipped"/>
    <n v="1"/>
    <n v="974"/>
  </r>
  <r>
    <n v="146974"/>
    <n v="985245"/>
    <x v="2"/>
    <n v="280"/>
    <x v="182"/>
    <x v="182"/>
    <x v="182"/>
    <x v="1271"/>
    <x v="11"/>
    <x v="3"/>
    <d v="2020-09-10T00:00:00"/>
    <n v="4"/>
    <s v="Shipped"/>
    <n v="1"/>
    <n v="974"/>
  </r>
  <r>
    <n v="620966"/>
    <n v="785432"/>
    <x v="0"/>
    <n v="856"/>
    <x v="478"/>
    <x v="478"/>
    <x v="478"/>
    <x v="1272"/>
    <x v="11"/>
    <x v="3"/>
    <d v="2020-09-09T00:00:00"/>
    <n v="4"/>
    <s v="Shipped"/>
    <n v="1"/>
    <n v="749"/>
  </r>
  <r>
    <n v="935645"/>
    <n v="152689"/>
    <x v="1"/>
    <n v="924"/>
    <x v="32"/>
    <x v="32"/>
    <x v="32"/>
    <x v="1273"/>
    <x v="11"/>
    <x v="3"/>
    <d v="2020-09-09T00:00:00"/>
    <n v="5"/>
    <s v="Shipped"/>
    <n v="1"/>
    <n v="841"/>
  </r>
  <r>
    <n v="928371"/>
    <n v="325698"/>
    <x v="3"/>
    <n v="767"/>
    <x v="332"/>
    <x v="332"/>
    <x v="332"/>
    <x v="1271"/>
    <x v="11"/>
    <x v="3"/>
    <d v="2020-09-08T00:00:00"/>
    <n v="2"/>
    <s v="Shipped"/>
    <n v="1"/>
    <n v="1162"/>
  </r>
  <r>
    <n v="361767"/>
    <n v="985245"/>
    <x v="2"/>
    <n v="865"/>
    <x v="868"/>
    <x v="868"/>
    <x v="868"/>
    <x v="1273"/>
    <x v="11"/>
    <x v="3"/>
    <d v="2020-09-08T00:00:00"/>
    <n v="4"/>
    <s v="Shipped"/>
    <n v="1"/>
    <n v="974"/>
  </r>
  <r>
    <n v="288307"/>
    <n v="325698"/>
    <x v="3"/>
    <n v="870"/>
    <x v="843"/>
    <x v="843"/>
    <x v="843"/>
    <x v="1273"/>
    <x v="11"/>
    <x v="3"/>
    <d v="2020-09-07T00:00:00"/>
    <n v="3"/>
    <s v="Shipped"/>
    <n v="1"/>
    <n v="1162"/>
  </r>
  <r>
    <n v="812474"/>
    <n v="785432"/>
    <x v="0"/>
    <n v="812"/>
    <x v="692"/>
    <x v="692"/>
    <x v="692"/>
    <x v="1274"/>
    <x v="11"/>
    <x v="3"/>
    <d v="2020-09-07T00:00:00"/>
    <n v="4"/>
    <s v="Shipped"/>
    <n v="1"/>
    <n v="749"/>
  </r>
  <r>
    <n v="107296"/>
    <n v="325698"/>
    <x v="3"/>
    <n v="344"/>
    <x v="489"/>
    <x v="489"/>
    <x v="489"/>
    <x v="1273"/>
    <x v="11"/>
    <x v="3"/>
    <d v="2020-09-06T00:00:00"/>
    <n v="2"/>
    <s v="Shipped"/>
    <n v="1"/>
    <n v="1162"/>
  </r>
  <r>
    <n v="481646"/>
    <n v="785432"/>
    <x v="0"/>
    <n v="999"/>
    <x v="549"/>
    <x v="549"/>
    <x v="549"/>
    <x v="1275"/>
    <x v="11"/>
    <x v="3"/>
    <d v="2020-09-06T00:00:00"/>
    <n v="4"/>
    <s v="Shipped"/>
    <n v="1"/>
    <n v="749"/>
  </r>
  <r>
    <n v="457359"/>
    <n v="152689"/>
    <x v="1"/>
    <n v="243"/>
    <x v="231"/>
    <x v="231"/>
    <x v="231"/>
    <x v="1276"/>
    <x v="11"/>
    <x v="3"/>
    <d v="2020-09-06T00:00:00"/>
    <n v="5"/>
    <s v="Shipped"/>
    <n v="1"/>
    <n v="841"/>
  </r>
  <r>
    <n v="151502"/>
    <n v="325698"/>
    <x v="3"/>
    <n v="631"/>
    <x v="899"/>
    <x v="899"/>
    <x v="899"/>
    <x v="1274"/>
    <x v="11"/>
    <x v="3"/>
    <d v="2020-09-05T00:00:00"/>
    <n v="2"/>
    <s v="Shipped"/>
    <n v="1"/>
    <n v="1162"/>
  </r>
  <r>
    <n v="657662"/>
    <n v="325698"/>
    <x v="3"/>
    <n v="673"/>
    <x v="303"/>
    <x v="303"/>
    <x v="303"/>
    <x v="1276"/>
    <x v="11"/>
    <x v="3"/>
    <d v="2020-09-03T00:00:00"/>
    <n v="2"/>
    <s v="Shipped"/>
    <n v="1"/>
    <n v="1162"/>
  </r>
  <r>
    <n v="252449"/>
    <n v="985245"/>
    <x v="2"/>
    <n v="675"/>
    <x v="191"/>
    <x v="191"/>
    <x v="191"/>
    <x v="1165"/>
    <x v="11"/>
    <x v="0"/>
    <d v="2017-10-04T00:00:00"/>
    <n v="4"/>
    <s v="Shipped"/>
    <n v="2"/>
    <n v="974"/>
  </r>
  <r>
    <n v="670189"/>
    <n v="325698"/>
    <x v="3"/>
    <n v="128"/>
    <x v="797"/>
    <x v="797"/>
    <x v="797"/>
    <x v="1165"/>
    <x v="11"/>
    <x v="0"/>
    <d v="2017-10-02T00:00:00"/>
    <n v="2"/>
    <s v="Shipped"/>
    <n v="2"/>
    <n v="1162"/>
  </r>
  <r>
    <n v="414251"/>
    <n v="785432"/>
    <x v="0"/>
    <n v="747"/>
    <x v="495"/>
    <x v="495"/>
    <x v="495"/>
    <x v="1166"/>
    <x v="11"/>
    <x v="0"/>
    <d v="2017-10-02T00:00:00"/>
    <n v="4"/>
    <s v="Shipped"/>
    <n v="2"/>
    <n v="749"/>
  </r>
  <r>
    <n v="842561"/>
    <n v="152689"/>
    <x v="1"/>
    <n v="53"/>
    <x v="894"/>
    <x v="894"/>
    <x v="894"/>
    <x v="1167"/>
    <x v="11"/>
    <x v="0"/>
    <d v="2017-10-02T00:00:00"/>
    <n v="5"/>
    <s v="Shipped"/>
    <n v="2"/>
    <n v="841"/>
  </r>
  <r>
    <n v="128273"/>
    <n v="152689"/>
    <x v="1"/>
    <n v="857"/>
    <x v="734"/>
    <x v="734"/>
    <x v="734"/>
    <x v="1167"/>
    <x v="11"/>
    <x v="0"/>
    <d v="2017-10-02T00:00:00"/>
    <n v="5"/>
    <s v="Shipped"/>
    <n v="2"/>
    <n v="841"/>
  </r>
  <r>
    <n v="342085"/>
    <n v="152689"/>
    <x v="1"/>
    <n v="255"/>
    <x v="895"/>
    <x v="895"/>
    <x v="895"/>
    <x v="1168"/>
    <x v="11"/>
    <x v="0"/>
    <d v="2017-10-02T00:00:00"/>
    <n v="6"/>
    <s v="Shipped"/>
    <n v="2"/>
    <n v="841"/>
  </r>
  <r>
    <n v="512151"/>
    <n v="325698"/>
    <x v="3"/>
    <n v="275"/>
    <x v="658"/>
    <x v="658"/>
    <x v="658"/>
    <x v="1169"/>
    <x v="11"/>
    <x v="0"/>
    <d v="2017-10-01T00:00:00"/>
    <n v="2"/>
    <s v="Shipped"/>
    <n v="2"/>
    <n v="1162"/>
  </r>
  <r>
    <n v="605022"/>
    <n v="985245"/>
    <x v="2"/>
    <n v="227"/>
    <x v="381"/>
    <x v="381"/>
    <x v="381"/>
    <x v="1167"/>
    <x v="11"/>
    <x v="0"/>
    <d v="2017-10-01T00:00:00"/>
    <n v="4"/>
    <s v="Shipped"/>
    <n v="2"/>
    <n v="974"/>
  </r>
  <r>
    <n v="880643"/>
    <n v="785432"/>
    <x v="0"/>
    <n v="326"/>
    <x v="586"/>
    <x v="586"/>
    <x v="586"/>
    <x v="1168"/>
    <x v="11"/>
    <x v="0"/>
    <d v="2017-10-01T00:00:00"/>
    <n v="5"/>
    <s v="Shipped"/>
    <n v="2"/>
    <n v="749"/>
  </r>
  <r>
    <n v="813357"/>
    <n v="152689"/>
    <x v="1"/>
    <n v="355"/>
    <x v="26"/>
    <x v="26"/>
    <x v="26"/>
    <x v="1168"/>
    <x v="11"/>
    <x v="0"/>
    <d v="2017-10-01T00:00:00"/>
    <n v="5"/>
    <s v="Shipped"/>
    <n v="2"/>
    <n v="841"/>
  </r>
  <r>
    <n v="370020"/>
    <n v="325698"/>
    <x v="3"/>
    <n v="654"/>
    <x v="702"/>
    <x v="702"/>
    <x v="702"/>
    <x v="1166"/>
    <x v="11"/>
    <x v="0"/>
    <d v="2017-09-30T00:00:00"/>
    <n v="2"/>
    <s v="Shipped"/>
    <n v="2"/>
    <n v="1162"/>
  </r>
  <r>
    <n v="661724"/>
    <n v="785432"/>
    <x v="0"/>
    <n v="340"/>
    <x v="565"/>
    <x v="565"/>
    <x v="565"/>
    <x v="1170"/>
    <x v="11"/>
    <x v="0"/>
    <d v="2017-09-30T00:00:00"/>
    <n v="5"/>
    <s v="Shipped"/>
    <n v="2"/>
    <n v="749"/>
  </r>
  <r>
    <n v="329404"/>
    <n v="152689"/>
    <x v="1"/>
    <n v="833"/>
    <x v="541"/>
    <x v="541"/>
    <x v="541"/>
    <x v="1171"/>
    <x v="11"/>
    <x v="0"/>
    <d v="2017-09-30T00:00:00"/>
    <n v="6"/>
    <s v="Shipped"/>
    <n v="2"/>
    <n v="841"/>
  </r>
  <r>
    <n v="312503"/>
    <n v="325698"/>
    <x v="3"/>
    <n v="538"/>
    <x v="159"/>
    <x v="159"/>
    <x v="159"/>
    <x v="1167"/>
    <x v="11"/>
    <x v="0"/>
    <d v="2017-09-29T00:00:00"/>
    <n v="2"/>
    <s v="Shipped"/>
    <n v="2"/>
    <n v="1162"/>
  </r>
  <r>
    <n v="746462"/>
    <n v="325698"/>
    <x v="3"/>
    <n v="784"/>
    <x v="329"/>
    <x v="329"/>
    <x v="329"/>
    <x v="1168"/>
    <x v="11"/>
    <x v="0"/>
    <d v="2017-09-29T00:00:00"/>
    <n v="3"/>
    <s v="Shipped"/>
    <n v="2"/>
    <n v="1162"/>
  </r>
  <r>
    <n v="670237"/>
    <n v="325698"/>
    <x v="3"/>
    <n v="396"/>
    <x v="408"/>
    <x v="408"/>
    <x v="408"/>
    <x v="1168"/>
    <x v="11"/>
    <x v="0"/>
    <d v="2017-09-28T00:00:00"/>
    <n v="2"/>
    <s v="Shipped"/>
    <n v="2"/>
    <n v="1162"/>
  </r>
  <r>
    <n v="621395"/>
    <n v="325698"/>
    <x v="3"/>
    <n v="471"/>
    <x v="801"/>
    <x v="801"/>
    <x v="801"/>
    <x v="1168"/>
    <x v="11"/>
    <x v="0"/>
    <d v="2017-09-28T00:00:00"/>
    <n v="2"/>
    <s v="Shipped"/>
    <n v="2"/>
    <n v="1162"/>
  </r>
  <r>
    <n v="974004"/>
    <n v="325698"/>
    <x v="3"/>
    <n v="819"/>
    <x v="87"/>
    <x v="87"/>
    <x v="87"/>
    <x v="1170"/>
    <x v="11"/>
    <x v="0"/>
    <d v="2017-09-27T00:00:00"/>
    <n v="2"/>
    <s v="Shipped"/>
    <n v="2"/>
    <n v="1162"/>
  </r>
  <r>
    <n v="378960"/>
    <n v="325698"/>
    <x v="3"/>
    <n v="291"/>
    <x v="336"/>
    <x v="336"/>
    <x v="336"/>
    <x v="1170"/>
    <x v="11"/>
    <x v="0"/>
    <d v="2017-09-27T00:00:00"/>
    <n v="2"/>
    <s v="Shipped"/>
    <n v="2"/>
    <n v="1162"/>
  </r>
  <r>
    <n v="530416"/>
    <n v="325698"/>
    <x v="3"/>
    <n v="643"/>
    <x v="362"/>
    <x v="362"/>
    <x v="362"/>
    <x v="1171"/>
    <x v="11"/>
    <x v="0"/>
    <d v="2017-09-27T00:00:00"/>
    <n v="3"/>
    <s v="Shipped"/>
    <n v="2"/>
    <n v="1162"/>
  </r>
  <r>
    <n v="251025"/>
    <n v="785432"/>
    <x v="0"/>
    <n v="193"/>
    <x v="796"/>
    <x v="796"/>
    <x v="796"/>
    <x v="1172"/>
    <x v="11"/>
    <x v="0"/>
    <d v="2017-09-27T00:00:00"/>
    <n v="5"/>
    <s v="Shipped"/>
    <n v="2"/>
    <n v="749"/>
  </r>
  <r>
    <n v="886101"/>
    <n v="785432"/>
    <x v="0"/>
    <n v="434"/>
    <x v="157"/>
    <x v="157"/>
    <x v="157"/>
    <x v="1173"/>
    <x v="11"/>
    <x v="0"/>
    <d v="2017-09-26T00:00:00"/>
    <n v="5"/>
    <s v="Shipped"/>
    <n v="2"/>
    <n v="749"/>
  </r>
  <r>
    <n v="185315"/>
    <n v="785432"/>
    <x v="0"/>
    <n v="295"/>
    <x v="610"/>
    <x v="610"/>
    <x v="610"/>
    <x v="1173"/>
    <x v="11"/>
    <x v="0"/>
    <d v="2017-09-26T00:00:00"/>
    <n v="5"/>
    <s v="Shipped"/>
    <n v="2"/>
    <n v="749"/>
  </r>
  <r>
    <n v="451038"/>
    <n v="152689"/>
    <x v="1"/>
    <n v="809"/>
    <x v="510"/>
    <x v="510"/>
    <x v="510"/>
    <x v="1173"/>
    <x v="11"/>
    <x v="0"/>
    <d v="2017-09-26T00:00:00"/>
    <n v="5"/>
    <s v="Shipped"/>
    <n v="2"/>
    <n v="841"/>
  </r>
  <r>
    <n v="463848"/>
    <n v="152689"/>
    <x v="1"/>
    <n v="517"/>
    <x v="114"/>
    <x v="114"/>
    <x v="114"/>
    <x v="1173"/>
    <x v="11"/>
    <x v="0"/>
    <d v="2017-09-26T00:00:00"/>
    <n v="5"/>
    <s v="Shipped"/>
    <n v="2"/>
    <n v="841"/>
  </r>
  <r>
    <n v="512022"/>
    <n v="152689"/>
    <x v="1"/>
    <n v="685"/>
    <x v="363"/>
    <x v="363"/>
    <x v="363"/>
    <x v="1174"/>
    <x v="11"/>
    <x v="0"/>
    <d v="2017-09-26T00:00:00"/>
    <n v="6"/>
    <s v="Shipped"/>
    <n v="2"/>
    <n v="841"/>
  </r>
  <r>
    <n v="512882"/>
    <n v="325698"/>
    <x v="3"/>
    <n v="491"/>
    <x v="62"/>
    <x v="62"/>
    <x v="62"/>
    <x v="1175"/>
    <x v="11"/>
    <x v="0"/>
    <d v="2017-09-25T00:00:00"/>
    <n v="2"/>
    <s v="Shipped"/>
    <n v="2"/>
    <n v="1162"/>
  </r>
  <r>
    <n v="200513"/>
    <n v="452584"/>
    <x v="4"/>
    <n v="805"/>
    <x v="136"/>
    <x v="136"/>
    <x v="136"/>
    <x v="1172"/>
    <x v="11"/>
    <x v="0"/>
    <d v="2017-09-24T00:00:00"/>
    <n v="2"/>
    <s v="Shipped"/>
    <n v="2"/>
    <n v="258"/>
  </r>
  <r>
    <n v="820296"/>
    <n v="152689"/>
    <x v="1"/>
    <n v="877"/>
    <x v="427"/>
    <x v="427"/>
    <x v="427"/>
    <x v="1176"/>
    <x v="11"/>
    <x v="0"/>
    <d v="2017-09-24T00:00:00"/>
    <n v="5"/>
    <s v="Shipped"/>
    <n v="2"/>
    <n v="841"/>
  </r>
  <r>
    <n v="396627"/>
    <n v="452584"/>
    <x v="4"/>
    <n v="489"/>
    <x v="395"/>
    <x v="395"/>
    <x v="395"/>
    <x v="1173"/>
    <x v="11"/>
    <x v="0"/>
    <d v="2017-09-23T00:00:00"/>
    <n v="2"/>
    <s v="Shipped"/>
    <n v="2"/>
    <n v="258"/>
  </r>
  <r>
    <n v="157286"/>
    <n v="325698"/>
    <x v="3"/>
    <n v="371"/>
    <x v="273"/>
    <x v="273"/>
    <x v="273"/>
    <x v="1173"/>
    <x v="11"/>
    <x v="0"/>
    <d v="2017-09-23T00:00:00"/>
    <n v="2"/>
    <s v="Shipped"/>
    <n v="2"/>
    <n v="1162"/>
  </r>
  <r>
    <n v="943430"/>
    <n v="325698"/>
    <x v="3"/>
    <n v="117"/>
    <x v="783"/>
    <x v="783"/>
    <x v="783"/>
    <x v="1174"/>
    <x v="11"/>
    <x v="0"/>
    <d v="2017-09-22T00:00:00"/>
    <n v="2"/>
    <s v="Shipped"/>
    <n v="2"/>
    <n v="1162"/>
  </r>
  <r>
    <n v="565177"/>
    <n v="152689"/>
    <x v="1"/>
    <n v="681"/>
    <x v="19"/>
    <x v="19"/>
    <x v="19"/>
    <x v="1177"/>
    <x v="11"/>
    <x v="0"/>
    <d v="2017-09-22T00:00:00"/>
    <n v="5"/>
    <s v="Shipped"/>
    <n v="2"/>
    <n v="841"/>
  </r>
  <r>
    <n v="234614"/>
    <n v="985245"/>
    <x v="2"/>
    <n v="899"/>
    <x v="636"/>
    <x v="636"/>
    <x v="636"/>
    <x v="1177"/>
    <x v="11"/>
    <x v="0"/>
    <d v="2017-09-21T00:00:00"/>
    <n v="4"/>
    <s v="Shipped"/>
    <n v="2"/>
    <n v="974"/>
  </r>
  <r>
    <n v="595618"/>
    <n v="325698"/>
    <x v="3"/>
    <n v="128"/>
    <x v="797"/>
    <x v="797"/>
    <x v="797"/>
    <x v="1178"/>
    <x v="11"/>
    <x v="0"/>
    <d v="2017-09-20T00:00:00"/>
    <n v="2"/>
    <s v="Shipped"/>
    <n v="2"/>
    <n v="1162"/>
  </r>
  <r>
    <n v="269756"/>
    <n v="985245"/>
    <x v="2"/>
    <n v="437"/>
    <x v="809"/>
    <x v="809"/>
    <x v="809"/>
    <x v="1179"/>
    <x v="11"/>
    <x v="0"/>
    <d v="2017-09-20T00:00:00"/>
    <n v="4"/>
    <s v="Shipped"/>
    <n v="2"/>
    <n v="974"/>
  </r>
  <r>
    <n v="409944"/>
    <n v="152689"/>
    <x v="1"/>
    <n v="776"/>
    <x v="170"/>
    <x v="170"/>
    <x v="170"/>
    <x v="1180"/>
    <x v="11"/>
    <x v="0"/>
    <d v="2017-09-20T00:00:00"/>
    <n v="5"/>
    <s v="Shipped"/>
    <n v="2"/>
    <n v="841"/>
  </r>
  <r>
    <n v="211807"/>
    <n v="325698"/>
    <x v="3"/>
    <n v="861"/>
    <x v="401"/>
    <x v="401"/>
    <x v="401"/>
    <x v="1177"/>
    <x v="11"/>
    <x v="0"/>
    <d v="2017-09-19T00:00:00"/>
    <n v="2"/>
    <s v="Shipped"/>
    <n v="2"/>
    <n v="1162"/>
  </r>
  <r>
    <n v="929839"/>
    <n v="785432"/>
    <x v="0"/>
    <n v="631"/>
    <x v="899"/>
    <x v="899"/>
    <x v="899"/>
    <x v="1181"/>
    <x v="11"/>
    <x v="0"/>
    <d v="2017-09-19T00:00:00"/>
    <n v="5"/>
    <s v="Shipped"/>
    <n v="2"/>
    <n v="749"/>
  </r>
  <r>
    <n v="297970"/>
    <n v="985245"/>
    <x v="2"/>
    <n v="819"/>
    <x v="87"/>
    <x v="87"/>
    <x v="87"/>
    <x v="1181"/>
    <x v="11"/>
    <x v="0"/>
    <d v="2017-09-18T00:00:00"/>
    <n v="4"/>
    <s v="Shipped"/>
    <n v="2"/>
    <n v="974"/>
  </r>
  <r>
    <n v="549314"/>
    <n v="785432"/>
    <x v="0"/>
    <n v="269"/>
    <x v="407"/>
    <x v="407"/>
    <x v="407"/>
    <x v="1181"/>
    <x v="11"/>
    <x v="0"/>
    <d v="2017-09-18T00:00:00"/>
    <n v="4"/>
    <s v="Shipped"/>
    <n v="2"/>
    <n v="749"/>
  </r>
  <r>
    <n v="163017"/>
    <n v="785432"/>
    <x v="0"/>
    <n v="54"/>
    <x v="685"/>
    <x v="685"/>
    <x v="685"/>
    <x v="1182"/>
    <x v="11"/>
    <x v="0"/>
    <d v="2017-09-18T00:00:00"/>
    <n v="5"/>
    <s v="Shipped"/>
    <n v="2"/>
    <n v="749"/>
  </r>
  <r>
    <n v="891248"/>
    <n v="785432"/>
    <x v="0"/>
    <n v="199"/>
    <x v="218"/>
    <x v="218"/>
    <x v="218"/>
    <x v="1182"/>
    <x v="11"/>
    <x v="0"/>
    <d v="2017-09-18T00:00:00"/>
    <n v="5"/>
    <s v="Shipped"/>
    <n v="2"/>
    <n v="749"/>
  </r>
  <r>
    <n v="899519"/>
    <n v="452584"/>
    <x v="4"/>
    <n v="967"/>
    <x v="258"/>
    <x v="258"/>
    <x v="258"/>
    <x v="1180"/>
    <x v="11"/>
    <x v="0"/>
    <d v="2017-09-17T00:00:00"/>
    <n v="2"/>
    <s v="Shipped"/>
    <n v="2"/>
    <n v="258"/>
  </r>
  <r>
    <n v="967149"/>
    <n v="325698"/>
    <x v="3"/>
    <n v="600"/>
    <x v="623"/>
    <x v="623"/>
    <x v="623"/>
    <x v="1180"/>
    <x v="11"/>
    <x v="0"/>
    <d v="2017-09-17T00:00:00"/>
    <n v="2"/>
    <s v="Shipped"/>
    <n v="2"/>
    <n v="1162"/>
  </r>
  <r>
    <n v="767274"/>
    <n v="152689"/>
    <x v="1"/>
    <n v="924"/>
    <x v="32"/>
    <x v="32"/>
    <x v="32"/>
    <x v="1183"/>
    <x v="11"/>
    <x v="0"/>
    <d v="2017-09-17T00:00:00"/>
    <n v="5"/>
    <s v="Shipped"/>
    <n v="2"/>
    <n v="841"/>
  </r>
  <r>
    <n v="779415"/>
    <n v="325698"/>
    <x v="3"/>
    <n v="772"/>
    <x v="360"/>
    <x v="360"/>
    <x v="360"/>
    <x v="1181"/>
    <x v="11"/>
    <x v="0"/>
    <d v="2017-09-16T00:00:00"/>
    <n v="2"/>
    <s v="Shipped"/>
    <n v="2"/>
    <n v="1162"/>
  </r>
  <r>
    <n v="903575"/>
    <n v="325698"/>
    <x v="3"/>
    <n v="490"/>
    <x v="225"/>
    <x v="225"/>
    <x v="225"/>
    <x v="1181"/>
    <x v="11"/>
    <x v="0"/>
    <d v="2017-09-16T00:00:00"/>
    <n v="2"/>
    <s v="Shipped"/>
    <n v="2"/>
    <n v="1162"/>
  </r>
  <r>
    <n v="506637"/>
    <n v="325698"/>
    <x v="3"/>
    <n v="432"/>
    <x v="476"/>
    <x v="476"/>
    <x v="476"/>
    <x v="1181"/>
    <x v="11"/>
    <x v="0"/>
    <d v="2017-09-16T00:00:00"/>
    <n v="2"/>
    <s v="Shipped"/>
    <n v="2"/>
    <n v="1162"/>
  </r>
  <r>
    <n v="120946"/>
    <n v="152689"/>
    <x v="1"/>
    <n v="480"/>
    <x v="900"/>
    <x v="900"/>
    <x v="900"/>
    <x v="1184"/>
    <x v="11"/>
    <x v="0"/>
    <d v="2017-09-16T00:00:00"/>
    <n v="5"/>
    <s v="Shipped"/>
    <n v="2"/>
    <n v="841"/>
  </r>
  <r>
    <n v="930934"/>
    <n v="325698"/>
    <x v="3"/>
    <n v="436"/>
    <x v="540"/>
    <x v="540"/>
    <x v="540"/>
    <x v="1182"/>
    <x v="11"/>
    <x v="0"/>
    <d v="2017-09-15T00:00:00"/>
    <n v="2"/>
    <s v="Shipped"/>
    <n v="2"/>
    <n v="1162"/>
  </r>
  <r>
    <n v="749930"/>
    <n v="985245"/>
    <x v="2"/>
    <n v="766"/>
    <x v="69"/>
    <x v="69"/>
    <x v="69"/>
    <x v="1184"/>
    <x v="11"/>
    <x v="0"/>
    <d v="2017-09-15T00:00:00"/>
    <n v="4"/>
    <s v="Shipped"/>
    <n v="2"/>
    <n v="974"/>
  </r>
  <r>
    <n v="703382"/>
    <n v="452584"/>
    <x v="4"/>
    <n v="74"/>
    <x v="649"/>
    <x v="649"/>
    <x v="649"/>
    <x v="1183"/>
    <x v="11"/>
    <x v="0"/>
    <d v="2017-09-14T00:00:00"/>
    <n v="2"/>
    <s v="Shipped"/>
    <n v="2"/>
    <n v="258"/>
  </r>
  <r>
    <n v="329723"/>
    <n v="152689"/>
    <x v="1"/>
    <n v="230"/>
    <x v="720"/>
    <x v="720"/>
    <x v="720"/>
    <x v="1185"/>
    <x v="11"/>
    <x v="0"/>
    <d v="2017-09-14T00:00:00"/>
    <n v="5"/>
    <s v="Shipped"/>
    <n v="2"/>
    <n v="841"/>
  </r>
  <r>
    <n v="424746"/>
    <n v="152689"/>
    <x v="1"/>
    <n v="272"/>
    <x v="664"/>
    <x v="664"/>
    <x v="664"/>
    <x v="1185"/>
    <x v="11"/>
    <x v="0"/>
    <d v="2017-09-14T00:00:00"/>
    <n v="5"/>
    <s v="Shipped"/>
    <n v="2"/>
    <n v="841"/>
  </r>
  <r>
    <n v="556885"/>
    <n v="985245"/>
    <x v="2"/>
    <n v="911"/>
    <x v="842"/>
    <x v="842"/>
    <x v="842"/>
    <x v="1185"/>
    <x v="11"/>
    <x v="0"/>
    <d v="2017-09-13T00:00:00"/>
    <n v="4"/>
    <s v="Shipped"/>
    <n v="2"/>
    <n v="974"/>
  </r>
  <r>
    <n v="663009"/>
    <n v="152689"/>
    <x v="1"/>
    <n v="511"/>
    <x v="544"/>
    <x v="544"/>
    <x v="544"/>
    <x v="1186"/>
    <x v="11"/>
    <x v="0"/>
    <d v="2017-09-13T00:00:00"/>
    <n v="5"/>
    <s v="Shipped"/>
    <n v="2"/>
    <n v="841"/>
  </r>
  <r>
    <n v="634507"/>
    <n v="152689"/>
    <x v="1"/>
    <n v="557"/>
    <x v="154"/>
    <x v="154"/>
    <x v="154"/>
    <x v="1186"/>
    <x v="11"/>
    <x v="0"/>
    <d v="2017-09-13T00:00:00"/>
    <n v="5"/>
    <s v="Shipped"/>
    <n v="2"/>
    <n v="841"/>
  </r>
  <r>
    <n v="247112"/>
    <n v="325698"/>
    <x v="3"/>
    <n v="807"/>
    <x v="835"/>
    <x v="835"/>
    <x v="835"/>
    <x v="1185"/>
    <x v="11"/>
    <x v="0"/>
    <d v="2017-09-11T00:00:00"/>
    <n v="2"/>
    <s v="Shipped"/>
    <n v="2"/>
    <n v="1162"/>
  </r>
  <r>
    <n v="135896"/>
    <n v="785432"/>
    <x v="0"/>
    <n v="787"/>
    <x v="901"/>
    <x v="901"/>
    <x v="901"/>
    <x v="1187"/>
    <x v="11"/>
    <x v="0"/>
    <d v="2017-09-10T00:00:00"/>
    <n v="5"/>
    <s v="Shipped"/>
    <n v="2"/>
    <n v="749"/>
  </r>
  <r>
    <n v="161633"/>
    <n v="325698"/>
    <x v="3"/>
    <n v="751"/>
    <x v="564"/>
    <x v="564"/>
    <x v="564"/>
    <x v="1188"/>
    <x v="11"/>
    <x v="0"/>
    <d v="2017-09-09T00:00:00"/>
    <n v="2"/>
    <s v="Shipped"/>
    <n v="2"/>
    <n v="1162"/>
  </r>
  <r>
    <n v="395060"/>
    <n v="325698"/>
    <x v="3"/>
    <n v="750"/>
    <x v="385"/>
    <x v="385"/>
    <x v="385"/>
    <x v="1188"/>
    <x v="11"/>
    <x v="0"/>
    <d v="2017-09-09T00:00:00"/>
    <n v="2"/>
    <s v="Shipped"/>
    <n v="2"/>
    <n v="1162"/>
  </r>
  <r>
    <n v="798935"/>
    <n v="325698"/>
    <x v="3"/>
    <n v="664"/>
    <x v="645"/>
    <x v="645"/>
    <x v="645"/>
    <x v="1188"/>
    <x v="11"/>
    <x v="0"/>
    <d v="2017-09-09T00:00:00"/>
    <n v="2"/>
    <s v="Shipped"/>
    <n v="2"/>
    <n v="1162"/>
  </r>
  <r>
    <n v="891332"/>
    <n v="985245"/>
    <x v="2"/>
    <n v="479"/>
    <x v="700"/>
    <x v="700"/>
    <x v="700"/>
    <x v="1189"/>
    <x v="11"/>
    <x v="0"/>
    <d v="2017-09-09T00:00:00"/>
    <n v="3"/>
    <s v="Shipped"/>
    <n v="2"/>
    <n v="974"/>
  </r>
  <r>
    <n v="559744"/>
    <n v="152689"/>
    <x v="1"/>
    <n v="675"/>
    <x v="191"/>
    <x v="191"/>
    <x v="191"/>
    <x v="1190"/>
    <x v="11"/>
    <x v="0"/>
    <d v="2017-09-09T00:00:00"/>
    <n v="5"/>
    <s v="Shipped"/>
    <n v="2"/>
    <n v="841"/>
  </r>
  <r>
    <n v="907552"/>
    <n v="152689"/>
    <x v="1"/>
    <n v="608"/>
    <x v="297"/>
    <x v="297"/>
    <x v="297"/>
    <x v="1190"/>
    <x v="11"/>
    <x v="0"/>
    <d v="2017-09-09T00:00:00"/>
    <n v="5"/>
    <s v="Shipped"/>
    <n v="2"/>
    <n v="841"/>
  </r>
  <r>
    <n v="466576"/>
    <n v="325698"/>
    <x v="3"/>
    <n v="311"/>
    <x v="902"/>
    <x v="902"/>
    <x v="902"/>
    <x v="1189"/>
    <x v="11"/>
    <x v="0"/>
    <d v="2017-09-08T00:00:00"/>
    <n v="2"/>
    <s v="Shipped"/>
    <n v="2"/>
    <n v="1162"/>
  </r>
  <r>
    <n v="254665"/>
    <n v="785432"/>
    <x v="0"/>
    <n v="713"/>
    <x v="710"/>
    <x v="710"/>
    <x v="710"/>
    <x v="1191"/>
    <x v="11"/>
    <x v="0"/>
    <d v="2017-09-08T00:00:00"/>
    <n v="5"/>
    <s v="Shipped"/>
    <n v="2"/>
    <n v="749"/>
  </r>
  <r>
    <n v="694712"/>
    <n v="785432"/>
    <x v="0"/>
    <n v="534"/>
    <x v="234"/>
    <x v="234"/>
    <x v="234"/>
    <x v="1192"/>
    <x v="11"/>
    <x v="0"/>
    <d v="2017-09-06T00:00:00"/>
    <n v="4"/>
    <s v="Shipped"/>
    <n v="2"/>
    <n v="749"/>
  </r>
  <r>
    <n v="575481"/>
    <n v="152689"/>
    <x v="1"/>
    <n v="371"/>
    <x v="273"/>
    <x v="273"/>
    <x v="273"/>
    <x v="1193"/>
    <x v="11"/>
    <x v="0"/>
    <d v="2017-09-06T00:00:00"/>
    <n v="5"/>
    <s v="Shipped"/>
    <n v="2"/>
    <n v="841"/>
  </r>
  <r>
    <n v="280959"/>
    <n v="325698"/>
    <x v="3"/>
    <n v="660"/>
    <x v="413"/>
    <x v="413"/>
    <x v="413"/>
    <x v="1192"/>
    <x v="11"/>
    <x v="0"/>
    <d v="2017-09-04T00:00:00"/>
    <n v="2"/>
    <s v="Shipped"/>
    <n v="2"/>
    <n v="116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85D43D3-E253-4B3D-AADE-6144A4263678}"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A3:B8" firstHeaderRow="1" firstDataRow="1" firstDataCol="1"/>
  <pivotFields count="17">
    <pivotField showAll="0"/>
    <pivotField showAll="0"/>
    <pivotField showAll="0"/>
    <pivotField showAll="0"/>
    <pivotField showAll="0">
      <items count="915">
        <item x="589"/>
        <item x="703"/>
        <item x="281"/>
        <item x="894"/>
        <item x="685"/>
        <item x="118"/>
        <item x="454"/>
        <item x="222"/>
        <item x="144"/>
        <item x="485"/>
        <item x="241"/>
        <item x="802"/>
        <item x="429"/>
        <item x="428"/>
        <item x="673"/>
        <item x="71"/>
        <item x="546"/>
        <item x="45"/>
        <item x="130"/>
        <item x="795"/>
        <item x="29"/>
        <item x="457"/>
        <item x="649"/>
        <item x="609"/>
        <item x="851"/>
        <item x="531"/>
        <item x="907"/>
        <item x="659"/>
        <item x="168"/>
        <item x="343"/>
        <item x="790"/>
        <item x="251"/>
        <item x="14"/>
        <item x="102"/>
        <item x="187"/>
        <item x="854"/>
        <item x="12"/>
        <item x="294"/>
        <item x="167"/>
        <item x="262"/>
        <item x="858"/>
        <item x="23"/>
        <item x="184"/>
        <item x="142"/>
        <item x="792"/>
        <item x="756"/>
        <item x="298"/>
        <item x="617"/>
        <item x="52"/>
        <item x="112"/>
        <item x="475"/>
        <item x="646"/>
        <item x="684"/>
        <item x="164"/>
        <item x="888"/>
        <item x="514"/>
        <item x="311"/>
        <item x="423"/>
        <item x="590"/>
        <item x="600"/>
        <item x="305"/>
        <item x="507"/>
        <item x="264"/>
        <item x="216"/>
        <item x="282"/>
        <item x="783"/>
        <item x="271"/>
        <item x="717"/>
        <item x="211"/>
        <item x="409"/>
        <item x="628"/>
        <item x="483"/>
        <item x="356"/>
        <item x="870"/>
        <item x="797"/>
        <item x="382"/>
        <item x="261"/>
        <item x="215"/>
        <item x="38"/>
        <item x="591"/>
        <item x="81"/>
        <item x="663"/>
        <item x="245"/>
        <item x="293"/>
        <item x="268"/>
        <item x="619"/>
        <item x="568"/>
        <item x="150"/>
        <item x="662"/>
        <item x="74"/>
        <item x="536"/>
        <item x="732"/>
        <item x="729"/>
        <item x="37"/>
        <item x="557"/>
        <item x="604"/>
        <item x="202"/>
        <item x="772"/>
        <item x="845"/>
        <item x="522"/>
        <item x="194"/>
        <item x="731"/>
        <item x="585"/>
        <item x="881"/>
        <item x="83"/>
        <item x="726"/>
        <item x="706"/>
        <item x="614"/>
        <item x="780"/>
        <item x="437"/>
        <item x="644"/>
        <item x="763"/>
        <item x="425"/>
        <item x="152"/>
        <item x="229"/>
        <item x="677"/>
        <item x="321"/>
        <item x="314"/>
        <item x="850"/>
        <item x="774"/>
        <item x="43"/>
        <item x="341"/>
        <item x="128"/>
        <item x="682"/>
        <item x="238"/>
        <item x="127"/>
        <item x="442"/>
        <item x="337"/>
        <item x="799"/>
        <item x="462"/>
        <item x="31"/>
        <item x="205"/>
        <item x="889"/>
        <item x="201"/>
        <item x="276"/>
        <item x="608"/>
        <item x="875"/>
        <item x="796"/>
        <item x="516"/>
        <item x="313"/>
        <item x="380"/>
        <item x="180"/>
        <item x="443"/>
        <item x="218"/>
        <item x="107"/>
        <item x="618"/>
        <item x="368"/>
        <item x="15"/>
        <item x="307"/>
        <item x="172"/>
        <item x="70"/>
        <item x="512"/>
        <item x="18"/>
        <item x="399"/>
        <item x="904"/>
        <item x="147"/>
        <item x="599"/>
        <item x="60"/>
        <item x="575"/>
        <item x="134"/>
        <item x="846"/>
        <item x="479"/>
        <item x="912"/>
        <item x="754"/>
        <item x="233"/>
        <item x="450"/>
        <item x="266"/>
        <item x="212"/>
        <item x="381"/>
        <item x="603"/>
        <item x="472"/>
        <item x="720"/>
        <item x="277"/>
        <item x="698"/>
        <item x="819"/>
        <item x="730"/>
        <item x="506"/>
        <item x="693"/>
        <item x="527"/>
        <item x="370"/>
        <item x="560"/>
        <item x="820"/>
        <item x="131"/>
        <item x="794"/>
        <item x="231"/>
        <item x="373"/>
        <item x="830"/>
        <item x="459"/>
        <item x="470"/>
        <item x="853"/>
        <item x="275"/>
        <item x="4"/>
        <item x="299"/>
        <item x="121"/>
        <item x="34"/>
        <item x="47"/>
        <item x="895"/>
        <item x="355"/>
        <item x="742"/>
        <item x="713"/>
        <item x="391"/>
        <item x="193"/>
        <item x="349"/>
        <item x="73"/>
        <item x="322"/>
        <item x="634"/>
        <item x="913"/>
        <item x="689"/>
        <item x="805"/>
        <item x="407"/>
        <item x="403"/>
        <item x="552"/>
        <item x="664"/>
        <item x="104"/>
        <item x="908"/>
        <item x="658"/>
        <item x="696"/>
        <item x="135"/>
        <item x="400"/>
        <item x="256"/>
        <item x="182"/>
        <item x="291"/>
        <item x="383"/>
        <item x="439"/>
        <item x="480"/>
        <item x="220"/>
        <item x="94"/>
        <item x="814"/>
        <item x="884"/>
        <item x="421"/>
        <item x="86"/>
        <item x="336"/>
        <item x="752"/>
        <item x="841"/>
        <item x="252"/>
        <item x="610"/>
        <item x="100"/>
        <item x="789"/>
        <item x="161"/>
        <item x="767"/>
        <item x="367"/>
        <item x="798"/>
        <item x="235"/>
        <item x="497"/>
        <item x="611"/>
        <item x="64"/>
        <item x="840"/>
        <item x="812"/>
        <item x="105"/>
        <item x="317"/>
        <item x="902"/>
        <item x="896"/>
        <item x="188"/>
        <item x="285"/>
        <item x="852"/>
        <item x="855"/>
        <item x="325"/>
        <item x="571"/>
        <item x="652"/>
        <item x="639"/>
        <item x="365"/>
        <item x="553"/>
        <item x="295"/>
        <item x="54"/>
        <item x="586"/>
        <item x="376"/>
        <item x="501"/>
        <item x="51"/>
        <item x="304"/>
        <item x="237"/>
        <item x="129"/>
        <item x="839"/>
        <item x="374"/>
        <item x="494"/>
        <item x="17"/>
        <item x="88"/>
        <item x="340"/>
        <item x="565"/>
        <item x="24"/>
        <item x="312"/>
        <item x="352"/>
        <item x="489"/>
        <item x="503"/>
        <item x="80"/>
        <item x="199"/>
        <item x="196"/>
        <item x="354"/>
        <item x="402"/>
        <item x="378"/>
        <item x="579"/>
        <item x="699"/>
        <item x="116"/>
        <item x="26"/>
        <item x="361"/>
        <item x="82"/>
        <item x="822"/>
        <item x="744"/>
        <item x="572"/>
        <item x="334"/>
        <item x="727"/>
        <item x="257"/>
        <item x="190"/>
        <item x="67"/>
        <item x="308"/>
        <item x="777"/>
        <item x="551"/>
        <item x="446"/>
        <item x="647"/>
        <item x="273"/>
        <item x="708"/>
        <item x="371"/>
        <item x="143"/>
        <item x="911"/>
        <item x="338"/>
        <item x="0"/>
        <item x="292"/>
        <item x="573"/>
        <item x="806"/>
        <item x="283"/>
        <item x="310"/>
        <item x="776"/>
        <item x="418"/>
        <item x="441"/>
        <item x="200"/>
        <item x="208"/>
        <item x="57"/>
        <item x="661"/>
        <item x="909"/>
        <item x="576"/>
        <item x="762"/>
        <item x="779"/>
        <item x="408"/>
        <item x="787"/>
        <item x="844"/>
        <item x="826"/>
        <item x="660"/>
        <item x="331"/>
        <item x="760"/>
        <item x="68"/>
        <item x="49"/>
        <item x="63"/>
        <item x="741"/>
        <item x="535"/>
        <item x="580"/>
        <item x="466"/>
        <item x="97"/>
        <item x="93"/>
        <item x="358"/>
        <item x="431"/>
        <item x="518"/>
        <item x="715"/>
        <item x="186"/>
        <item x="676"/>
        <item x="290"/>
        <item x="178"/>
        <item x="387"/>
        <item x="316"/>
        <item x="175"/>
        <item x="146"/>
        <item x="808"/>
        <item x="759"/>
        <item x="11"/>
        <item x="319"/>
        <item x="414"/>
        <item x="326"/>
        <item x="562"/>
        <item x="476"/>
        <item x="711"/>
        <item x="157"/>
        <item x="860"/>
        <item x="540"/>
        <item x="809"/>
        <item x="173"/>
        <item x="542"/>
        <item x="474"/>
        <item x="723"/>
        <item x="185"/>
        <item x="596"/>
        <item x="738"/>
        <item x="566"/>
        <item x="160"/>
        <item x="78"/>
        <item x="111"/>
        <item x="265"/>
        <item x="61"/>
        <item x="213"/>
        <item x="405"/>
        <item x="782"/>
        <item x="155"/>
        <item x="656"/>
        <item x="280"/>
        <item x="903"/>
        <item x="197"/>
        <item x="765"/>
        <item x="584"/>
        <item x="574"/>
        <item x="505"/>
        <item x="239"/>
        <item x="633"/>
        <item x="436"/>
        <item x="120"/>
        <item x="832"/>
        <item x="801"/>
        <item x="40"/>
        <item x="103"/>
        <item x="56"/>
        <item x="750"/>
        <item x="468"/>
        <item x="204"/>
        <item x="700"/>
        <item x="900"/>
        <item x="641"/>
        <item x="89"/>
        <item x="324"/>
        <item x="406"/>
        <item x="545"/>
        <item x="440"/>
        <item x="657"/>
        <item x="203"/>
        <item x="395"/>
        <item x="225"/>
        <item x="62"/>
        <item x="597"/>
        <item x="192"/>
        <item x="697"/>
        <item x="141"/>
        <item x="622"/>
        <item x="227"/>
        <item x="491"/>
        <item x="829"/>
        <item x="521"/>
        <item x="856"/>
        <item x="163"/>
        <item x="831"/>
        <item x="138"/>
        <item x="834"/>
        <item x="743"/>
        <item x="786"/>
        <item x="687"/>
        <item x="46"/>
        <item x="344"/>
        <item x="544"/>
        <item x="632"/>
        <item x="139"/>
        <item x="847"/>
        <item x="217"/>
        <item x="492"/>
        <item x="114"/>
        <item x="36"/>
        <item x="66"/>
        <item x="626"/>
        <item x="800"/>
        <item x="226"/>
        <item x="444"/>
        <item x="718"/>
        <item x="577"/>
        <item x="627"/>
        <item x="148"/>
        <item x="670"/>
        <item x="398"/>
        <item x="526"/>
        <item x="438"/>
        <item x="456"/>
        <item x="234"/>
        <item x="520"/>
        <item x="547"/>
        <item x="165"/>
        <item x="159"/>
        <item x="859"/>
        <item x="885"/>
        <item x="411"/>
        <item x="496"/>
        <item x="451"/>
        <item x="758"/>
        <item x="75"/>
        <item x="347"/>
        <item x="543"/>
        <item x="704"/>
        <item x="176"/>
        <item x="558"/>
        <item x="260"/>
        <item x="35"/>
        <item x="669"/>
        <item x="878"/>
        <item x="154"/>
        <item x="195"/>
        <item x="461"/>
        <item x="621"/>
        <item x="452"/>
        <item x="145"/>
        <item x="346"/>
        <item x="224"/>
        <item x="300"/>
        <item x="613"/>
        <item x="823"/>
        <item x="513"/>
        <item x="254"/>
        <item x="320"/>
        <item x="85"/>
        <item x="569"/>
        <item x="410"/>
        <item x="259"/>
        <item x="99"/>
        <item x="523"/>
        <item x="821"/>
        <item x="588"/>
        <item x="578"/>
        <item x="288"/>
        <item x="757"/>
        <item x="471"/>
        <item x="125"/>
        <item x="1"/>
        <item x="605"/>
        <item x="612"/>
        <item x="463"/>
        <item x="862"/>
        <item x="458"/>
        <item x="810"/>
        <item x="719"/>
        <item x="490"/>
        <item x="898"/>
        <item x="42"/>
        <item x="602"/>
        <item x="44"/>
        <item x="499"/>
        <item x="773"/>
        <item x="623"/>
        <item x="511"/>
        <item x="449"/>
        <item x="740"/>
        <item x="561"/>
        <item x="567"/>
        <item x="533"/>
        <item x="593"/>
        <item x="297"/>
        <item x="635"/>
        <item x="25"/>
        <item x="98"/>
        <item x="249"/>
        <item x="345"/>
        <item x="861"/>
        <item x="509"/>
        <item x="890"/>
        <item x="287"/>
        <item x="601"/>
        <item x="484"/>
        <item x="867"/>
        <item x="683"/>
        <item x="631"/>
        <item x="246"/>
        <item x="537"/>
        <item x="592"/>
        <item x="678"/>
        <item x="785"/>
        <item x="642"/>
        <item x="873"/>
        <item x="223"/>
        <item x="899"/>
        <item x="455"/>
        <item x="606"/>
        <item x="667"/>
        <item x="488"/>
        <item x="179"/>
        <item x="753"/>
        <item x="737"/>
        <item x="714"/>
        <item x="583"/>
        <item x="7"/>
        <item x="169"/>
        <item x="362"/>
        <item x="13"/>
        <item x="415"/>
        <item x="230"/>
        <item x="72"/>
        <item x="863"/>
        <item x="430"/>
        <item x="745"/>
        <item x="327"/>
        <item x="865"/>
        <item x="372"/>
        <item x="702"/>
        <item x="679"/>
        <item x="891"/>
        <item x="825"/>
        <item x="210"/>
        <item x="680"/>
        <item x="413"/>
        <item x="3"/>
        <item x="460"/>
        <item x="705"/>
        <item x="645"/>
        <item x="48"/>
        <item x="481"/>
        <item x="515"/>
        <item x="594"/>
        <item x="477"/>
        <item x="101"/>
        <item x="309"/>
        <item x="270"/>
        <item x="303"/>
        <item x="570"/>
        <item x="191"/>
        <item x="837"/>
        <item x="849"/>
        <item x="811"/>
        <item x="183"/>
        <item x="284"/>
        <item x="19"/>
        <item x="306"/>
        <item x="833"/>
        <item x="363"/>
        <item x="827"/>
        <item x="301"/>
        <item x="817"/>
        <item x="784"/>
        <item x="530"/>
        <item x="746"/>
        <item x="500"/>
        <item x="123"/>
        <item x="240"/>
        <item x="90"/>
        <item x="482"/>
        <item x="253"/>
        <item x="857"/>
        <item x="651"/>
        <item x="775"/>
        <item x="883"/>
        <item x="166"/>
        <item x="41"/>
        <item x="133"/>
        <item x="242"/>
        <item x="595"/>
        <item x="648"/>
        <item x="39"/>
        <item x="342"/>
        <item x="637"/>
        <item x="906"/>
        <item x="710"/>
        <item x="137"/>
        <item x="686"/>
        <item x="435"/>
        <item x="243"/>
        <item x="502"/>
        <item x="335"/>
        <item x="538"/>
        <item x="115"/>
        <item x="117"/>
        <item x="624"/>
        <item x="366"/>
        <item x="615"/>
        <item x="712"/>
        <item x="219"/>
        <item x="739"/>
        <item x="177"/>
        <item x="232"/>
        <item x="555"/>
        <item x="701"/>
        <item x="781"/>
        <item x="158"/>
        <item x="181"/>
        <item x="465"/>
        <item x="221"/>
        <item x="788"/>
        <item x="529"/>
        <item x="666"/>
        <item x="263"/>
        <item x="10"/>
        <item x="487"/>
        <item x="467"/>
        <item x="495"/>
        <item x="278"/>
        <item x="587"/>
        <item x="385"/>
        <item x="564"/>
        <item x="493"/>
        <item x="736"/>
        <item x="504"/>
        <item x="153"/>
        <item x="563"/>
        <item x="559"/>
        <item x="110"/>
        <item x="724"/>
        <item x="448"/>
        <item x="58"/>
        <item x="140"/>
        <item x="5"/>
        <item x="289"/>
        <item x="27"/>
        <item x="69"/>
        <item x="332"/>
        <item x="106"/>
        <item x="8"/>
        <item x="333"/>
        <item x="132"/>
        <item x="360"/>
        <item x="323"/>
        <item x="688"/>
        <item x="643"/>
        <item x="170"/>
        <item x="84"/>
        <item x="330"/>
        <item x="807"/>
        <item x="486"/>
        <item x="671"/>
        <item x="582"/>
        <item x="379"/>
        <item x="329"/>
        <item x="725"/>
        <item x="473"/>
        <item x="901"/>
        <item x="390"/>
        <item x="653"/>
        <item x="389"/>
        <item x="248"/>
        <item x="836"/>
        <item x="694"/>
        <item x="91"/>
        <item x="369"/>
        <item x="95"/>
        <item x="691"/>
        <item x="79"/>
        <item x="359"/>
        <item x="388"/>
        <item x="432"/>
        <item x="30"/>
        <item x="6"/>
        <item x="136"/>
        <item x="384"/>
        <item x="835"/>
        <item x="20"/>
        <item x="510"/>
        <item x="420"/>
        <item x="433"/>
        <item x="692"/>
        <item x="244"/>
        <item x="880"/>
        <item x="828"/>
        <item x="869"/>
        <item x="228"/>
        <item x="357"/>
        <item x="87"/>
        <item x="872"/>
        <item x="162"/>
        <item x="910"/>
        <item x="554"/>
        <item x="695"/>
        <item x="519"/>
        <item x="55"/>
        <item x="434"/>
        <item x="707"/>
        <item x="348"/>
        <item x="650"/>
        <item x="524"/>
        <item x="541"/>
        <item x="274"/>
        <item x="386"/>
        <item x="286"/>
        <item x="598"/>
        <item x="556"/>
        <item x="550"/>
        <item x="350"/>
        <item x="315"/>
        <item x="747"/>
        <item x="882"/>
        <item x="33"/>
        <item x="525"/>
        <item x="778"/>
        <item x="416"/>
        <item x="2"/>
        <item x="453"/>
        <item x="770"/>
        <item x="893"/>
        <item x="207"/>
        <item x="581"/>
        <item x="478"/>
        <item x="734"/>
        <item x="655"/>
        <item x="528"/>
        <item x="886"/>
        <item x="401"/>
        <item x="464"/>
        <item x="764"/>
        <item x="868"/>
        <item x="59"/>
        <item x="50"/>
        <item x="445"/>
        <item x="892"/>
        <item x="843"/>
        <item x="77"/>
        <item x="198"/>
        <item x="629"/>
        <item x="422"/>
        <item x="887"/>
        <item x="866"/>
        <item x="427"/>
        <item x="508"/>
        <item x="424"/>
        <item x="816"/>
        <item x="417"/>
        <item x="250"/>
        <item x="690"/>
        <item x="377"/>
        <item x="803"/>
        <item x="517"/>
        <item x="65"/>
        <item x="447"/>
        <item x="22"/>
        <item x="353"/>
        <item x="897"/>
        <item x="654"/>
        <item x="498"/>
        <item x="96"/>
        <item x="848"/>
        <item x="879"/>
        <item x="328"/>
        <item x="636"/>
        <item x="255"/>
        <item x="92"/>
        <item x="768"/>
        <item x="296"/>
        <item x="534"/>
        <item x="419"/>
        <item x="838"/>
        <item x="119"/>
        <item x="109"/>
        <item x="151"/>
        <item x="791"/>
        <item x="842"/>
        <item x="616"/>
        <item x="28"/>
        <item x="174"/>
        <item x="318"/>
        <item x="748"/>
        <item x="206"/>
        <item x="548"/>
        <item x="426"/>
        <item x="721"/>
        <item x="681"/>
        <item x="397"/>
        <item x="813"/>
        <item x="32"/>
        <item x="269"/>
        <item x="665"/>
        <item x="675"/>
        <item x="364"/>
        <item x="630"/>
        <item x="247"/>
        <item x="412"/>
        <item x="607"/>
        <item x="804"/>
        <item x="733"/>
        <item x="124"/>
        <item x="392"/>
        <item x="771"/>
        <item x="113"/>
        <item x="871"/>
        <item x="769"/>
        <item x="749"/>
        <item x="905"/>
        <item x="16"/>
        <item x="638"/>
        <item x="9"/>
        <item x="824"/>
        <item x="122"/>
        <item x="126"/>
        <item x="469"/>
        <item x="171"/>
        <item x="394"/>
        <item x="709"/>
        <item x="620"/>
        <item x="815"/>
        <item x="539"/>
        <item x="877"/>
        <item x="735"/>
        <item x="149"/>
        <item x="108"/>
        <item x="672"/>
        <item x="214"/>
        <item x="393"/>
        <item x="21"/>
        <item x="351"/>
        <item x="258"/>
        <item x="396"/>
        <item x="716"/>
        <item x="755"/>
        <item x="728"/>
        <item x="864"/>
        <item x="874"/>
        <item x="404"/>
        <item x="236"/>
        <item x="640"/>
        <item x="189"/>
        <item x="766"/>
        <item x="625"/>
        <item x="53"/>
        <item x="279"/>
        <item x="674"/>
        <item x="668"/>
        <item x="267"/>
        <item x="751"/>
        <item x="339"/>
        <item x="532"/>
        <item x="302"/>
        <item x="156"/>
        <item x="722"/>
        <item x="209"/>
        <item x="876"/>
        <item x="375"/>
        <item x="272"/>
        <item x="793"/>
        <item x="818"/>
        <item x="76"/>
        <item x="549"/>
        <item x="761"/>
        <item t="default"/>
      </items>
    </pivotField>
    <pivotField showAll="0">
      <items count="915">
        <item x="589"/>
        <item x="703"/>
        <item x="281"/>
        <item x="894"/>
        <item x="685"/>
        <item x="118"/>
        <item x="454"/>
        <item x="222"/>
        <item x="144"/>
        <item x="485"/>
        <item x="241"/>
        <item x="802"/>
        <item x="429"/>
        <item x="428"/>
        <item x="673"/>
        <item x="71"/>
        <item x="546"/>
        <item x="45"/>
        <item x="130"/>
        <item x="795"/>
        <item x="29"/>
        <item x="457"/>
        <item x="649"/>
        <item x="609"/>
        <item x="851"/>
        <item x="531"/>
        <item x="907"/>
        <item x="659"/>
        <item x="168"/>
        <item x="343"/>
        <item x="790"/>
        <item x="251"/>
        <item x="14"/>
        <item x="102"/>
        <item x="187"/>
        <item x="854"/>
        <item x="12"/>
        <item x="294"/>
        <item x="167"/>
        <item x="262"/>
        <item x="858"/>
        <item x="23"/>
        <item x="184"/>
        <item x="142"/>
        <item x="792"/>
        <item x="756"/>
        <item x="298"/>
        <item x="617"/>
        <item x="52"/>
        <item x="112"/>
        <item x="475"/>
        <item x="646"/>
        <item x="684"/>
        <item x="164"/>
        <item x="888"/>
        <item x="514"/>
        <item x="311"/>
        <item x="423"/>
        <item x="590"/>
        <item x="600"/>
        <item x="305"/>
        <item x="507"/>
        <item x="264"/>
        <item x="216"/>
        <item x="282"/>
        <item x="783"/>
        <item x="271"/>
        <item x="717"/>
        <item x="211"/>
        <item x="409"/>
        <item x="628"/>
        <item x="483"/>
        <item x="356"/>
        <item x="870"/>
        <item x="797"/>
        <item x="382"/>
        <item x="261"/>
        <item x="215"/>
        <item x="38"/>
        <item x="591"/>
        <item x="81"/>
        <item x="663"/>
        <item x="245"/>
        <item x="293"/>
        <item x="268"/>
        <item x="619"/>
        <item x="568"/>
        <item x="150"/>
        <item x="662"/>
        <item x="74"/>
        <item x="536"/>
        <item x="732"/>
        <item x="729"/>
        <item x="37"/>
        <item x="557"/>
        <item x="604"/>
        <item x="202"/>
        <item x="772"/>
        <item x="845"/>
        <item x="522"/>
        <item x="194"/>
        <item x="731"/>
        <item x="585"/>
        <item x="881"/>
        <item x="83"/>
        <item x="726"/>
        <item x="706"/>
        <item x="614"/>
        <item x="780"/>
        <item x="437"/>
        <item x="644"/>
        <item x="763"/>
        <item x="425"/>
        <item x="152"/>
        <item x="229"/>
        <item x="677"/>
        <item x="321"/>
        <item x="314"/>
        <item x="850"/>
        <item x="774"/>
        <item x="43"/>
        <item x="341"/>
        <item x="128"/>
        <item x="682"/>
        <item x="238"/>
        <item x="127"/>
        <item x="442"/>
        <item x="337"/>
        <item x="799"/>
        <item x="462"/>
        <item x="31"/>
        <item x="205"/>
        <item x="889"/>
        <item x="201"/>
        <item x="276"/>
        <item x="608"/>
        <item x="875"/>
        <item x="796"/>
        <item x="516"/>
        <item x="313"/>
        <item x="380"/>
        <item x="180"/>
        <item x="443"/>
        <item x="218"/>
        <item x="107"/>
        <item x="618"/>
        <item x="368"/>
        <item x="15"/>
        <item x="307"/>
        <item x="172"/>
        <item x="70"/>
        <item x="512"/>
        <item x="18"/>
        <item x="399"/>
        <item x="904"/>
        <item x="147"/>
        <item x="599"/>
        <item x="60"/>
        <item x="575"/>
        <item x="134"/>
        <item x="846"/>
        <item x="479"/>
        <item x="912"/>
        <item x="754"/>
        <item x="233"/>
        <item x="450"/>
        <item x="266"/>
        <item x="212"/>
        <item x="381"/>
        <item x="603"/>
        <item x="472"/>
        <item x="720"/>
        <item x="277"/>
        <item x="698"/>
        <item x="819"/>
        <item x="730"/>
        <item x="506"/>
        <item x="693"/>
        <item x="527"/>
        <item x="370"/>
        <item x="560"/>
        <item x="820"/>
        <item x="131"/>
        <item x="794"/>
        <item x="231"/>
        <item x="373"/>
        <item x="830"/>
        <item x="459"/>
        <item x="470"/>
        <item x="853"/>
        <item x="275"/>
        <item x="4"/>
        <item x="299"/>
        <item x="121"/>
        <item x="34"/>
        <item x="47"/>
        <item x="895"/>
        <item x="355"/>
        <item x="742"/>
        <item x="713"/>
        <item x="391"/>
        <item x="193"/>
        <item x="349"/>
        <item x="73"/>
        <item x="322"/>
        <item x="634"/>
        <item x="913"/>
        <item x="689"/>
        <item x="805"/>
        <item x="407"/>
        <item x="403"/>
        <item x="552"/>
        <item x="664"/>
        <item x="104"/>
        <item x="908"/>
        <item x="658"/>
        <item x="696"/>
        <item x="135"/>
        <item x="400"/>
        <item x="256"/>
        <item x="182"/>
        <item x="291"/>
        <item x="383"/>
        <item x="439"/>
        <item x="480"/>
        <item x="220"/>
        <item x="94"/>
        <item x="814"/>
        <item x="884"/>
        <item x="421"/>
        <item x="86"/>
        <item x="336"/>
        <item x="752"/>
        <item x="841"/>
        <item x="252"/>
        <item x="610"/>
        <item x="100"/>
        <item x="789"/>
        <item x="161"/>
        <item x="767"/>
        <item x="367"/>
        <item x="798"/>
        <item x="235"/>
        <item x="497"/>
        <item x="611"/>
        <item x="64"/>
        <item x="840"/>
        <item x="812"/>
        <item x="105"/>
        <item x="317"/>
        <item x="902"/>
        <item x="896"/>
        <item x="188"/>
        <item x="285"/>
        <item x="852"/>
        <item x="855"/>
        <item x="325"/>
        <item x="571"/>
        <item x="652"/>
        <item x="639"/>
        <item x="365"/>
        <item x="553"/>
        <item x="295"/>
        <item x="54"/>
        <item x="586"/>
        <item x="376"/>
        <item x="501"/>
        <item x="51"/>
        <item x="304"/>
        <item x="237"/>
        <item x="129"/>
        <item x="839"/>
        <item x="374"/>
        <item x="494"/>
        <item x="17"/>
        <item x="88"/>
        <item x="340"/>
        <item x="565"/>
        <item x="24"/>
        <item x="312"/>
        <item x="352"/>
        <item x="489"/>
        <item x="503"/>
        <item x="80"/>
        <item x="199"/>
        <item x="196"/>
        <item x="354"/>
        <item x="402"/>
        <item x="378"/>
        <item x="579"/>
        <item x="699"/>
        <item x="116"/>
        <item x="26"/>
        <item x="361"/>
        <item x="82"/>
        <item x="822"/>
        <item x="744"/>
        <item x="572"/>
        <item x="334"/>
        <item x="727"/>
        <item x="257"/>
        <item x="190"/>
        <item x="67"/>
        <item x="308"/>
        <item x="777"/>
        <item x="551"/>
        <item x="446"/>
        <item x="647"/>
        <item x="273"/>
        <item x="708"/>
        <item x="371"/>
        <item x="143"/>
        <item x="911"/>
        <item x="338"/>
        <item x="0"/>
        <item x="292"/>
        <item x="573"/>
        <item x="806"/>
        <item x="283"/>
        <item x="310"/>
        <item x="776"/>
        <item x="418"/>
        <item x="441"/>
        <item x="200"/>
        <item x="208"/>
        <item x="57"/>
        <item x="661"/>
        <item x="909"/>
        <item x="576"/>
        <item x="762"/>
        <item x="779"/>
        <item x="408"/>
        <item x="787"/>
        <item x="844"/>
        <item x="826"/>
        <item x="660"/>
        <item x="331"/>
        <item x="760"/>
        <item x="68"/>
        <item x="49"/>
        <item x="63"/>
        <item x="741"/>
        <item x="535"/>
        <item x="580"/>
        <item x="466"/>
        <item x="97"/>
        <item x="93"/>
        <item x="358"/>
        <item x="431"/>
        <item x="518"/>
        <item x="715"/>
        <item x="186"/>
        <item x="676"/>
        <item x="290"/>
        <item x="178"/>
        <item x="387"/>
        <item x="316"/>
        <item x="175"/>
        <item x="146"/>
        <item x="808"/>
        <item x="759"/>
        <item x="11"/>
        <item x="319"/>
        <item x="414"/>
        <item x="326"/>
        <item x="562"/>
        <item x="476"/>
        <item x="711"/>
        <item x="157"/>
        <item x="860"/>
        <item x="540"/>
        <item x="809"/>
        <item x="173"/>
        <item x="542"/>
        <item x="474"/>
        <item x="723"/>
        <item x="185"/>
        <item x="596"/>
        <item x="738"/>
        <item x="566"/>
        <item x="160"/>
        <item x="78"/>
        <item x="111"/>
        <item x="265"/>
        <item x="61"/>
        <item x="213"/>
        <item x="405"/>
        <item x="782"/>
        <item x="155"/>
        <item x="656"/>
        <item x="280"/>
        <item x="903"/>
        <item x="197"/>
        <item x="765"/>
        <item x="584"/>
        <item x="574"/>
        <item x="505"/>
        <item x="239"/>
        <item x="633"/>
        <item x="436"/>
        <item x="120"/>
        <item x="832"/>
        <item x="801"/>
        <item x="40"/>
        <item x="103"/>
        <item x="56"/>
        <item x="750"/>
        <item x="468"/>
        <item x="204"/>
        <item x="700"/>
        <item x="900"/>
        <item x="641"/>
        <item x="89"/>
        <item x="324"/>
        <item x="406"/>
        <item x="545"/>
        <item x="440"/>
        <item x="657"/>
        <item x="203"/>
        <item x="395"/>
        <item x="225"/>
        <item x="62"/>
        <item x="597"/>
        <item x="192"/>
        <item x="697"/>
        <item x="141"/>
        <item x="622"/>
        <item x="227"/>
        <item x="491"/>
        <item x="829"/>
        <item x="521"/>
        <item x="856"/>
        <item x="163"/>
        <item x="831"/>
        <item x="138"/>
        <item x="834"/>
        <item x="743"/>
        <item x="786"/>
        <item x="687"/>
        <item x="46"/>
        <item x="344"/>
        <item x="544"/>
        <item x="632"/>
        <item x="139"/>
        <item x="847"/>
        <item x="217"/>
        <item x="492"/>
        <item x="114"/>
        <item x="36"/>
        <item x="66"/>
        <item x="626"/>
        <item x="800"/>
        <item x="226"/>
        <item x="444"/>
        <item x="718"/>
        <item x="577"/>
        <item x="627"/>
        <item x="148"/>
        <item x="670"/>
        <item x="398"/>
        <item x="526"/>
        <item x="438"/>
        <item x="456"/>
        <item x="234"/>
        <item x="520"/>
        <item x="547"/>
        <item x="165"/>
        <item x="159"/>
        <item x="859"/>
        <item x="885"/>
        <item x="411"/>
        <item x="496"/>
        <item x="451"/>
        <item x="758"/>
        <item x="75"/>
        <item x="347"/>
        <item x="543"/>
        <item x="704"/>
        <item x="176"/>
        <item x="558"/>
        <item x="260"/>
        <item x="35"/>
        <item x="669"/>
        <item x="878"/>
        <item x="154"/>
        <item x="195"/>
        <item x="461"/>
        <item x="621"/>
        <item x="452"/>
        <item x="145"/>
        <item x="346"/>
        <item x="224"/>
        <item x="300"/>
        <item x="613"/>
        <item x="823"/>
        <item x="513"/>
        <item x="254"/>
        <item x="320"/>
        <item x="85"/>
        <item x="569"/>
        <item x="410"/>
        <item x="259"/>
        <item x="99"/>
        <item x="523"/>
        <item x="821"/>
        <item x="588"/>
        <item x="578"/>
        <item x="288"/>
        <item x="757"/>
        <item x="471"/>
        <item x="125"/>
        <item x="1"/>
        <item x="605"/>
        <item x="612"/>
        <item x="463"/>
        <item x="862"/>
        <item x="458"/>
        <item x="810"/>
        <item x="719"/>
        <item x="490"/>
        <item x="898"/>
        <item x="42"/>
        <item x="602"/>
        <item x="44"/>
        <item x="499"/>
        <item x="773"/>
        <item x="623"/>
        <item x="511"/>
        <item x="449"/>
        <item x="740"/>
        <item x="561"/>
        <item x="567"/>
        <item x="533"/>
        <item x="593"/>
        <item x="297"/>
        <item x="635"/>
        <item x="25"/>
        <item x="98"/>
        <item x="249"/>
        <item x="345"/>
        <item x="861"/>
        <item x="509"/>
        <item x="890"/>
        <item x="287"/>
        <item x="601"/>
        <item x="484"/>
        <item x="867"/>
        <item x="683"/>
        <item x="631"/>
        <item x="246"/>
        <item x="537"/>
        <item x="592"/>
        <item x="678"/>
        <item x="785"/>
        <item x="642"/>
        <item x="873"/>
        <item x="223"/>
        <item x="899"/>
        <item x="455"/>
        <item x="606"/>
        <item x="667"/>
        <item x="488"/>
        <item x="179"/>
        <item x="753"/>
        <item x="737"/>
        <item x="714"/>
        <item x="583"/>
        <item x="7"/>
        <item x="169"/>
        <item x="362"/>
        <item x="13"/>
        <item x="415"/>
        <item x="230"/>
        <item x="72"/>
        <item x="863"/>
        <item x="430"/>
        <item x="745"/>
        <item x="327"/>
        <item x="865"/>
        <item x="372"/>
        <item x="702"/>
        <item x="679"/>
        <item x="891"/>
        <item x="825"/>
        <item x="210"/>
        <item x="680"/>
        <item x="413"/>
        <item x="3"/>
        <item x="460"/>
        <item x="705"/>
        <item x="645"/>
        <item x="48"/>
        <item x="481"/>
        <item x="515"/>
        <item x="594"/>
        <item x="477"/>
        <item x="101"/>
        <item x="309"/>
        <item x="270"/>
        <item x="303"/>
        <item x="570"/>
        <item x="191"/>
        <item x="837"/>
        <item x="849"/>
        <item x="811"/>
        <item x="183"/>
        <item x="284"/>
        <item x="19"/>
        <item x="306"/>
        <item x="833"/>
        <item x="363"/>
        <item x="827"/>
        <item x="301"/>
        <item x="817"/>
        <item x="784"/>
        <item x="530"/>
        <item x="746"/>
        <item x="500"/>
        <item x="123"/>
        <item x="240"/>
        <item x="90"/>
        <item x="482"/>
        <item x="253"/>
        <item x="857"/>
        <item x="651"/>
        <item x="775"/>
        <item x="883"/>
        <item x="166"/>
        <item x="41"/>
        <item x="133"/>
        <item x="242"/>
        <item x="595"/>
        <item x="648"/>
        <item x="39"/>
        <item x="342"/>
        <item x="637"/>
        <item x="906"/>
        <item x="710"/>
        <item x="137"/>
        <item x="686"/>
        <item x="435"/>
        <item x="243"/>
        <item x="502"/>
        <item x="335"/>
        <item x="538"/>
        <item x="115"/>
        <item x="117"/>
        <item x="624"/>
        <item x="366"/>
        <item x="615"/>
        <item x="712"/>
        <item x="219"/>
        <item x="739"/>
        <item x="177"/>
        <item x="232"/>
        <item x="555"/>
        <item x="701"/>
        <item x="781"/>
        <item x="158"/>
        <item x="181"/>
        <item x="465"/>
        <item x="221"/>
        <item x="788"/>
        <item x="529"/>
        <item x="666"/>
        <item x="263"/>
        <item x="10"/>
        <item x="487"/>
        <item x="467"/>
        <item x="495"/>
        <item x="278"/>
        <item x="587"/>
        <item x="385"/>
        <item x="564"/>
        <item x="493"/>
        <item x="736"/>
        <item x="504"/>
        <item x="153"/>
        <item x="563"/>
        <item x="559"/>
        <item x="110"/>
        <item x="724"/>
        <item x="448"/>
        <item x="58"/>
        <item x="140"/>
        <item x="5"/>
        <item x="289"/>
        <item x="27"/>
        <item x="69"/>
        <item x="332"/>
        <item x="106"/>
        <item x="8"/>
        <item x="333"/>
        <item x="132"/>
        <item x="360"/>
        <item x="323"/>
        <item x="688"/>
        <item x="643"/>
        <item x="170"/>
        <item x="84"/>
        <item x="330"/>
        <item x="807"/>
        <item x="486"/>
        <item x="671"/>
        <item x="582"/>
        <item x="379"/>
        <item x="329"/>
        <item x="725"/>
        <item x="473"/>
        <item x="901"/>
        <item x="390"/>
        <item x="653"/>
        <item x="389"/>
        <item x="248"/>
        <item x="836"/>
        <item x="694"/>
        <item x="91"/>
        <item x="369"/>
        <item x="95"/>
        <item x="691"/>
        <item x="79"/>
        <item x="359"/>
        <item x="388"/>
        <item x="432"/>
        <item x="30"/>
        <item x="6"/>
        <item x="136"/>
        <item x="384"/>
        <item x="835"/>
        <item x="20"/>
        <item x="510"/>
        <item x="420"/>
        <item x="433"/>
        <item x="692"/>
        <item x="244"/>
        <item x="880"/>
        <item x="828"/>
        <item x="869"/>
        <item x="228"/>
        <item x="357"/>
        <item x="87"/>
        <item x="872"/>
        <item x="162"/>
        <item x="910"/>
        <item x="554"/>
        <item x="695"/>
        <item x="519"/>
        <item x="55"/>
        <item x="434"/>
        <item x="707"/>
        <item x="348"/>
        <item x="650"/>
        <item x="524"/>
        <item x="541"/>
        <item x="274"/>
        <item x="386"/>
        <item x="286"/>
        <item x="598"/>
        <item x="556"/>
        <item x="550"/>
        <item x="350"/>
        <item x="315"/>
        <item x="747"/>
        <item x="882"/>
        <item x="33"/>
        <item x="525"/>
        <item x="778"/>
        <item x="416"/>
        <item x="2"/>
        <item x="453"/>
        <item x="770"/>
        <item x="893"/>
        <item x="207"/>
        <item x="581"/>
        <item x="478"/>
        <item x="734"/>
        <item x="655"/>
        <item x="528"/>
        <item x="886"/>
        <item x="401"/>
        <item x="464"/>
        <item x="764"/>
        <item x="868"/>
        <item x="59"/>
        <item x="50"/>
        <item x="445"/>
        <item x="892"/>
        <item x="843"/>
        <item x="77"/>
        <item x="198"/>
        <item x="629"/>
        <item x="422"/>
        <item x="887"/>
        <item x="866"/>
        <item x="427"/>
        <item x="508"/>
        <item x="424"/>
        <item x="816"/>
        <item x="417"/>
        <item x="250"/>
        <item x="690"/>
        <item x="377"/>
        <item x="803"/>
        <item x="517"/>
        <item x="65"/>
        <item x="447"/>
        <item x="22"/>
        <item x="353"/>
        <item x="897"/>
        <item x="654"/>
        <item x="498"/>
        <item x="96"/>
        <item x="848"/>
        <item x="879"/>
        <item x="328"/>
        <item x="636"/>
        <item x="255"/>
        <item x="92"/>
        <item x="768"/>
        <item x="296"/>
        <item x="534"/>
        <item x="419"/>
        <item x="838"/>
        <item x="119"/>
        <item x="109"/>
        <item x="151"/>
        <item x="791"/>
        <item x="842"/>
        <item x="616"/>
        <item x="28"/>
        <item x="174"/>
        <item x="318"/>
        <item x="748"/>
        <item x="206"/>
        <item x="548"/>
        <item x="426"/>
        <item x="721"/>
        <item x="681"/>
        <item x="397"/>
        <item x="813"/>
        <item x="32"/>
        <item x="269"/>
        <item x="665"/>
        <item x="675"/>
        <item x="364"/>
        <item x="630"/>
        <item x="247"/>
        <item x="412"/>
        <item x="607"/>
        <item x="804"/>
        <item x="733"/>
        <item x="124"/>
        <item x="392"/>
        <item x="771"/>
        <item x="113"/>
        <item x="871"/>
        <item x="769"/>
        <item x="749"/>
        <item x="905"/>
        <item x="16"/>
        <item x="638"/>
        <item x="9"/>
        <item x="824"/>
        <item x="122"/>
        <item x="126"/>
        <item x="469"/>
        <item x="171"/>
        <item x="394"/>
        <item x="709"/>
        <item x="620"/>
        <item x="815"/>
        <item x="539"/>
        <item x="877"/>
        <item x="735"/>
        <item x="149"/>
        <item x="108"/>
        <item x="672"/>
        <item x="214"/>
        <item x="393"/>
        <item x="21"/>
        <item x="351"/>
        <item x="258"/>
        <item x="396"/>
        <item x="716"/>
        <item x="755"/>
        <item x="728"/>
        <item x="864"/>
        <item x="874"/>
        <item x="404"/>
        <item x="236"/>
        <item x="640"/>
        <item x="189"/>
        <item x="766"/>
        <item x="625"/>
        <item x="53"/>
        <item x="279"/>
        <item x="674"/>
        <item x="668"/>
        <item x="267"/>
        <item x="751"/>
        <item x="339"/>
        <item x="532"/>
        <item x="302"/>
        <item x="156"/>
        <item x="722"/>
        <item x="209"/>
        <item x="876"/>
        <item x="375"/>
        <item x="272"/>
        <item x="793"/>
        <item x="818"/>
        <item x="76"/>
        <item x="549"/>
        <item x="761"/>
        <item t="default"/>
      </items>
    </pivotField>
    <pivotField dataField="1" showAll="0">
      <items count="915">
        <item x="589"/>
        <item x="703"/>
        <item x="281"/>
        <item x="894"/>
        <item x="685"/>
        <item x="118"/>
        <item x="454"/>
        <item x="222"/>
        <item x="144"/>
        <item x="485"/>
        <item x="241"/>
        <item x="802"/>
        <item x="429"/>
        <item x="428"/>
        <item x="673"/>
        <item x="71"/>
        <item x="546"/>
        <item x="45"/>
        <item x="130"/>
        <item x="795"/>
        <item x="29"/>
        <item x="457"/>
        <item x="649"/>
        <item x="609"/>
        <item x="851"/>
        <item x="531"/>
        <item x="907"/>
        <item x="659"/>
        <item x="168"/>
        <item x="343"/>
        <item x="790"/>
        <item x="251"/>
        <item x="14"/>
        <item x="102"/>
        <item x="187"/>
        <item x="854"/>
        <item x="12"/>
        <item x="294"/>
        <item x="167"/>
        <item x="262"/>
        <item x="858"/>
        <item x="23"/>
        <item x="184"/>
        <item x="142"/>
        <item x="792"/>
        <item x="756"/>
        <item x="298"/>
        <item x="617"/>
        <item x="52"/>
        <item x="112"/>
        <item x="475"/>
        <item x="646"/>
        <item x="684"/>
        <item x="164"/>
        <item x="888"/>
        <item x="514"/>
        <item x="311"/>
        <item x="423"/>
        <item x="590"/>
        <item x="600"/>
        <item x="305"/>
        <item x="507"/>
        <item x="264"/>
        <item x="216"/>
        <item x="282"/>
        <item x="783"/>
        <item x="271"/>
        <item x="717"/>
        <item x="211"/>
        <item x="409"/>
        <item x="628"/>
        <item x="483"/>
        <item x="356"/>
        <item x="870"/>
        <item x="797"/>
        <item x="382"/>
        <item x="261"/>
        <item x="215"/>
        <item x="38"/>
        <item x="591"/>
        <item x="81"/>
        <item x="663"/>
        <item x="245"/>
        <item x="293"/>
        <item x="268"/>
        <item x="619"/>
        <item x="568"/>
        <item x="150"/>
        <item x="662"/>
        <item x="74"/>
        <item x="536"/>
        <item x="732"/>
        <item x="729"/>
        <item x="37"/>
        <item x="557"/>
        <item x="604"/>
        <item x="202"/>
        <item x="772"/>
        <item x="845"/>
        <item x="522"/>
        <item x="194"/>
        <item x="731"/>
        <item x="585"/>
        <item x="881"/>
        <item x="83"/>
        <item x="726"/>
        <item x="706"/>
        <item x="614"/>
        <item x="780"/>
        <item x="437"/>
        <item x="644"/>
        <item x="763"/>
        <item x="425"/>
        <item x="152"/>
        <item x="229"/>
        <item x="677"/>
        <item x="321"/>
        <item x="314"/>
        <item x="850"/>
        <item x="774"/>
        <item x="43"/>
        <item x="341"/>
        <item x="128"/>
        <item x="682"/>
        <item x="238"/>
        <item x="127"/>
        <item x="442"/>
        <item x="337"/>
        <item x="799"/>
        <item x="462"/>
        <item x="31"/>
        <item x="205"/>
        <item x="889"/>
        <item x="201"/>
        <item x="276"/>
        <item x="608"/>
        <item x="875"/>
        <item x="796"/>
        <item x="516"/>
        <item x="313"/>
        <item x="380"/>
        <item x="180"/>
        <item x="443"/>
        <item x="218"/>
        <item x="107"/>
        <item x="618"/>
        <item x="368"/>
        <item x="15"/>
        <item x="307"/>
        <item x="172"/>
        <item x="70"/>
        <item x="512"/>
        <item x="18"/>
        <item x="399"/>
        <item x="904"/>
        <item x="147"/>
        <item x="599"/>
        <item x="60"/>
        <item x="575"/>
        <item x="134"/>
        <item x="846"/>
        <item x="479"/>
        <item x="912"/>
        <item x="754"/>
        <item x="233"/>
        <item x="450"/>
        <item x="266"/>
        <item x="212"/>
        <item x="381"/>
        <item x="603"/>
        <item x="472"/>
        <item x="720"/>
        <item x="277"/>
        <item x="698"/>
        <item x="819"/>
        <item x="730"/>
        <item x="506"/>
        <item x="693"/>
        <item x="527"/>
        <item x="370"/>
        <item x="560"/>
        <item x="820"/>
        <item x="131"/>
        <item x="794"/>
        <item x="231"/>
        <item x="373"/>
        <item x="830"/>
        <item x="459"/>
        <item x="470"/>
        <item x="853"/>
        <item x="275"/>
        <item x="4"/>
        <item x="299"/>
        <item x="121"/>
        <item x="34"/>
        <item x="47"/>
        <item x="895"/>
        <item x="355"/>
        <item x="742"/>
        <item x="713"/>
        <item x="391"/>
        <item x="193"/>
        <item x="349"/>
        <item x="73"/>
        <item x="322"/>
        <item x="634"/>
        <item x="913"/>
        <item x="689"/>
        <item x="805"/>
        <item x="407"/>
        <item x="403"/>
        <item x="552"/>
        <item x="664"/>
        <item x="104"/>
        <item x="908"/>
        <item x="658"/>
        <item x="696"/>
        <item x="135"/>
        <item x="400"/>
        <item x="256"/>
        <item x="182"/>
        <item x="291"/>
        <item x="383"/>
        <item x="439"/>
        <item x="480"/>
        <item x="220"/>
        <item x="94"/>
        <item x="814"/>
        <item x="884"/>
        <item x="421"/>
        <item x="86"/>
        <item x="336"/>
        <item x="752"/>
        <item x="841"/>
        <item x="252"/>
        <item x="610"/>
        <item x="100"/>
        <item x="789"/>
        <item x="161"/>
        <item x="767"/>
        <item x="367"/>
        <item x="798"/>
        <item x="235"/>
        <item x="497"/>
        <item x="611"/>
        <item x="64"/>
        <item x="840"/>
        <item x="812"/>
        <item x="105"/>
        <item x="317"/>
        <item x="902"/>
        <item x="896"/>
        <item x="188"/>
        <item x="285"/>
        <item x="852"/>
        <item x="855"/>
        <item x="325"/>
        <item x="571"/>
        <item x="652"/>
        <item x="639"/>
        <item x="365"/>
        <item x="553"/>
        <item x="295"/>
        <item x="54"/>
        <item x="586"/>
        <item x="376"/>
        <item x="501"/>
        <item x="51"/>
        <item x="304"/>
        <item x="237"/>
        <item x="129"/>
        <item x="839"/>
        <item x="374"/>
        <item x="494"/>
        <item x="17"/>
        <item x="88"/>
        <item x="340"/>
        <item x="565"/>
        <item x="24"/>
        <item x="312"/>
        <item x="352"/>
        <item x="489"/>
        <item x="503"/>
        <item x="80"/>
        <item x="199"/>
        <item x="196"/>
        <item x="354"/>
        <item x="402"/>
        <item x="378"/>
        <item x="579"/>
        <item x="699"/>
        <item x="116"/>
        <item x="26"/>
        <item x="361"/>
        <item x="82"/>
        <item x="822"/>
        <item x="744"/>
        <item x="572"/>
        <item x="334"/>
        <item x="727"/>
        <item x="257"/>
        <item x="190"/>
        <item x="67"/>
        <item x="308"/>
        <item x="777"/>
        <item x="551"/>
        <item x="446"/>
        <item x="647"/>
        <item x="273"/>
        <item x="708"/>
        <item x="371"/>
        <item x="143"/>
        <item x="911"/>
        <item x="338"/>
        <item x="0"/>
        <item x="292"/>
        <item x="573"/>
        <item x="806"/>
        <item x="283"/>
        <item x="310"/>
        <item x="776"/>
        <item x="418"/>
        <item x="441"/>
        <item x="200"/>
        <item x="208"/>
        <item x="57"/>
        <item x="661"/>
        <item x="909"/>
        <item x="576"/>
        <item x="762"/>
        <item x="779"/>
        <item x="408"/>
        <item x="787"/>
        <item x="844"/>
        <item x="826"/>
        <item x="660"/>
        <item x="331"/>
        <item x="760"/>
        <item x="68"/>
        <item x="49"/>
        <item x="63"/>
        <item x="741"/>
        <item x="535"/>
        <item x="580"/>
        <item x="466"/>
        <item x="97"/>
        <item x="93"/>
        <item x="358"/>
        <item x="431"/>
        <item x="518"/>
        <item x="715"/>
        <item x="186"/>
        <item x="676"/>
        <item x="290"/>
        <item x="178"/>
        <item x="387"/>
        <item x="316"/>
        <item x="175"/>
        <item x="146"/>
        <item x="808"/>
        <item x="759"/>
        <item x="11"/>
        <item x="319"/>
        <item x="414"/>
        <item x="326"/>
        <item x="562"/>
        <item x="476"/>
        <item x="711"/>
        <item x="157"/>
        <item x="860"/>
        <item x="540"/>
        <item x="809"/>
        <item x="173"/>
        <item x="542"/>
        <item x="474"/>
        <item x="723"/>
        <item x="185"/>
        <item x="596"/>
        <item x="738"/>
        <item x="566"/>
        <item x="160"/>
        <item x="78"/>
        <item x="111"/>
        <item x="265"/>
        <item x="61"/>
        <item x="213"/>
        <item x="405"/>
        <item x="782"/>
        <item x="155"/>
        <item x="656"/>
        <item x="280"/>
        <item x="903"/>
        <item x="197"/>
        <item x="765"/>
        <item x="584"/>
        <item x="574"/>
        <item x="505"/>
        <item x="239"/>
        <item x="633"/>
        <item x="436"/>
        <item x="120"/>
        <item x="832"/>
        <item x="801"/>
        <item x="40"/>
        <item x="103"/>
        <item x="56"/>
        <item x="750"/>
        <item x="468"/>
        <item x="204"/>
        <item x="700"/>
        <item x="900"/>
        <item x="641"/>
        <item x="89"/>
        <item x="324"/>
        <item x="406"/>
        <item x="545"/>
        <item x="440"/>
        <item x="657"/>
        <item x="203"/>
        <item x="395"/>
        <item x="225"/>
        <item x="62"/>
        <item x="597"/>
        <item x="192"/>
        <item x="697"/>
        <item x="141"/>
        <item x="622"/>
        <item x="227"/>
        <item x="491"/>
        <item x="829"/>
        <item x="521"/>
        <item x="856"/>
        <item x="163"/>
        <item x="831"/>
        <item x="138"/>
        <item x="834"/>
        <item x="743"/>
        <item x="786"/>
        <item x="687"/>
        <item x="46"/>
        <item x="344"/>
        <item x="544"/>
        <item x="632"/>
        <item x="139"/>
        <item x="847"/>
        <item x="217"/>
        <item x="492"/>
        <item x="114"/>
        <item x="36"/>
        <item x="66"/>
        <item x="626"/>
        <item x="800"/>
        <item x="226"/>
        <item x="444"/>
        <item x="718"/>
        <item x="577"/>
        <item x="627"/>
        <item x="148"/>
        <item x="670"/>
        <item x="398"/>
        <item x="526"/>
        <item x="438"/>
        <item x="456"/>
        <item x="234"/>
        <item x="520"/>
        <item x="547"/>
        <item x="165"/>
        <item x="159"/>
        <item x="859"/>
        <item x="885"/>
        <item x="411"/>
        <item x="496"/>
        <item x="451"/>
        <item x="758"/>
        <item x="75"/>
        <item x="347"/>
        <item x="543"/>
        <item x="704"/>
        <item x="176"/>
        <item x="558"/>
        <item x="260"/>
        <item x="35"/>
        <item x="669"/>
        <item x="878"/>
        <item x="154"/>
        <item x="195"/>
        <item x="461"/>
        <item x="621"/>
        <item x="452"/>
        <item x="145"/>
        <item x="346"/>
        <item x="224"/>
        <item x="300"/>
        <item x="613"/>
        <item x="823"/>
        <item x="513"/>
        <item x="254"/>
        <item x="320"/>
        <item x="85"/>
        <item x="569"/>
        <item x="410"/>
        <item x="259"/>
        <item x="99"/>
        <item x="523"/>
        <item x="821"/>
        <item x="588"/>
        <item x="578"/>
        <item x="288"/>
        <item x="757"/>
        <item x="471"/>
        <item x="125"/>
        <item x="1"/>
        <item x="605"/>
        <item x="612"/>
        <item x="463"/>
        <item x="862"/>
        <item x="458"/>
        <item x="810"/>
        <item x="719"/>
        <item x="490"/>
        <item x="898"/>
        <item x="42"/>
        <item x="602"/>
        <item x="44"/>
        <item x="499"/>
        <item x="773"/>
        <item x="623"/>
        <item x="511"/>
        <item x="449"/>
        <item x="740"/>
        <item x="561"/>
        <item x="567"/>
        <item x="533"/>
        <item x="593"/>
        <item x="297"/>
        <item x="635"/>
        <item x="25"/>
        <item x="98"/>
        <item x="249"/>
        <item x="345"/>
        <item x="861"/>
        <item x="509"/>
        <item x="890"/>
        <item x="287"/>
        <item x="601"/>
        <item x="484"/>
        <item x="867"/>
        <item x="683"/>
        <item x="631"/>
        <item x="246"/>
        <item x="537"/>
        <item x="592"/>
        <item x="678"/>
        <item x="785"/>
        <item x="642"/>
        <item x="873"/>
        <item x="223"/>
        <item x="899"/>
        <item x="455"/>
        <item x="606"/>
        <item x="667"/>
        <item x="488"/>
        <item x="179"/>
        <item x="753"/>
        <item x="737"/>
        <item x="714"/>
        <item x="583"/>
        <item x="7"/>
        <item x="169"/>
        <item x="362"/>
        <item x="13"/>
        <item x="415"/>
        <item x="230"/>
        <item x="72"/>
        <item x="863"/>
        <item x="430"/>
        <item x="745"/>
        <item x="327"/>
        <item x="865"/>
        <item x="372"/>
        <item x="702"/>
        <item x="679"/>
        <item x="891"/>
        <item x="825"/>
        <item x="210"/>
        <item x="680"/>
        <item x="413"/>
        <item x="3"/>
        <item x="460"/>
        <item x="705"/>
        <item x="645"/>
        <item x="48"/>
        <item x="481"/>
        <item x="515"/>
        <item x="594"/>
        <item x="477"/>
        <item x="101"/>
        <item x="309"/>
        <item x="270"/>
        <item x="303"/>
        <item x="570"/>
        <item x="191"/>
        <item x="837"/>
        <item x="849"/>
        <item x="811"/>
        <item x="183"/>
        <item x="284"/>
        <item x="19"/>
        <item x="306"/>
        <item x="833"/>
        <item x="363"/>
        <item x="827"/>
        <item x="301"/>
        <item x="817"/>
        <item x="784"/>
        <item x="530"/>
        <item x="746"/>
        <item x="500"/>
        <item x="123"/>
        <item x="240"/>
        <item x="90"/>
        <item x="482"/>
        <item x="253"/>
        <item x="857"/>
        <item x="651"/>
        <item x="775"/>
        <item x="883"/>
        <item x="166"/>
        <item x="41"/>
        <item x="133"/>
        <item x="242"/>
        <item x="595"/>
        <item x="648"/>
        <item x="39"/>
        <item x="342"/>
        <item x="637"/>
        <item x="906"/>
        <item x="710"/>
        <item x="137"/>
        <item x="686"/>
        <item x="435"/>
        <item x="243"/>
        <item x="502"/>
        <item x="335"/>
        <item x="538"/>
        <item x="115"/>
        <item x="117"/>
        <item x="624"/>
        <item x="366"/>
        <item x="615"/>
        <item x="712"/>
        <item x="219"/>
        <item x="739"/>
        <item x="177"/>
        <item x="232"/>
        <item x="555"/>
        <item x="701"/>
        <item x="781"/>
        <item x="158"/>
        <item x="181"/>
        <item x="465"/>
        <item x="221"/>
        <item x="788"/>
        <item x="529"/>
        <item x="666"/>
        <item x="263"/>
        <item x="10"/>
        <item x="487"/>
        <item x="467"/>
        <item x="495"/>
        <item x="278"/>
        <item x="587"/>
        <item x="385"/>
        <item x="564"/>
        <item x="493"/>
        <item x="736"/>
        <item x="504"/>
        <item x="153"/>
        <item x="563"/>
        <item x="559"/>
        <item x="110"/>
        <item x="724"/>
        <item x="448"/>
        <item x="58"/>
        <item x="140"/>
        <item x="5"/>
        <item x="289"/>
        <item x="27"/>
        <item x="69"/>
        <item x="332"/>
        <item x="106"/>
        <item x="8"/>
        <item x="333"/>
        <item x="132"/>
        <item x="360"/>
        <item x="323"/>
        <item x="688"/>
        <item x="643"/>
        <item x="170"/>
        <item x="84"/>
        <item x="330"/>
        <item x="807"/>
        <item x="486"/>
        <item x="671"/>
        <item x="582"/>
        <item x="379"/>
        <item x="329"/>
        <item x="725"/>
        <item x="473"/>
        <item x="901"/>
        <item x="390"/>
        <item x="653"/>
        <item x="389"/>
        <item x="248"/>
        <item x="836"/>
        <item x="694"/>
        <item x="91"/>
        <item x="369"/>
        <item x="95"/>
        <item x="691"/>
        <item x="79"/>
        <item x="359"/>
        <item x="388"/>
        <item x="432"/>
        <item x="30"/>
        <item x="6"/>
        <item x="136"/>
        <item x="384"/>
        <item x="835"/>
        <item x="20"/>
        <item x="510"/>
        <item x="420"/>
        <item x="433"/>
        <item x="692"/>
        <item x="244"/>
        <item x="880"/>
        <item x="828"/>
        <item x="869"/>
        <item x="228"/>
        <item x="357"/>
        <item x="87"/>
        <item x="872"/>
        <item x="162"/>
        <item x="910"/>
        <item x="554"/>
        <item x="695"/>
        <item x="519"/>
        <item x="55"/>
        <item x="434"/>
        <item x="707"/>
        <item x="348"/>
        <item x="650"/>
        <item x="524"/>
        <item x="541"/>
        <item x="274"/>
        <item x="386"/>
        <item x="286"/>
        <item x="598"/>
        <item x="556"/>
        <item x="550"/>
        <item x="350"/>
        <item x="315"/>
        <item x="747"/>
        <item x="882"/>
        <item x="33"/>
        <item x="525"/>
        <item x="778"/>
        <item x="416"/>
        <item x="2"/>
        <item x="453"/>
        <item x="770"/>
        <item x="893"/>
        <item x="207"/>
        <item x="581"/>
        <item x="478"/>
        <item x="734"/>
        <item x="655"/>
        <item x="528"/>
        <item x="886"/>
        <item x="401"/>
        <item x="464"/>
        <item x="764"/>
        <item x="868"/>
        <item x="59"/>
        <item x="50"/>
        <item x="445"/>
        <item x="892"/>
        <item x="843"/>
        <item x="77"/>
        <item x="198"/>
        <item x="629"/>
        <item x="422"/>
        <item x="887"/>
        <item x="866"/>
        <item x="427"/>
        <item x="508"/>
        <item x="424"/>
        <item x="816"/>
        <item x="417"/>
        <item x="250"/>
        <item x="690"/>
        <item x="377"/>
        <item x="803"/>
        <item x="517"/>
        <item x="65"/>
        <item x="447"/>
        <item x="22"/>
        <item x="353"/>
        <item x="897"/>
        <item x="654"/>
        <item x="498"/>
        <item x="96"/>
        <item x="848"/>
        <item x="879"/>
        <item x="328"/>
        <item x="636"/>
        <item x="255"/>
        <item x="92"/>
        <item x="768"/>
        <item x="296"/>
        <item x="534"/>
        <item x="419"/>
        <item x="838"/>
        <item x="119"/>
        <item x="109"/>
        <item x="151"/>
        <item x="791"/>
        <item x="842"/>
        <item x="616"/>
        <item x="28"/>
        <item x="174"/>
        <item x="318"/>
        <item x="748"/>
        <item x="206"/>
        <item x="548"/>
        <item x="426"/>
        <item x="721"/>
        <item x="681"/>
        <item x="397"/>
        <item x="813"/>
        <item x="32"/>
        <item x="269"/>
        <item x="665"/>
        <item x="675"/>
        <item x="364"/>
        <item x="630"/>
        <item x="247"/>
        <item x="412"/>
        <item x="607"/>
        <item x="804"/>
        <item x="733"/>
        <item x="124"/>
        <item x="392"/>
        <item x="771"/>
        <item x="113"/>
        <item x="871"/>
        <item x="769"/>
        <item x="749"/>
        <item x="905"/>
        <item x="16"/>
        <item x="638"/>
        <item x="9"/>
        <item x="824"/>
        <item x="122"/>
        <item x="126"/>
        <item x="469"/>
        <item x="171"/>
        <item x="394"/>
        <item x="709"/>
        <item x="620"/>
        <item x="815"/>
        <item x="539"/>
        <item x="877"/>
        <item x="735"/>
        <item x="149"/>
        <item x="108"/>
        <item x="672"/>
        <item x="214"/>
        <item x="393"/>
        <item x="21"/>
        <item x="351"/>
        <item x="258"/>
        <item x="396"/>
        <item x="716"/>
        <item x="755"/>
        <item x="728"/>
        <item x="864"/>
        <item x="874"/>
        <item x="404"/>
        <item x="236"/>
        <item x="640"/>
        <item x="189"/>
        <item x="766"/>
        <item x="625"/>
        <item x="53"/>
        <item x="279"/>
        <item x="674"/>
        <item x="668"/>
        <item x="267"/>
        <item x="751"/>
        <item x="339"/>
        <item x="532"/>
        <item x="302"/>
        <item x="156"/>
        <item x="722"/>
        <item x="209"/>
        <item x="876"/>
        <item x="375"/>
        <item x="272"/>
        <item x="793"/>
        <item x="818"/>
        <item x="76"/>
        <item x="549"/>
        <item x="761"/>
        <item t="default"/>
      </items>
    </pivotField>
    <pivotField axis="axisRow" numFmtId="14" showAll="0">
      <items count="15">
        <item x="0"/>
        <item x="1"/>
        <item x="2"/>
        <item x="3"/>
        <item x="4"/>
        <item x="5"/>
        <item x="6"/>
        <item x="7"/>
        <item x="8"/>
        <item x="9"/>
        <item x="10"/>
        <item x="11"/>
        <item x="12"/>
        <item x="13"/>
        <item t="default"/>
      </items>
    </pivotField>
    <pivotField showAll="0">
      <items count="13">
        <item x="4"/>
        <item x="3"/>
        <item x="7"/>
        <item x="0"/>
        <item x="8"/>
        <item x="6"/>
        <item x="5"/>
        <item x="1"/>
        <item x="11"/>
        <item x="10"/>
        <item x="9"/>
        <item x="2"/>
        <item t="default"/>
      </items>
    </pivotField>
    <pivotField showAll="0">
      <items count="5">
        <item x="0"/>
        <item x="1"/>
        <item x="2"/>
        <item x="3"/>
        <item t="default"/>
      </items>
    </pivotField>
    <pivotField numFmtId="14" showAll="0"/>
    <pivotField showAll="0"/>
    <pivotField showAll="0"/>
    <pivotField showAll="0"/>
    <pivotField showAll="0"/>
    <pivotField axis="axisRow" showAll="0">
      <items count="7">
        <item sd="0" x="0"/>
        <item sd="0" x="1"/>
        <item sd="0" x="2"/>
        <item sd="0" x="3"/>
        <item sd="0" x="4"/>
        <item x="5"/>
        <item t="default"/>
      </items>
    </pivotField>
    <pivotField axis="axisRow" showAll="0">
      <items count="7">
        <item sd="0" x="0"/>
        <item sd="0" x="1"/>
        <item sd="0" x="2"/>
        <item sd="0" x="3"/>
        <item sd="0" x="4"/>
        <item x="5"/>
        <item t="default"/>
      </items>
    </pivotField>
  </pivotFields>
  <rowFields count="3">
    <field x="16"/>
    <field x="15"/>
    <field x="7"/>
  </rowFields>
  <rowItems count="5">
    <i>
      <x v="1"/>
    </i>
    <i>
      <x v="2"/>
    </i>
    <i>
      <x v="3"/>
    </i>
    <i>
      <x v="4"/>
    </i>
    <i t="grand">
      <x/>
    </i>
  </rowItems>
  <colItems count="1">
    <i/>
  </colItems>
  <dataFields count="1">
    <dataField name="Sum of Profit" fld="6" baseField="0" baseItem="0"/>
  </dataFields>
  <chartFormats count="11">
    <chartFormat chart="0" format="0" series="1">
      <pivotArea type="data" outline="0" fieldPosition="0">
        <references count="1">
          <reference field="4294967294" count="1" selected="0">
            <x v="0"/>
          </reference>
        </references>
      </pivotArea>
    </chartFormat>
    <chartFormat chart="1" format="0" series="1">
      <pivotArea type="data" outline="0" fieldPosition="0">
        <references count="1">
          <reference field="4294967294" count="1" selected="0">
            <x v="0"/>
          </reference>
        </references>
      </pivotArea>
    </chartFormat>
    <chartFormat chart="3" format="6" series="1">
      <pivotArea type="data" outline="0" fieldPosition="0">
        <references count="1">
          <reference field="4294967294" count="1" selected="0">
            <x v="0"/>
          </reference>
        </references>
      </pivotArea>
    </chartFormat>
    <chartFormat chart="3" format="7">
      <pivotArea type="data" outline="0" fieldPosition="0">
        <references count="2">
          <reference field="4294967294" count="1" selected="0">
            <x v="0"/>
          </reference>
          <reference field="16" count="1" selected="0">
            <x v="1"/>
          </reference>
        </references>
      </pivotArea>
    </chartFormat>
    <chartFormat chart="3" format="8">
      <pivotArea type="data" outline="0" fieldPosition="0">
        <references count="2">
          <reference field="4294967294" count="1" selected="0">
            <x v="0"/>
          </reference>
          <reference field="16" count="1" selected="0">
            <x v="2"/>
          </reference>
        </references>
      </pivotArea>
    </chartFormat>
    <chartFormat chart="3" format="9">
      <pivotArea type="data" outline="0" fieldPosition="0">
        <references count="2">
          <reference field="4294967294" count="1" selected="0">
            <x v="0"/>
          </reference>
          <reference field="16" count="1" selected="0">
            <x v="3"/>
          </reference>
        </references>
      </pivotArea>
    </chartFormat>
    <chartFormat chart="3" format="10">
      <pivotArea type="data" outline="0" fieldPosition="0">
        <references count="2">
          <reference field="4294967294" count="1" selected="0">
            <x v="0"/>
          </reference>
          <reference field="16" count="1" selected="0">
            <x v="4"/>
          </reference>
        </references>
      </pivotArea>
    </chartFormat>
    <chartFormat chart="1" format="1">
      <pivotArea type="data" outline="0" fieldPosition="0">
        <references count="2">
          <reference field="4294967294" count="1" selected="0">
            <x v="0"/>
          </reference>
          <reference field="16" count="1" selected="0">
            <x v="1"/>
          </reference>
        </references>
      </pivotArea>
    </chartFormat>
    <chartFormat chart="1" format="2">
      <pivotArea type="data" outline="0" fieldPosition="0">
        <references count="2">
          <reference field="4294967294" count="1" selected="0">
            <x v="0"/>
          </reference>
          <reference field="16" count="1" selected="0">
            <x v="2"/>
          </reference>
        </references>
      </pivotArea>
    </chartFormat>
    <chartFormat chart="1" format="3">
      <pivotArea type="data" outline="0" fieldPosition="0">
        <references count="2">
          <reference field="4294967294" count="1" selected="0">
            <x v="0"/>
          </reference>
          <reference field="16" count="1" selected="0">
            <x v="3"/>
          </reference>
        </references>
      </pivotArea>
    </chartFormat>
    <chartFormat chart="1" format="4">
      <pivotArea type="data" outline="0" fieldPosition="0">
        <references count="2">
          <reference field="4294967294" count="1" selected="0">
            <x v="0"/>
          </reference>
          <reference field="16"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588B631-5545-4C34-A917-969518B07982}" name="PivotTable2" cacheId="0" applyNumberFormats="0" applyBorderFormats="0" applyFontFormats="0" applyPatternFormats="0" applyAlignmentFormats="0" applyWidthHeightFormats="1" dataCaption="Values" updatedVersion="6" minRefreshableVersion="3" useAutoFormatting="1" rowGrandTotals="0" colGrandTotals="0" itemPrintTitles="1" createdVersion="6" indent="0" outline="1" outlineData="1" multipleFieldFilters="0" chartFormat="4">
  <location ref="A3:D7" firstHeaderRow="0" firstDataRow="1" firstDataCol="1"/>
  <pivotFields count="17">
    <pivotField showAll="0"/>
    <pivotField showAll="0"/>
    <pivotField showAll="0"/>
    <pivotField showAll="0"/>
    <pivotField dataField="1" showAll="0">
      <items count="915">
        <item x="589"/>
        <item x="703"/>
        <item x="281"/>
        <item x="894"/>
        <item x="685"/>
        <item x="118"/>
        <item x="454"/>
        <item x="222"/>
        <item x="144"/>
        <item x="485"/>
        <item x="241"/>
        <item x="802"/>
        <item x="429"/>
        <item x="428"/>
        <item x="673"/>
        <item x="71"/>
        <item x="546"/>
        <item x="45"/>
        <item x="130"/>
        <item x="795"/>
        <item x="29"/>
        <item x="457"/>
        <item x="649"/>
        <item x="609"/>
        <item x="851"/>
        <item x="531"/>
        <item x="907"/>
        <item x="659"/>
        <item x="168"/>
        <item x="343"/>
        <item x="790"/>
        <item x="251"/>
        <item x="14"/>
        <item x="102"/>
        <item x="187"/>
        <item x="854"/>
        <item x="12"/>
        <item x="294"/>
        <item x="167"/>
        <item x="262"/>
        <item x="858"/>
        <item x="23"/>
        <item x="184"/>
        <item x="142"/>
        <item x="792"/>
        <item x="756"/>
        <item x="298"/>
        <item x="617"/>
        <item x="52"/>
        <item x="112"/>
        <item x="475"/>
        <item x="646"/>
        <item x="684"/>
        <item x="164"/>
        <item x="888"/>
        <item x="514"/>
        <item x="311"/>
        <item x="423"/>
        <item x="590"/>
        <item x="600"/>
        <item x="305"/>
        <item x="507"/>
        <item x="264"/>
        <item x="216"/>
        <item x="282"/>
        <item x="783"/>
        <item x="271"/>
        <item x="717"/>
        <item x="211"/>
        <item x="409"/>
        <item x="628"/>
        <item x="483"/>
        <item x="356"/>
        <item x="870"/>
        <item x="797"/>
        <item x="382"/>
        <item x="261"/>
        <item x="215"/>
        <item x="38"/>
        <item x="591"/>
        <item x="81"/>
        <item x="663"/>
        <item x="245"/>
        <item x="293"/>
        <item x="268"/>
        <item x="619"/>
        <item x="568"/>
        <item x="150"/>
        <item x="662"/>
        <item x="74"/>
        <item x="536"/>
        <item x="732"/>
        <item x="729"/>
        <item x="37"/>
        <item x="557"/>
        <item x="604"/>
        <item x="202"/>
        <item x="772"/>
        <item x="845"/>
        <item x="522"/>
        <item x="194"/>
        <item x="731"/>
        <item x="585"/>
        <item x="881"/>
        <item x="83"/>
        <item x="726"/>
        <item x="706"/>
        <item x="614"/>
        <item x="780"/>
        <item x="437"/>
        <item x="644"/>
        <item x="763"/>
        <item x="425"/>
        <item x="152"/>
        <item x="229"/>
        <item x="677"/>
        <item x="321"/>
        <item x="314"/>
        <item x="850"/>
        <item x="774"/>
        <item x="43"/>
        <item x="341"/>
        <item x="128"/>
        <item x="682"/>
        <item x="238"/>
        <item x="127"/>
        <item x="442"/>
        <item x="337"/>
        <item x="799"/>
        <item x="462"/>
        <item x="31"/>
        <item x="205"/>
        <item x="889"/>
        <item x="201"/>
        <item x="276"/>
        <item x="608"/>
        <item x="875"/>
        <item x="796"/>
        <item x="516"/>
        <item x="313"/>
        <item x="380"/>
        <item x="180"/>
        <item x="443"/>
        <item x="218"/>
        <item x="107"/>
        <item x="618"/>
        <item x="368"/>
        <item x="15"/>
        <item x="307"/>
        <item x="172"/>
        <item x="70"/>
        <item x="512"/>
        <item x="18"/>
        <item x="399"/>
        <item x="904"/>
        <item x="147"/>
        <item x="599"/>
        <item x="60"/>
        <item x="575"/>
        <item x="134"/>
        <item x="846"/>
        <item x="479"/>
        <item x="912"/>
        <item x="754"/>
        <item x="233"/>
        <item x="450"/>
        <item x="266"/>
        <item x="212"/>
        <item x="381"/>
        <item x="603"/>
        <item x="472"/>
        <item x="720"/>
        <item x="277"/>
        <item x="698"/>
        <item x="819"/>
        <item x="730"/>
        <item x="506"/>
        <item x="693"/>
        <item x="527"/>
        <item x="370"/>
        <item x="560"/>
        <item x="820"/>
        <item x="131"/>
        <item x="794"/>
        <item x="231"/>
        <item x="373"/>
        <item x="830"/>
        <item x="459"/>
        <item x="470"/>
        <item x="853"/>
        <item x="275"/>
        <item x="4"/>
        <item x="299"/>
        <item x="121"/>
        <item x="34"/>
        <item x="47"/>
        <item x="895"/>
        <item x="355"/>
        <item x="742"/>
        <item x="713"/>
        <item x="391"/>
        <item x="193"/>
        <item x="349"/>
        <item x="73"/>
        <item x="322"/>
        <item x="634"/>
        <item x="913"/>
        <item x="689"/>
        <item x="805"/>
        <item x="407"/>
        <item x="403"/>
        <item x="552"/>
        <item x="664"/>
        <item x="104"/>
        <item x="908"/>
        <item x="658"/>
        <item x="696"/>
        <item x="135"/>
        <item x="400"/>
        <item x="256"/>
        <item x="182"/>
        <item x="291"/>
        <item x="383"/>
        <item x="439"/>
        <item x="480"/>
        <item x="220"/>
        <item x="94"/>
        <item x="814"/>
        <item x="884"/>
        <item x="421"/>
        <item x="86"/>
        <item x="336"/>
        <item x="752"/>
        <item x="841"/>
        <item x="252"/>
        <item x="610"/>
        <item x="100"/>
        <item x="789"/>
        <item x="161"/>
        <item x="767"/>
        <item x="367"/>
        <item x="798"/>
        <item x="235"/>
        <item x="497"/>
        <item x="611"/>
        <item x="64"/>
        <item x="840"/>
        <item x="812"/>
        <item x="105"/>
        <item x="317"/>
        <item x="902"/>
        <item x="896"/>
        <item x="188"/>
        <item x="285"/>
        <item x="852"/>
        <item x="855"/>
        <item x="325"/>
        <item x="571"/>
        <item x="652"/>
        <item x="639"/>
        <item x="365"/>
        <item x="553"/>
        <item x="295"/>
        <item x="54"/>
        <item x="586"/>
        <item x="376"/>
        <item x="501"/>
        <item x="51"/>
        <item x="304"/>
        <item x="237"/>
        <item x="129"/>
        <item x="839"/>
        <item x="374"/>
        <item x="494"/>
        <item x="17"/>
        <item x="88"/>
        <item x="340"/>
        <item x="565"/>
        <item x="24"/>
        <item x="312"/>
        <item x="352"/>
        <item x="489"/>
        <item x="503"/>
        <item x="80"/>
        <item x="199"/>
        <item x="196"/>
        <item x="354"/>
        <item x="402"/>
        <item x="378"/>
        <item x="579"/>
        <item x="699"/>
        <item x="116"/>
        <item x="26"/>
        <item x="361"/>
        <item x="82"/>
        <item x="822"/>
        <item x="744"/>
        <item x="572"/>
        <item x="334"/>
        <item x="727"/>
        <item x="257"/>
        <item x="190"/>
        <item x="67"/>
        <item x="308"/>
        <item x="777"/>
        <item x="551"/>
        <item x="446"/>
        <item x="647"/>
        <item x="273"/>
        <item x="708"/>
        <item x="371"/>
        <item x="143"/>
        <item x="911"/>
        <item x="338"/>
        <item x="0"/>
        <item x="292"/>
        <item x="573"/>
        <item x="806"/>
        <item x="283"/>
        <item x="310"/>
        <item x="776"/>
        <item x="418"/>
        <item x="441"/>
        <item x="200"/>
        <item x="208"/>
        <item x="57"/>
        <item x="661"/>
        <item x="909"/>
        <item x="576"/>
        <item x="762"/>
        <item x="779"/>
        <item x="408"/>
        <item x="787"/>
        <item x="844"/>
        <item x="826"/>
        <item x="660"/>
        <item x="331"/>
        <item x="760"/>
        <item x="68"/>
        <item x="49"/>
        <item x="63"/>
        <item x="741"/>
        <item x="535"/>
        <item x="580"/>
        <item x="466"/>
        <item x="97"/>
        <item x="93"/>
        <item x="358"/>
        <item x="431"/>
        <item x="518"/>
        <item x="715"/>
        <item x="186"/>
        <item x="676"/>
        <item x="290"/>
        <item x="178"/>
        <item x="387"/>
        <item x="316"/>
        <item x="175"/>
        <item x="146"/>
        <item x="808"/>
        <item x="759"/>
        <item x="11"/>
        <item x="319"/>
        <item x="414"/>
        <item x="326"/>
        <item x="562"/>
        <item x="476"/>
        <item x="711"/>
        <item x="157"/>
        <item x="860"/>
        <item x="540"/>
        <item x="809"/>
        <item x="173"/>
        <item x="542"/>
        <item x="474"/>
        <item x="723"/>
        <item x="185"/>
        <item x="596"/>
        <item x="738"/>
        <item x="566"/>
        <item x="160"/>
        <item x="78"/>
        <item x="111"/>
        <item x="265"/>
        <item x="61"/>
        <item x="213"/>
        <item x="405"/>
        <item x="782"/>
        <item x="155"/>
        <item x="656"/>
        <item x="280"/>
        <item x="903"/>
        <item x="197"/>
        <item x="765"/>
        <item x="584"/>
        <item x="574"/>
        <item x="505"/>
        <item x="239"/>
        <item x="633"/>
        <item x="436"/>
        <item x="120"/>
        <item x="832"/>
        <item x="801"/>
        <item x="40"/>
        <item x="103"/>
        <item x="56"/>
        <item x="750"/>
        <item x="468"/>
        <item x="204"/>
        <item x="700"/>
        <item x="900"/>
        <item x="641"/>
        <item x="89"/>
        <item x="324"/>
        <item x="406"/>
        <item x="545"/>
        <item x="440"/>
        <item x="657"/>
        <item x="203"/>
        <item x="395"/>
        <item x="225"/>
        <item x="62"/>
        <item x="597"/>
        <item x="192"/>
        <item x="697"/>
        <item x="141"/>
        <item x="622"/>
        <item x="227"/>
        <item x="491"/>
        <item x="829"/>
        <item x="521"/>
        <item x="856"/>
        <item x="163"/>
        <item x="831"/>
        <item x="138"/>
        <item x="834"/>
        <item x="743"/>
        <item x="786"/>
        <item x="687"/>
        <item x="46"/>
        <item x="344"/>
        <item x="544"/>
        <item x="632"/>
        <item x="139"/>
        <item x="847"/>
        <item x="217"/>
        <item x="492"/>
        <item x="114"/>
        <item x="36"/>
        <item x="66"/>
        <item x="626"/>
        <item x="800"/>
        <item x="226"/>
        <item x="444"/>
        <item x="718"/>
        <item x="577"/>
        <item x="627"/>
        <item x="148"/>
        <item x="670"/>
        <item x="398"/>
        <item x="526"/>
        <item x="438"/>
        <item x="456"/>
        <item x="234"/>
        <item x="520"/>
        <item x="547"/>
        <item x="165"/>
        <item x="159"/>
        <item x="859"/>
        <item x="885"/>
        <item x="411"/>
        <item x="496"/>
        <item x="451"/>
        <item x="758"/>
        <item x="75"/>
        <item x="347"/>
        <item x="543"/>
        <item x="704"/>
        <item x="176"/>
        <item x="558"/>
        <item x="260"/>
        <item x="35"/>
        <item x="669"/>
        <item x="878"/>
        <item x="154"/>
        <item x="195"/>
        <item x="461"/>
        <item x="621"/>
        <item x="452"/>
        <item x="145"/>
        <item x="346"/>
        <item x="224"/>
        <item x="300"/>
        <item x="613"/>
        <item x="823"/>
        <item x="513"/>
        <item x="254"/>
        <item x="320"/>
        <item x="85"/>
        <item x="569"/>
        <item x="410"/>
        <item x="259"/>
        <item x="99"/>
        <item x="523"/>
        <item x="821"/>
        <item x="588"/>
        <item x="578"/>
        <item x="288"/>
        <item x="757"/>
        <item x="471"/>
        <item x="125"/>
        <item x="1"/>
        <item x="605"/>
        <item x="612"/>
        <item x="463"/>
        <item x="862"/>
        <item x="458"/>
        <item x="810"/>
        <item x="719"/>
        <item x="490"/>
        <item x="898"/>
        <item x="42"/>
        <item x="602"/>
        <item x="44"/>
        <item x="499"/>
        <item x="773"/>
        <item x="623"/>
        <item x="511"/>
        <item x="449"/>
        <item x="740"/>
        <item x="561"/>
        <item x="567"/>
        <item x="533"/>
        <item x="593"/>
        <item x="297"/>
        <item x="635"/>
        <item x="25"/>
        <item x="98"/>
        <item x="249"/>
        <item x="345"/>
        <item x="861"/>
        <item x="509"/>
        <item x="890"/>
        <item x="287"/>
        <item x="601"/>
        <item x="484"/>
        <item x="867"/>
        <item x="683"/>
        <item x="631"/>
        <item x="246"/>
        <item x="537"/>
        <item x="592"/>
        <item x="678"/>
        <item x="785"/>
        <item x="642"/>
        <item x="873"/>
        <item x="223"/>
        <item x="899"/>
        <item x="455"/>
        <item x="606"/>
        <item x="667"/>
        <item x="488"/>
        <item x="179"/>
        <item x="753"/>
        <item x="737"/>
        <item x="714"/>
        <item x="583"/>
        <item x="7"/>
        <item x="169"/>
        <item x="362"/>
        <item x="13"/>
        <item x="415"/>
        <item x="230"/>
        <item x="72"/>
        <item x="863"/>
        <item x="430"/>
        <item x="745"/>
        <item x="327"/>
        <item x="865"/>
        <item x="372"/>
        <item x="702"/>
        <item x="679"/>
        <item x="891"/>
        <item x="825"/>
        <item x="210"/>
        <item x="680"/>
        <item x="413"/>
        <item x="3"/>
        <item x="460"/>
        <item x="705"/>
        <item x="645"/>
        <item x="48"/>
        <item x="481"/>
        <item x="515"/>
        <item x="594"/>
        <item x="477"/>
        <item x="101"/>
        <item x="309"/>
        <item x="270"/>
        <item x="303"/>
        <item x="570"/>
        <item x="191"/>
        <item x="837"/>
        <item x="849"/>
        <item x="811"/>
        <item x="183"/>
        <item x="284"/>
        <item x="19"/>
        <item x="306"/>
        <item x="833"/>
        <item x="363"/>
        <item x="827"/>
        <item x="301"/>
        <item x="817"/>
        <item x="784"/>
        <item x="530"/>
        <item x="746"/>
        <item x="500"/>
        <item x="123"/>
        <item x="240"/>
        <item x="90"/>
        <item x="482"/>
        <item x="253"/>
        <item x="857"/>
        <item x="651"/>
        <item x="775"/>
        <item x="883"/>
        <item x="166"/>
        <item x="41"/>
        <item x="133"/>
        <item x="242"/>
        <item x="595"/>
        <item x="648"/>
        <item x="39"/>
        <item x="342"/>
        <item x="637"/>
        <item x="906"/>
        <item x="710"/>
        <item x="137"/>
        <item x="686"/>
        <item x="435"/>
        <item x="243"/>
        <item x="502"/>
        <item x="335"/>
        <item x="538"/>
        <item x="115"/>
        <item x="117"/>
        <item x="624"/>
        <item x="366"/>
        <item x="615"/>
        <item x="712"/>
        <item x="219"/>
        <item x="739"/>
        <item x="177"/>
        <item x="232"/>
        <item x="555"/>
        <item x="701"/>
        <item x="781"/>
        <item x="158"/>
        <item x="181"/>
        <item x="465"/>
        <item x="221"/>
        <item x="788"/>
        <item x="529"/>
        <item x="666"/>
        <item x="263"/>
        <item x="10"/>
        <item x="487"/>
        <item x="467"/>
        <item x="495"/>
        <item x="278"/>
        <item x="587"/>
        <item x="385"/>
        <item x="564"/>
        <item x="493"/>
        <item x="736"/>
        <item x="504"/>
        <item x="153"/>
        <item x="563"/>
        <item x="559"/>
        <item x="110"/>
        <item x="724"/>
        <item x="448"/>
        <item x="58"/>
        <item x="140"/>
        <item x="5"/>
        <item x="289"/>
        <item x="27"/>
        <item x="69"/>
        <item x="332"/>
        <item x="106"/>
        <item x="8"/>
        <item x="333"/>
        <item x="132"/>
        <item x="360"/>
        <item x="323"/>
        <item x="688"/>
        <item x="643"/>
        <item x="170"/>
        <item x="84"/>
        <item x="330"/>
        <item x="807"/>
        <item x="486"/>
        <item x="671"/>
        <item x="582"/>
        <item x="379"/>
        <item x="329"/>
        <item x="725"/>
        <item x="473"/>
        <item x="901"/>
        <item x="390"/>
        <item x="653"/>
        <item x="389"/>
        <item x="248"/>
        <item x="836"/>
        <item x="694"/>
        <item x="91"/>
        <item x="369"/>
        <item x="95"/>
        <item x="691"/>
        <item x="79"/>
        <item x="359"/>
        <item x="388"/>
        <item x="432"/>
        <item x="30"/>
        <item x="6"/>
        <item x="136"/>
        <item x="384"/>
        <item x="835"/>
        <item x="20"/>
        <item x="510"/>
        <item x="420"/>
        <item x="433"/>
        <item x="692"/>
        <item x="244"/>
        <item x="880"/>
        <item x="828"/>
        <item x="869"/>
        <item x="228"/>
        <item x="357"/>
        <item x="87"/>
        <item x="872"/>
        <item x="162"/>
        <item x="910"/>
        <item x="554"/>
        <item x="695"/>
        <item x="519"/>
        <item x="55"/>
        <item x="434"/>
        <item x="707"/>
        <item x="348"/>
        <item x="650"/>
        <item x="524"/>
        <item x="541"/>
        <item x="274"/>
        <item x="386"/>
        <item x="286"/>
        <item x="598"/>
        <item x="556"/>
        <item x="550"/>
        <item x="350"/>
        <item x="315"/>
        <item x="747"/>
        <item x="882"/>
        <item x="33"/>
        <item x="525"/>
        <item x="778"/>
        <item x="416"/>
        <item x="2"/>
        <item x="453"/>
        <item x="770"/>
        <item x="893"/>
        <item x="207"/>
        <item x="581"/>
        <item x="478"/>
        <item x="734"/>
        <item x="655"/>
        <item x="528"/>
        <item x="886"/>
        <item x="401"/>
        <item x="464"/>
        <item x="764"/>
        <item x="868"/>
        <item x="59"/>
        <item x="50"/>
        <item x="445"/>
        <item x="892"/>
        <item x="843"/>
        <item x="77"/>
        <item x="198"/>
        <item x="629"/>
        <item x="422"/>
        <item x="887"/>
        <item x="866"/>
        <item x="427"/>
        <item x="508"/>
        <item x="424"/>
        <item x="816"/>
        <item x="417"/>
        <item x="250"/>
        <item x="690"/>
        <item x="377"/>
        <item x="803"/>
        <item x="517"/>
        <item x="65"/>
        <item x="447"/>
        <item x="22"/>
        <item x="353"/>
        <item x="897"/>
        <item x="654"/>
        <item x="498"/>
        <item x="96"/>
        <item x="848"/>
        <item x="879"/>
        <item x="328"/>
        <item x="636"/>
        <item x="255"/>
        <item x="92"/>
        <item x="768"/>
        <item x="296"/>
        <item x="534"/>
        <item x="419"/>
        <item x="838"/>
        <item x="119"/>
        <item x="109"/>
        <item x="151"/>
        <item x="791"/>
        <item x="842"/>
        <item x="616"/>
        <item x="28"/>
        <item x="174"/>
        <item x="318"/>
        <item x="748"/>
        <item x="206"/>
        <item x="548"/>
        <item x="426"/>
        <item x="721"/>
        <item x="681"/>
        <item x="397"/>
        <item x="813"/>
        <item x="32"/>
        <item x="269"/>
        <item x="665"/>
        <item x="675"/>
        <item x="364"/>
        <item x="630"/>
        <item x="247"/>
        <item x="412"/>
        <item x="607"/>
        <item x="804"/>
        <item x="733"/>
        <item x="124"/>
        <item x="392"/>
        <item x="771"/>
        <item x="113"/>
        <item x="871"/>
        <item x="769"/>
        <item x="749"/>
        <item x="905"/>
        <item x="16"/>
        <item x="638"/>
        <item x="9"/>
        <item x="824"/>
        <item x="122"/>
        <item x="126"/>
        <item x="469"/>
        <item x="171"/>
        <item x="394"/>
        <item x="709"/>
        <item x="620"/>
        <item x="815"/>
        <item x="539"/>
        <item x="877"/>
        <item x="735"/>
        <item x="149"/>
        <item x="108"/>
        <item x="672"/>
        <item x="214"/>
        <item x="393"/>
        <item x="21"/>
        <item x="351"/>
        <item x="258"/>
        <item x="396"/>
        <item x="716"/>
        <item x="755"/>
        <item x="728"/>
        <item x="864"/>
        <item x="874"/>
        <item x="404"/>
        <item x="236"/>
        <item x="640"/>
        <item x="189"/>
        <item x="766"/>
        <item x="625"/>
        <item x="53"/>
        <item x="279"/>
        <item x="674"/>
        <item x="668"/>
        <item x="267"/>
        <item x="751"/>
        <item x="339"/>
        <item x="532"/>
        <item x="302"/>
        <item x="156"/>
        <item x="722"/>
        <item x="209"/>
        <item x="876"/>
        <item x="375"/>
        <item x="272"/>
        <item x="793"/>
        <item x="818"/>
        <item x="76"/>
        <item x="549"/>
        <item x="761"/>
        <item t="default"/>
      </items>
    </pivotField>
    <pivotField dataField="1" showAll="0">
      <items count="915">
        <item x="589"/>
        <item x="703"/>
        <item x="281"/>
        <item x="894"/>
        <item x="685"/>
        <item x="118"/>
        <item x="454"/>
        <item x="222"/>
        <item x="144"/>
        <item x="485"/>
        <item x="241"/>
        <item x="802"/>
        <item x="429"/>
        <item x="428"/>
        <item x="673"/>
        <item x="71"/>
        <item x="546"/>
        <item x="45"/>
        <item x="130"/>
        <item x="795"/>
        <item x="29"/>
        <item x="457"/>
        <item x="649"/>
        <item x="609"/>
        <item x="851"/>
        <item x="531"/>
        <item x="907"/>
        <item x="659"/>
        <item x="168"/>
        <item x="343"/>
        <item x="790"/>
        <item x="251"/>
        <item x="14"/>
        <item x="102"/>
        <item x="187"/>
        <item x="854"/>
        <item x="12"/>
        <item x="294"/>
        <item x="167"/>
        <item x="262"/>
        <item x="858"/>
        <item x="23"/>
        <item x="184"/>
        <item x="142"/>
        <item x="792"/>
        <item x="756"/>
        <item x="298"/>
        <item x="617"/>
        <item x="52"/>
        <item x="112"/>
        <item x="475"/>
        <item x="646"/>
        <item x="684"/>
        <item x="164"/>
        <item x="888"/>
        <item x="514"/>
        <item x="311"/>
        <item x="423"/>
        <item x="590"/>
        <item x="600"/>
        <item x="305"/>
        <item x="507"/>
        <item x="264"/>
        <item x="216"/>
        <item x="282"/>
        <item x="783"/>
        <item x="271"/>
        <item x="717"/>
        <item x="211"/>
        <item x="409"/>
        <item x="628"/>
        <item x="483"/>
        <item x="356"/>
        <item x="870"/>
        <item x="797"/>
        <item x="382"/>
        <item x="261"/>
        <item x="215"/>
        <item x="38"/>
        <item x="591"/>
        <item x="81"/>
        <item x="663"/>
        <item x="245"/>
        <item x="293"/>
        <item x="268"/>
        <item x="619"/>
        <item x="568"/>
        <item x="150"/>
        <item x="662"/>
        <item x="74"/>
        <item x="536"/>
        <item x="732"/>
        <item x="729"/>
        <item x="37"/>
        <item x="557"/>
        <item x="604"/>
        <item x="202"/>
        <item x="772"/>
        <item x="845"/>
        <item x="522"/>
        <item x="194"/>
        <item x="731"/>
        <item x="585"/>
        <item x="881"/>
        <item x="83"/>
        <item x="726"/>
        <item x="706"/>
        <item x="614"/>
        <item x="780"/>
        <item x="437"/>
        <item x="644"/>
        <item x="763"/>
        <item x="425"/>
        <item x="152"/>
        <item x="229"/>
        <item x="677"/>
        <item x="321"/>
        <item x="314"/>
        <item x="850"/>
        <item x="774"/>
        <item x="43"/>
        <item x="341"/>
        <item x="128"/>
        <item x="682"/>
        <item x="238"/>
        <item x="127"/>
        <item x="442"/>
        <item x="337"/>
        <item x="799"/>
        <item x="462"/>
        <item x="31"/>
        <item x="205"/>
        <item x="889"/>
        <item x="201"/>
        <item x="276"/>
        <item x="608"/>
        <item x="875"/>
        <item x="796"/>
        <item x="516"/>
        <item x="313"/>
        <item x="380"/>
        <item x="180"/>
        <item x="443"/>
        <item x="218"/>
        <item x="107"/>
        <item x="618"/>
        <item x="368"/>
        <item x="15"/>
        <item x="307"/>
        <item x="172"/>
        <item x="70"/>
        <item x="512"/>
        <item x="18"/>
        <item x="399"/>
        <item x="904"/>
        <item x="147"/>
        <item x="599"/>
        <item x="60"/>
        <item x="575"/>
        <item x="134"/>
        <item x="846"/>
        <item x="479"/>
        <item x="912"/>
        <item x="754"/>
        <item x="233"/>
        <item x="450"/>
        <item x="266"/>
        <item x="212"/>
        <item x="381"/>
        <item x="603"/>
        <item x="472"/>
        <item x="720"/>
        <item x="277"/>
        <item x="698"/>
        <item x="819"/>
        <item x="730"/>
        <item x="506"/>
        <item x="693"/>
        <item x="527"/>
        <item x="370"/>
        <item x="560"/>
        <item x="820"/>
        <item x="131"/>
        <item x="794"/>
        <item x="231"/>
        <item x="373"/>
        <item x="830"/>
        <item x="459"/>
        <item x="470"/>
        <item x="853"/>
        <item x="275"/>
        <item x="4"/>
        <item x="299"/>
        <item x="121"/>
        <item x="34"/>
        <item x="47"/>
        <item x="895"/>
        <item x="355"/>
        <item x="742"/>
        <item x="713"/>
        <item x="391"/>
        <item x="193"/>
        <item x="349"/>
        <item x="73"/>
        <item x="322"/>
        <item x="634"/>
        <item x="913"/>
        <item x="689"/>
        <item x="805"/>
        <item x="407"/>
        <item x="403"/>
        <item x="552"/>
        <item x="664"/>
        <item x="104"/>
        <item x="908"/>
        <item x="658"/>
        <item x="696"/>
        <item x="135"/>
        <item x="400"/>
        <item x="256"/>
        <item x="182"/>
        <item x="291"/>
        <item x="383"/>
        <item x="439"/>
        <item x="480"/>
        <item x="220"/>
        <item x="94"/>
        <item x="814"/>
        <item x="884"/>
        <item x="421"/>
        <item x="86"/>
        <item x="336"/>
        <item x="752"/>
        <item x="841"/>
        <item x="252"/>
        <item x="610"/>
        <item x="100"/>
        <item x="789"/>
        <item x="161"/>
        <item x="767"/>
        <item x="367"/>
        <item x="798"/>
        <item x="235"/>
        <item x="497"/>
        <item x="611"/>
        <item x="64"/>
        <item x="840"/>
        <item x="812"/>
        <item x="105"/>
        <item x="317"/>
        <item x="902"/>
        <item x="896"/>
        <item x="188"/>
        <item x="285"/>
        <item x="852"/>
        <item x="855"/>
        <item x="325"/>
        <item x="571"/>
        <item x="652"/>
        <item x="639"/>
        <item x="365"/>
        <item x="553"/>
        <item x="295"/>
        <item x="54"/>
        <item x="586"/>
        <item x="376"/>
        <item x="501"/>
        <item x="51"/>
        <item x="304"/>
        <item x="237"/>
        <item x="129"/>
        <item x="839"/>
        <item x="374"/>
        <item x="494"/>
        <item x="17"/>
        <item x="88"/>
        <item x="340"/>
        <item x="565"/>
        <item x="24"/>
        <item x="312"/>
        <item x="352"/>
        <item x="489"/>
        <item x="503"/>
        <item x="80"/>
        <item x="199"/>
        <item x="196"/>
        <item x="354"/>
        <item x="402"/>
        <item x="378"/>
        <item x="579"/>
        <item x="699"/>
        <item x="116"/>
        <item x="26"/>
        <item x="361"/>
        <item x="82"/>
        <item x="822"/>
        <item x="744"/>
        <item x="572"/>
        <item x="334"/>
        <item x="727"/>
        <item x="257"/>
        <item x="190"/>
        <item x="67"/>
        <item x="308"/>
        <item x="777"/>
        <item x="551"/>
        <item x="446"/>
        <item x="647"/>
        <item x="273"/>
        <item x="708"/>
        <item x="371"/>
        <item x="143"/>
        <item x="911"/>
        <item x="338"/>
        <item x="0"/>
        <item x="292"/>
        <item x="573"/>
        <item x="806"/>
        <item x="283"/>
        <item x="310"/>
        <item x="776"/>
        <item x="418"/>
        <item x="441"/>
        <item x="200"/>
        <item x="208"/>
        <item x="57"/>
        <item x="661"/>
        <item x="909"/>
        <item x="576"/>
        <item x="762"/>
        <item x="779"/>
        <item x="408"/>
        <item x="787"/>
        <item x="844"/>
        <item x="826"/>
        <item x="660"/>
        <item x="331"/>
        <item x="760"/>
        <item x="68"/>
        <item x="49"/>
        <item x="63"/>
        <item x="741"/>
        <item x="535"/>
        <item x="580"/>
        <item x="466"/>
        <item x="97"/>
        <item x="93"/>
        <item x="358"/>
        <item x="431"/>
        <item x="518"/>
        <item x="715"/>
        <item x="186"/>
        <item x="676"/>
        <item x="290"/>
        <item x="178"/>
        <item x="387"/>
        <item x="316"/>
        <item x="175"/>
        <item x="146"/>
        <item x="808"/>
        <item x="759"/>
        <item x="11"/>
        <item x="319"/>
        <item x="414"/>
        <item x="326"/>
        <item x="562"/>
        <item x="476"/>
        <item x="711"/>
        <item x="157"/>
        <item x="860"/>
        <item x="540"/>
        <item x="809"/>
        <item x="173"/>
        <item x="542"/>
        <item x="474"/>
        <item x="723"/>
        <item x="185"/>
        <item x="596"/>
        <item x="738"/>
        <item x="566"/>
        <item x="160"/>
        <item x="78"/>
        <item x="111"/>
        <item x="265"/>
        <item x="61"/>
        <item x="213"/>
        <item x="405"/>
        <item x="782"/>
        <item x="155"/>
        <item x="656"/>
        <item x="280"/>
        <item x="903"/>
        <item x="197"/>
        <item x="765"/>
        <item x="584"/>
        <item x="574"/>
        <item x="505"/>
        <item x="239"/>
        <item x="633"/>
        <item x="436"/>
        <item x="120"/>
        <item x="832"/>
        <item x="801"/>
        <item x="40"/>
        <item x="103"/>
        <item x="56"/>
        <item x="750"/>
        <item x="468"/>
        <item x="204"/>
        <item x="700"/>
        <item x="900"/>
        <item x="641"/>
        <item x="89"/>
        <item x="324"/>
        <item x="406"/>
        <item x="545"/>
        <item x="440"/>
        <item x="657"/>
        <item x="203"/>
        <item x="395"/>
        <item x="225"/>
        <item x="62"/>
        <item x="597"/>
        <item x="192"/>
        <item x="697"/>
        <item x="141"/>
        <item x="622"/>
        <item x="227"/>
        <item x="491"/>
        <item x="829"/>
        <item x="521"/>
        <item x="856"/>
        <item x="163"/>
        <item x="831"/>
        <item x="138"/>
        <item x="834"/>
        <item x="743"/>
        <item x="786"/>
        <item x="687"/>
        <item x="46"/>
        <item x="344"/>
        <item x="544"/>
        <item x="632"/>
        <item x="139"/>
        <item x="847"/>
        <item x="217"/>
        <item x="492"/>
        <item x="114"/>
        <item x="36"/>
        <item x="66"/>
        <item x="626"/>
        <item x="800"/>
        <item x="226"/>
        <item x="444"/>
        <item x="718"/>
        <item x="577"/>
        <item x="627"/>
        <item x="148"/>
        <item x="670"/>
        <item x="398"/>
        <item x="526"/>
        <item x="438"/>
        <item x="456"/>
        <item x="234"/>
        <item x="520"/>
        <item x="547"/>
        <item x="165"/>
        <item x="159"/>
        <item x="859"/>
        <item x="885"/>
        <item x="411"/>
        <item x="496"/>
        <item x="451"/>
        <item x="758"/>
        <item x="75"/>
        <item x="347"/>
        <item x="543"/>
        <item x="704"/>
        <item x="176"/>
        <item x="558"/>
        <item x="260"/>
        <item x="35"/>
        <item x="669"/>
        <item x="878"/>
        <item x="154"/>
        <item x="195"/>
        <item x="461"/>
        <item x="621"/>
        <item x="452"/>
        <item x="145"/>
        <item x="346"/>
        <item x="224"/>
        <item x="300"/>
        <item x="613"/>
        <item x="823"/>
        <item x="513"/>
        <item x="254"/>
        <item x="320"/>
        <item x="85"/>
        <item x="569"/>
        <item x="410"/>
        <item x="259"/>
        <item x="99"/>
        <item x="523"/>
        <item x="821"/>
        <item x="588"/>
        <item x="578"/>
        <item x="288"/>
        <item x="757"/>
        <item x="471"/>
        <item x="125"/>
        <item x="1"/>
        <item x="605"/>
        <item x="612"/>
        <item x="463"/>
        <item x="862"/>
        <item x="458"/>
        <item x="810"/>
        <item x="719"/>
        <item x="490"/>
        <item x="898"/>
        <item x="42"/>
        <item x="602"/>
        <item x="44"/>
        <item x="499"/>
        <item x="773"/>
        <item x="623"/>
        <item x="511"/>
        <item x="449"/>
        <item x="740"/>
        <item x="561"/>
        <item x="567"/>
        <item x="533"/>
        <item x="593"/>
        <item x="297"/>
        <item x="635"/>
        <item x="25"/>
        <item x="98"/>
        <item x="249"/>
        <item x="345"/>
        <item x="861"/>
        <item x="509"/>
        <item x="890"/>
        <item x="287"/>
        <item x="601"/>
        <item x="484"/>
        <item x="867"/>
        <item x="683"/>
        <item x="631"/>
        <item x="246"/>
        <item x="537"/>
        <item x="592"/>
        <item x="678"/>
        <item x="785"/>
        <item x="642"/>
        <item x="873"/>
        <item x="223"/>
        <item x="899"/>
        <item x="455"/>
        <item x="606"/>
        <item x="667"/>
        <item x="488"/>
        <item x="179"/>
        <item x="753"/>
        <item x="737"/>
        <item x="714"/>
        <item x="583"/>
        <item x="7"/>
        <item x="169"/>
        <item x="362"/>
        <item x="13"/>
        <item x="415"/>
        <item x="230"/>
        <item x="72"/>
        <item x="863"/>
        <item x="430"/>
        <item x="745"/>
        <item x="327"/>
        <item x="865"/>
        <item x="372"/>
        <item x="702"/>
        <item x="679"/>
        <item x="891"/>
        <item x="825"/>
        <item x="210"/>
        <item x="680"/>
        <item x="413"/>
        <item x="3"/>
        <item x="460"/>
        <item x="705"/>
        <item x="645"/>
        <item x="48"/>
        <item x="481"/>
        <item x="515"/>
        <item x="594"/>
        <item x="477"/>
        <item x="101"/>
        <item x="309"/>
        <item x="270"/>
        <item x="303"/>
        <item x="570"/>
        <item x="191"/>
        <item x="837"/>
        <item x="849"/>
        <item x="811"/>
        <item x="183"/>
        <item x="284"/>
        <item x="19"/>
        <item x="306"/>
        <item x="833"/>
        <item x="363"/>
        <item x="827"/>
        <item x="301"/>
        <item x="817"/>
        <item x="784"/>
        <item x="530"/>
        <item x="746"/>
        <item x="500"/>
        <item x="123"/>
        <item x="240"/>
        <item x="90"/>
        <item x="482"/>
        <item x="253"/>
        <item x="857"/>
        <item x="651"/>
        <item x="775"/>
        <item x="883"/>
        <item x="166"/>
        <item x="41"/>
        <item x="133"/>
        <item x="242"/>
        <item x="595"/>
        <item x="648"/>
        <item x="39"/>
        <item x="342"/>
        <item x="637"/>
        <item x="906"/>
        <item x="710"/>
        <item x="137"/>
        <item x="686"/>
        <item x="435"/>
        <item x="243"/>
        <item x="502"/>
        <item x="335"/>
        <item x="538"/>
        <item x="115"/>
        <item x="117"/>
        <item x="624"/>
        <item x="366"/>
        <item x="615"/>
        <item x="712"/>
        <item x="219"/>
        <item x="739"/>
        <item x="177"/>
        <item x="232"/>
        <item x="555"/>
        <item x="701"/>
        <item x="781"/>
        <item x="158"/>
        <item x="181"/>
        <item x="465"/>
        <item x="221"/>
        <item x="788"/>
        <item x="529"/>
        <item x="666"/>
        <item x="263"/>
        <item x="10"/>
        <item x="487"/>
        <item x="467"/>
        <item x="495"/>
        <item x="278"/>
        <item x="587"/>
        <item x="385"/>
        <item x="564"/>
        <item x="493"/>
        <item x="736"/>
        <item x="504"/>
        <item x="153"/>
        <item x="563"/>
        <item x="559"/>
        <item x="110"/>
        <item x="724"/>
        <item x="448"/>
        <item x="58"/>
        <item x="140"/>
        <item x="5"/>
        <item x="289"/>
        <item x="27"/>
        <item x="69"/>
        <item x="332"/>
        <item x="106"/>
        <item x="8"/>
        <item x="333"/>
        <item x="132"/>
        <item x="360"/>
        <item x="323"/>
        <item x="688"/>
        <item x="643"/>
        <item x="170"/>
        <item x="84"/>
        <item x="330"/>
        <item x="807"/>
        <item x="486"/>
        <item x="671"/>
        <item x="582"/>
        <item x="379"/>
        <item x="329"/>
        <item x="725"/>
        <item x="473"/>
        <item x="901"/>
        <item x="390"/>
        <item x="653"/>
        <item x="389"/>
        <item x="248"/>
        <item x="836"/>
        <item x="694"/>
        <item x="91"/>
        <item x="369"/>
        <item x="95"/>
        <item x="691"/>
        <item x="79"/>
        <item x="359"/>
        <item x="388"/>
        <item x="432"/>
        <item x="30"/>
        <item x="6"/>
        <item x="136"/>
        <item x="384"/>
        <item x="835"/>
        <item x="20"/>
        <item x="510"/>
        <item x="420"/>
        <item x="433"/>
        <item x="692"/>
        <item x="244"/>
        <item x="880"/>
        <item x="828"/>
        <item x="869"/>
        <item x="228"/>
        <item x="357"/>
        <item x="87"/>
        <item x="872"/>
        <item x="162"/>
        <item x="910"/>
        <item x="554"/>
        <item x="695"/>
        <item x="519"/>
        <item x="55"/>
        <item x="434"/>
        <item x="707"/>
        <item x="348"/>
        <item x="650"/>
        <item x="524"/>
        <item x="541"/>
        <item x="274"/>
        <item x="386"/>
        <item x="286"/>
        <item x="598"/>
        <item x="556"/>
        <item x="550"/>
        <item x="350"/>
        <item x="315"/>
        <item x="747"/>
        <item x="882"/>
        <item x="33"/>
        <item x="525"/>
        <item x="778"/>
        <item x="416"/>
        <item x="2"/>
        <item x="453"/>
        <item x="770"/>
        <item x="893"/>
        <item x="207"/>
        <item x="581"/>
        <item x="478"/>
        <item x="734"/>
        <item x="655"/>
        <item x="528"/>
        <item x="886"/>
        <item x="401"/>
        <item x="464"/>
        <item x="764"/>
        <item x="868"/>
        <item x="59"/>
        <item x="50"/>
        <item x="445"/>
        <item x="892"/>
        <item x="843"/>
        <item x="77"/>
        <item x="198"/>
        <item x="629"/>
        <item x="422"/>
        <item x="887"/>
        <item x="866"/>
        <item x="427"/>
        <item x="508"/>
        <item x="424"/>
        <item x="816"/>
        <item x="417"/>
        <item x="250"/>
        <item x="690"/>
        <item x="377"/>
        <item x="803"/>
        <item x="517"/>
        <item x="65"/>
        <item x="447"/>
        <item x="22"/>
        <item x="353"/>
        <item x="897"/>
        <item x="654"/>
        <item x="498"/>
        <item x="96"/>
        <item x="848"/>
        <item x="879"/>
        <item x="328"/>
        <item x="636"/>
        <item x="255"/>
        <item x="92"/>
        <item x="768"/>
        <item x="296"/>
        <item x="534"/>
        <item x="419"/>
        <item x="838"/>
        <item x="119"/>
        <item x="109"/>
        <item x="151"/>
        <item x="791"/>
        <item x="842"/>
        <item x="616"/>
        <item x="28"/>
        <item x="174"/>
        <item x="318"/>
        <item x="748"/>
        <item x="206"/>
        <item x="548"/>
        <item x="426"/>
        <item x="721"/>
        <item x="681"/>
        <item x="397"/>
        <item x="813"/>
        <item x="32"/>
        <item x="269"/>
        <item x="665"/>
        <item x="675"/>
        <item x="364"/>
        <item x="630"/>
        <item x="247"/>
        <item x="412"/>
        <item x="607"/>
        <item x="804"/>
        <item x="733"/>
        <item x="124"/>
        <item x="392"/>
        <item x="771"/>
        <item x="113"/>
        <item x="871"/>
        <item x="769"/>
        <item x="749"/>
        <item x="905"/>
        <item x="16"/>
        <item x="638"/>
        <item x="9"/>
        <item x="824"/>
        <item x="122"/>
        <item x="126"/>
        <item x="469"/>
        <item x="171"/>
        <item x="394"/>
        <item x="709"/>
        <item x="620"/>
        <item x="815"/>
        <item x="539"/>
        <item x="877"/>
        <item x="735"/>
        <item x="149"/>
        <item x="108"/>
        <item x="672"/>
        <item x="214"/>
        <item x="393"/>
        <item x="21"/>
        <item x="351"/>
        <item x="258"/>
        <item x="396"/>
        <item x="716"/>
        <item x="755"/>
        <item x="728"/>
        <item x="864"/>
        <item x="874"/>
        <item x="404"/>
        <item x="236"/>
        <item x="640"/>
        <item x="189"/>
        <item x="766"/>
        <item x="625"/>
        <item x="53"/>
        <item x="279"/>
        <item x="674"/>
        <item x="668"/>
        <item x="267"/>
        <item x="751"/>
        <item x="339"/>
        <item x="532"/>
        <item x="302"/>
        <item x="156"/>
        <item x="722"/>
        <item x="209"/>
        <item x="876"/>
        <item x="375"/>
        <item x="272"/>
        <item x="793"/>
        <item x="818"/>
        <item x="76"/>
        <item x="549"/>
        <item x="761"/>
        <item t="default"/>
      </items>
    </pivotField>
    <pivotField dataField="1" showAll="0">
      <items count="915">
        <item x="589"/>
        <item x="703"/>
        <item x="281"/>
        <item x="894"/>
        <item x="685"/>
        <item x="118"/>
        <item x="454"/>
        <item x="222"/>
        <item x="144"/>
        <item x="485"/>
        <item x="241"/>
        <item x="802"/>
        <item x="429"/>
        <item x="428"/>
        <item x="673"/>
        <item x="71"/>
        <item x="546"/>
        <item x="45"/>
        <item x="130"/>
        <item x="795"/>
        <item x="29"/>
        <item x="457"/>
        <item x="649"/>
        <item x="609"/>
        <item x="851"/>
        <item x="531"/>
        <item x="907"/>
        <item x="659"/>
        <item x="168"/>
        <item x="343"/>
        <item x="790"/>
        <item x="251"/>
        <item x="14"/>
        <item x="102"/>
        <item x="187"/>
        <item x="854"/>
        <item x="12"/>
        <item x="294"/>
        <item x="167"/>
        <item x="262"/>
        <item x="858"/>
        <item x="23"/>
        <item x="184"/>
        <item x="142"/>
        <item x="792"/>
        <item x="756"/>
        <item x="298"/>
        <item x="617"/>
        <item x="52"/>
        <item x="112"/>
        <item x="475"/>
        <item x="646"/>
        <item x="684"/>
        <item x="164"/>
        <item x="888"/>
        <item x="514"/>
        <item x="311"/>
        <item x="423"/>
        <item x="590"/>
        <item x="600"/>
        <item x="305"/>
        <item x="507"/>
        <item x="264"/>
        <item x="216"/>
        <item x="282"/>
        <item x="783"/>
        <item x="271"/>
        <item x="717"/>
        <item x="211"/>
        <item x="409"/>
        <item x="628"/>
        <item x="483"/>
        <item x="356"/>
        <item x="870"/>
        <item x="797"/>
        <item x="382"/>
        <item x="261"/>
        <item x="215"/>
        <item x="38"/>
        <item x="591"/>
        <item x="81"/>
        <item x="663"/>
        <item x="245"/>
        <item x="293"/>
        <item x="268"/>
        <item x="619"/>
        <item x="568"/>
        <item x="150"/>
        <item x="662"/>
        <item x="74"/>
        <item x="536"/>
        <item x="732"/>
        <item x="729"/>
        <item x="37"/>
        <item x="557"/>
        <item x="604"/>
        <item x="202"/>
        <item x="772"/>
        <item x="845"/>
        <item x="522"/>
        <item x="194"/>
        <item x="731"/>
        <item x="585"/>
        <item x="881"/>
        <item x="83"/>
        <item x="726"/>
        <item x="706"/>
        <item x="614"/>
        <item x="780"/>
        <item x="437"/>
        <item x="644"/>
        <item x="763"/>
        <item x="425"/>
        <item x="152"/>
        <item x="229"/>
        <item x="677"/>
        <item x="321"/>
        <item x="314"/>
        <item x="850"/>
        <item x="774"/>
        <item x="43"/>
        <item x="341"/>
        <item x="128"/>
        <item x="682"/>
        <item x="238"/>
        <item x="127"/>
        <item x="442"/>
        <item x="337"/>
        <item x="799"/>
        <item x="462"/>
        <item x="31"/>
        <item x="205"/>
        <item x="889"/>
        <item x="201"/>
        <item x="276"/>
        <item x="608"/>
        <item x="875"/>
        <item x="796"/>
        <item x="516"/>
        <item x="313"/>
        <item x="380"/>
        <item x="180"/>
        <item x="443"/>
        <item x="218"/>
        <item x="107"/>
        <item x="618"/>
        <item x="368"/>
        <item x="15"/>
        <item x="307"/>
        <item x="172"/>
        <item x="70"/>
        <item x="512"/>
        <item x="18"/>
        <item x="399"/>
        <item x="904"/>
        <item x="147"/>
        <item x="599"/>
        <item x="60"/>
        <item x="575"/>
        <item x="134"/>
        <item x="846"/>
        <item x="479"/>
        <item x="912"/>
        <item x="754"/>
        <item x="233"/>
        <item x="450"/>
        <item x="266"/>
        <item x="212"/>
        <item x="381"/>
        <item x="603"/>
        <item x="472"/>
        <item x="720"/>
        <item x="277"/>
        <item x="698"/>
        <item x="819"/>
        <item x="730"/>
        <item x="506"/>
        <item x="693"/>
        <item x="527"/>
        <item x="370"/>
        <item x="560"/>
        <item x="820"/>
        <item x="131"/>
        <item x="794"/>
        <item x="231"/>
        <item x="373"/>
        <item x="830"/>
        <item x="459"/>
        <item x="470"/>
        <item x="853"/>
        <item x="275"/>
        <item x="4"/>
        <item x="299"/>
        <item x="121"/>
        <item x="34"/>
        <item x="47"/>
        <item x="895"/>
        <item x="355"/>
        <item x="742"/>
        <item x="713"/>
        <item x="391"/>
        <item x="193"/>
        <item x="349"/>
        <item x="73"/>
        <item x="322"/>
        <item x="634"/>
        <item x="913"/>
        <item x="689"/>
        <item x="805"/>
        <item x="407"/>
        <item x="403"/>
        <item x="552"/>
        <item x="664"/>
        <item x="104"/>
        <item x="908"/>
        <item x="658"/>
        <item x="696"/>
        <item x="135"/>
        <item x="400"/>
        <item x="256"/>
        <item x="182"/>
        <item x="291"/>
        <item x="383"/>
        <item x="439"/>
        <item x="480"/>
        <item x="220"/>
        <item x="94"/>
        <item x="814"/>
        <item x="884"/>
        <item x="421"/>
        <item x="86"/>
        <item x="336"/>
        <item x="752"/>
        <item x="841"/>
        <item x="252"/>
        <item x="610"/>
        <item x="100"/>
        <item x="789"/>
        <item x="161"/>
        <item x="767"/>
        <item x="367"/>
        <item x="798"/>
        <item x="235"/>
        <item x="497"/>
        <item x="611"/>
        <item x="64"/>
        <item x="840"/>
        <item x="812"/>
        <item x="105"/>
        <item x="317"/>
        <item x="902"/>
        <item x="896"/>
        <item x="188"/>
        <item x="285"/>
        <item x="852"/>
        <item x="855"/>
        <item x="325"/>
        <item x="571"/>
        <item x="652"/>
        <item x="639"/>
        <item x="365"/>
        <item x="553"/>
        <item x="295"/>
        <item x="54"/>
        <item x="586"/>
        <item x="376"/>
        <item x="501"/>
        <item x="51"/>
        <item x="304"/>
        <item x="237"/>
        <item x="129"/>
        <item x="839"/>
        <item x="374"/>
        <item x="494"/>
        <item x="17"/>
        <item x="88"/>
        <item x="340"/>
        <item x="565"/>
        <item x="24"/>
        <item x="312"/>
        <item x="352"/>
        <item x="489"/>
        <item x="503"/>
        <item x="80"/>
        <item x="199"/>
        <item x="196"/>
        <item x="354"/>
        <item x="402"/>
        <item x="378"/>
        <item x="579"/>
        <item x="699"/>
        <item x="116"/>
        <item x="26"/>
        <item x="361"/>
        <item x="82"/>
        <item x="822"/>
        <item x="744"/>
        <item x="572"/>
        <item x="334"/>
        <item x="727"/>
        <item x="257"/>
        <item x="190"/>
        <item x="67"/>
        <item x="308"/>
        <item x="777"/>
        <item x="551"/>
        <item x="446"/>
        <item x="647"/>
        <item x="273"/>
        <item x="708"/>
        <item x="371"/>
        <item x="143"/>
        <item x="911"/>
        <item x="338"/>
        <item x="0"/>
        <item x="292"/>
        <item x="573"/>
        <item x="806"/>
        <item x="283"/>
        <item x="310"/>
        <item x="776"/>
        <item x="418"/>
        <item x="441"/>
        <item x="200"/>
        <item x="208"/>
        <item x="57"/>
        <item x="661"/>
        <item x="909"/>
        <item x="576"/>
        <item x="762"/>
        <item x="779"/>
        <item x="408"/>
        <item x="787"/>
        <item x="844"/>
        <item x="826"/>
        <item x="660"/>
        <item x="331"/>
        <item x="760"/>
        <item x="68"/>
        <item x="49"/>
        <item x="63"/>
        <item x="741"/>
        <item x="535"/>
        <item x="580"/>
        <item x="466"/>
        <item x="97"/>
        <item x="93"/>
        <item x="358"/>
        <item x="431"/>
        <item x="518"/>
        <item x="715"/>
        <item x="186"/>
        <item x="676"/>
        <item x="290"/>
        <item x="178"/>
        <item x="387"/>
        <item x="316"/>
        <item x="175"/>
        <item x="146"/>
        <item x="808"/>
        <item x="759"/>
        <item x="11"/>
        <item x="319"/>
        <item x="414"/>
        <item x="326"/>
        <item x="562"/>
        <item x="476"/>
        <item x="711"/>
        <item x="157"/>
        <item x="860"/>
        <item x="540"/>
        <item x="809"/>
        <item x="173"/>
        <item x="542"/>
        <item x="474"/>
        <item x="723"/>
        <item x="185"/>
        <item x="596"/>
        <item x="738"/>
        <item x="566"/>
        <item x="160"/>
        <item x="78"/>
        <item x="111"/>
        <item x="265"/>
        <item x="61"/>
        <item x="213"/>
        <item x="405"/>
        <item x="782"/>
        <item x="155"/>
        <item x="656"/>
        <item x="280"/>
        <item x="903"/>
        <item x="197"/>
        <item x="765"/>
        <item x="584"/>
        <item x="574"/>
        <item x="505"/>
        <item x="239"/>
        <item x="633"/>
        <item x="436"/>
        <item x="120"/>
        <item x="832"/>
        <item x="801"/>
        <item x="40"/>
        <item x="103"/>
        <item x="56"/>
        <item x="750"/>
        <item x="468"/>
        <item x="204"/>
        <item x="700"/>
        <item x="900"/>
        <item x="641"/>
        <item x="89"/>
        <item x="324"/>
        <item x="406"/>
        <item x="545"/>
        <item x="440"/>
        <item x="657"/>
        <item x="203"/>
        <item x="395"/>
        <item x="225"/>
        <item x="62"/>
        <item x="597"/>
        <item x="192"/>
        <item x="697"/>
        <item x="141"/>
        <item x="622"/>
        <item x="227"/>
        <item x="491"/>
        <item x="829"/>
        <item x="521"/>
        <item x="856"/>
        <item x="163"/>
        <item x="831"/>
        <item x="138"/>
        <item x="834"/>
        <item x="743"/>
        <item x="786"/>
        <item x="687"/>
        <item x="46"/>
        <item x="344"/>
        <item x="544"/>
        <item x="632"/>
        <item x="139"/>
        <item x="847"/>
        <item x="217"/>
        <item x="492"/>
        <item x="114"/>
        <item x="36"/>
        <item x="66"/>
        <item x="626"/>
        <item x="800"/>
        <item x="226"/>
        <item x="444"/>
        <item x="718"/>
        <item x="577"/>
        <item x="627"/>
        <item x="148"/>
        <item x="670"/>
        <item x="398"/>
        <item x="526"/>
        <item x="438"/>
        <item x="456"/>
        <item x="234"/>
        <item x="520"/>
        <item x="547"/>
        <item x="165"/>
        <item x="159"/>
        <item x="859"/>
        <item x="885"/>
        <item x="411"/>
        <item x="496"/>
        <item x="451"/>
        <item x="758"/>
        <item x="75"/>
        <item x="347"/>
        <item x="543"/>
        <item x="704"/>
        <item x="176"/>
        <item x="558"/>
        <item x="260"/>
        <item x="35"/>
        <item x="669"/>
        <item x="878"/>
        <item x="154"/>
        <item x="195"/>
        <item x="461"/>
        <item x="621"/>
        <item x="452"/>
        <item x="145"/>
        <item x="346"/>
        <item x="224"/>
        <item x="300"/>
        <item x="613"/>
        <item x="823"/>
        <item x="513"/>
        <item x="254"/>
        <item x="320"/>
        <item x="85"/>
        <item x="569"/>
        <item x="410"/>
        <item x="259"/>
        <item x="99"/>
        <item x="523"/>
        <item x="821"/>
        <item x="588"/>
        <item x="578"/>
        <item x="288"/>
        <item x="757"/>
        <item x="471"/>
        <item x="125"/>
        <item x="1"/>
        <item x="605"/>
        <item x="612"/>
        <item x="463"/>
        <item x="862"/>
        <item x="458"/>
        <item x="810"/>
        <item x="719"/>
        <item x="490"/>
        <item x="898"/>
        <item x="42"/>
        <item x="602"/>
        <item x="44"/>
        <item x="499"/>
        <item x="773"/>
        <item x="623"/>
        <item x="511"/>
        <item x="449"/>
        <item x="740"/>
        <item x="561"/>
        <item x="567"/>
        <item x="533"/>
        <item x="593"/>
        <item x="297"/>
        <item x="635"/>
        <item x="25"/>
        <item x="98"/>
        <item x="249"/>
        <item x="345"/>
        <item x="861"/>
        <item x="509"/>
        <item x="890"/>
        <item x="287"/>
        <item x="601"/>
        <item x="484"/>
        <item x="867"/>
        <item x="683"/>
        <item x="631"/>
        <item x="246"/>
        <item x="537"/>
        <item x="592"/>
        <item x="678"/>
        <item x="785"/>
        <item x="642"/>
        <item x="873"/>
        <item x="223"/>
        <item x="899"/>
        <item x="455"/>
        <item x="606"/>
        <item x="667"/>
        <item x="488"/>
        <item x="179"/>
        <item x="753"/>
        <item x="737"/>
        <item x="714"/>
        <item x="583"/>
        <item x="7"/>
        <item x="169"/>
        <item x="362"/>
        <item x="13"/>
        <item x="415"/>
        <item x="230"/>
        <item x="72"/>
        <item x="863"/>
        <item x="430"/>
        <item x="745"/>
        <item x="327"/>
        <item x="865"/>
        <item x="372"/>
        <item x="702"/>
        <item x="679"/>
        <item x="891"/>
        <item x="825"/>
        <item x="210"/>
        <item x="680"/>
        <item x="413"/>
        <item x="3"/>
        <item x="460"/>
        <item x="705"/>
        <item x="645"/>
        <item x="48"/>
        <item x="481"/>
        <item x="515"/>
        <item x="594"/>
        <item x="477"/>
        <item x="101"/>
        <item x="309"/>
        <item x="270"/>
        <item x="303"/>
        <item x="570"/>
        <item x="191"/>
        <item x="837"/>
        <item x="849"/>
        <item x="811"/>
        <item x="183"/>
        <item x="284"/>
        <item x="19"/>
        <item x="306"/>
        <item x="833"/>
        <item x="363"/>
        <item x="827"/>
        <item x="301"/>
        <item x="817"/>
        <item x="784"/>
        <item x="530"/>
        <item x="746"/>
        <item x="500"/>
        <item x="123"/>
        <item x="240"/>
        <item x="90"/>
        <item x="482"/>
        <item x="253"/>
        <item x="857"/>
        <item x="651"/>
        <item x="775"/>
        <item x="883"/>
        <item x="166"/>
        <item x="41"/>
        <item x="133"/>
        <item x="242"/>
        <item x="595"/>
        <item x="648"/>
        <item x="39"/>
        <item x="342"/>
        <item x="637"/>
        <item x="906"/>
        <item x="710"/>
        <item x="137"/>
        <item x="686"/>
        <item x="435"/>
        <item x="243"/>
        <item x="502"/>
        <item x="335"/>
        <item x="538"/>
        <item x="115"/>
        <item x="117"/>
        <item x="624"/>
        <item x="366"/>
        <item x="615"/>
        <item x="712"/>
        <item x="219"/>
        <item x="739"/>
        <item x="177"/>
        <item x="232"/>
        <item x="555"/>
        <item x="701"/>
        <item x="781"/>
        <item x="158"/>
        <item x="181"/>
        <item x="465"/>
        <item x="221"/>
        <item x="788"/>
        <item x="529"/>
        <item x="666"/>
        <item x="263"/>
        <item x="10"/>
        <item x="487"/>
        <item x="467"/>
        <item x="495"/>
        <item x="278"/>
        <item x="587"/>
        <item x="385"/>
        <item x="564"/>
        <item x="493"/>
        <item x="736"/>
        <item x="504"/>
        <item x="153"/>
        <item x="563"/>
        <item x="559"/>
        <item x="110"/>
        <item x="724"/>
        <item x="448"/>
        <item x="58"/>
        <item x="140"/>
        <item x="5"/>
        <item x="289"/>
        <item x="27"/>
        <item x="69"/>
        <item x="332"/>
        <item x="106"/>
        <item x="8"/>
        <item x="333"/>
        <item x="132"/>
        <item x="360"/>
        <item x="323"/>
        <item x="688"/>
        <item x="643"/>
        <item x="170"/>
        <item x="84"/>
        <item x="330"/>
        <item x="807"/>
        <item x="486"/>
        <item x="671"/>
        <item x="582"/>
        <item x="379"/>
        <item x="329"/>
        <item x="725"/>
        <item x="473"/>
        <item x="901"/>
        <item x="390"/>
        <item x="653"/>
        <item x="389"/>
        <item x="248"/>
        <item x="836"/>
        <item x="694"/>
        <item x="91"/>
        <item x="369"/>
        <item x="95"/>
        <item x="691"/>
        <item x="79"/>
        <item x="359"/>
        <item x="388"/>
        <item x="432"/>
        <item x="30"/>
        <item x="6"/>
        <item x="136"/>
        <item x="384"/>
        <item x="835"/>
        <item x="20"/>
        <item x="510"/>
        <item x="420"/>
        <item x="433"/>
        <item x="692"/>
        <item x="244"/>
        <item x="880"/>
        <item x="828"/>
        <item x="869"/>
        <item x="228"/>
        <item x="357"/>
        <item x="87"/>
        <item x="872"/>
        <item x="162"/>
        <item x="910"/>
        <item x="554"/>
        <item x="695"/>
        <item x="519"/>
        <item x="55"/>
        <item x="434"/>
        <item x="707"/>
        <item x="348"/>
        <item x="650"/>
        <item x="524"/>
        <item x="541"/>
        <item x="274"/>
        <item x="386"/>
        <item x="286"/>
        <item x="598"/>
        <item x="556"/>
        <item x="550"/>
        <item x="350"/>
        <item x="315"/>
        <item x="747"/>
        <item x="882"/>
        <item x="33"/>
        <item x="525"/>
        <item x="778"/>
        <item x="416"/>
        <item x="2"/>
        <item x="453"/>
        <item x="770"/>
        <item x="893"/>
        <item x="207"/>
        <item x="581"/>
        <item x="478"/>
        <item x="734"/>
        <item x="655"/>
        <item x="528"/>
        <item x="886"/>
        <item x="401"/>
        <item x="464"/>
        <item x="764"/>
        <item x="868"/>
        <item x="59"/>
        <item x="50"/>
        <item x="445"/>
        <item x="892"/>
        <item x="843"/>
        <item x="77"/>
        <item x="198"/>
        <item x="629"/>
        <item x="422"/>
        <item x="887"/>
        <item x="866"/>
        <item x="427"/>
        <item x="508"/>
        <item x="424"/>
        <item x="816"/>
        <item x="417"/>
        <item x="250"/>
        <item x="690"/>
        <item x="377"/>
        <item x="803"/>
        <item x="517"/>
        <item x="65"/>
        <item x="447"/>
        <item x="22"/>
        <item x="353"/>
        <item x="897"/>
        <item x="654"/>
        <item x="498"/>
        <item x="96"/>
        <item x="848"/>
        <item x="879"/>
        <item x="328"/>
        <item x="636"/>
        <item x="255"/>
        <item x="92"/>
        <item x="768"/>
        <item x="296"/>
        <item x="534"/>
        <item x="419"/>
        <item x="838"/>
        <item x="119"/>
        <item x="109"/>
        <item x="151"/>
        <item x="791"/>
        <item x="842"/>
        <item x="616"/>
        <item x="28"/>
        <item x="174"/>
        <item x="318"/>
        <item x="748"/>
        <item x="206"/>
        <item x="548"/>
        <item x="426"/>
        <item x="721"/>
        <item x="681"/>
        <item x="397"/>
        <item x="813"/>
        <item x="32"/>
        <item x="269"/>
        <item x="665"/>
        <item x="675"/>
        <item x="364"/>
        <item x="630"/>
        <item x="247"/>
        <item x="412"/>
        <item x="607"/>
        <item x="804"/>
        <item x="733"/>
        <item x="124"/>
        <item x="392"/>
        <item x="771"/>
        <item x="113"/>
        <item x="871"/>
        <item x="769"/>
        <item x="749"/>
        <item x="905"/>
        <item x="16"/>
        <item x="638"/>
        <item x="9"/>
        <item x="824"/>
        <item x="122"/>
        <item x="126"/>
        <item x="469"/>
        <item x="171"/>
        <item x="394"/>
        <item x="709"/>
        <item x="620"/>
        <item x="815"/>
        <item x="539"/>
        <item x="877"/>
        <item x="735"/>
        <item x="149"/>
        <item x="108"/>
        <item x="672"/>
        <item x="214"/>
        <item x="393"/>
        <item x="21"/>
        <item x="351"/>
        <item x="258"/>
        <item x="396"/>
        <item x="716"/>
        <item x="755"/>
        <item x="728"/>
        <item x="864"/>
        <item x="874"/>
        <item x="404"/>
        <item x="236"/>
        <item x="640"/>
        <item x="189"/>
        <item x="766"/>
        <item x="625"/>
        <item x="53"/>
        <item x="279"/>
        <item x="674"/>
        <item x="668"/>
        <item x="267"/>
        <item x="751"/>
        <item x="339"/>
        <item x="532"/>
        <item x="302"/>
        <item x="156"/>
        <item x="722"/>
        <item x="209"/>
        <item x="876"/>
        <item x="375"/>
        <item x="272"/>
        <item x="793"/>
        <item x="818"/>
        <item x="76"/>
        <item x="549"/>
        <item x="761"/>
        <item t="default"/>
      </items>
    </pivotField>
    <pivotField axis="axisRow" numFmtId="14" showAll="0">
      <items count="15">
        <item x="0"/>
        <item x="1"/>
        <item x="2"/>
        <item x="3"/>
        <item x="4"/>
        <item x="5"/>
        <item x="6"/>
        <item x="7"/>
        <item x="8"/>
        <item x="9"/>
        <item x="10"/>
        <item x="11"/>
        <item x="12"/>
        <item x="13"/>
        <item t="default"/>
      </items>
    </pivotField>
    <pivotField showAll="0">
      <items count="13">
        <item x="4"/>
        <item x="3"/>
        <item x="7"/>
        <item x="0"/>
        <item x="8"/>
        <item x="6"/>
        <item x="5"/>
        <item x="1"/>
        <item x="11"/>
        <item x="10"/>
        <item x="9"/>
        <item x="2"/>
        <item t="default"/>
      </items>
    </pivotField>
    <pivotField showAll="0">
      <items count="5">
        <item x="0"/>
        <item x="1"/>
        <item x="2"/>
        <item x="3"/>
        <item t="default"/>
      </items>
    </pivotField>
    <pivotField showAll="0"/>
    <pivotField showAll="0"/>
    <pivotField showAll="0"/>
    <pivotField showAll="0"/>
    <pivotField showAll="0"/>
    <pivotField axis="axisRow" showAll="0" defaultSubtotal="0">
      <items count="6">
        <item sd="0" x="0"/>
        <item sd="0" x="1"/>
        <item sd="0" x="2"/>
        <item sd="0" x="3"/>
        <item sd="0" x="4"/>
        <item sd="0" x="5"/>
      </items>
    </pivotField>
    <pivotField axis="axisRow" showAll="0" defaultSubtotal="0">
      <items count="6">
        <item sd="0" x="0"/>
        <item sd="0" x="1"/>
        <item sd="0" x="2"/>
        <item sd="0" x="3"/>
        <item sd="0" x="4"/>
        <item sd="0" x="5"/>
      </items>
    </pivotField>
  </pivotFields>
  <rowFields count="3">
    <field x="16"/>
    <field x="15"/>
    <field x="7"/>
  </rowFields>
  <rowItems count="4">
    <i>
      <x v="1"/>
    </i>
    <i>
      <x v="2"/>
    </i>
    <i>
      <x v="3"/>
    </i>
    <i>
      <x v="4"/>
    </i>
  </rowItems>
  <colFields count="1">
    <field x="-2"/>
  </colFields>
  <colItems count="3">
    <i>
      <x/>
    </i>
    <i i="1">
      <x v="1"/>
    </i>
    <i i="2">
      <x v="2"/>
    </i>
  </colItems>
  <dataFields count="3">
    <dataField name="Sum of Revenue" fld="4" baseField="0" baseItem="0"/>
    <dataField name="Sum of Cost" fld="5" baseField="0" baseItem="0"/>
    <dataField name="Sum of Profit" fld="6" baseField="0" baseItem="0"/>
  </dataFields>
  <chartFormats count="6">
    <chartFormat chart="1"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1"/>
          </reference>
        </references>
      </pivotArea>
    </chartFormat>
    <chartFormat chart="1" format="2" series="1">
      <pivotArea type="data" outline="0" fieldPosition="0">
        <references count="1">
          <reference field="4294967294" count="1" selected="0">
            <x v="2"/>
          </reference>
        </references>
      </pivotArea>
    </chartFormat>
    <chartFormat chart="3" format="6" series="1">
      <pivotArea type="data" outline="0" fieldPosition="0">
        <references count="1">
          <reference field="4294967294" count="1" selected="0">
            <x v="0"/>
          </reference>
        </references>
      </pivotArea>
    </chartFormat>
    <chartFormat chart="3" format="7" series="1">
      <pivotArea type="data" outline="0" fieldPosition="0">
        <references count="1">
          <reference field="4294967294" count="1" selected="0">
            <x v="1"/>
          </reference>
        </references>
      </pivotArea>
    </chartFormat>
    <chartFormat chart="3" format="8"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1D45A1E-E7D8-4F6E-BE95-14D73517AF8F}" name="PivotTable8" cacheId="0" applyNumberFormats="0" applyBorderFormats="0" applyFontFormats="0" applyPatternFormats="0" applyAlignmentFormats="0" applyWidthHeightFormats="1" dataCaption="Values" updatedVersion="6" minRefreshableVersion="3" useAutoFormatting="1" rowGrandTotals="0" colGrandTotals="0" itemPrintTitles="1" createdVersion="6" indent="0" outline="1" outlineData="1" multipleFieldFilters="0" chartFormat="1">
  <location ref="M3:N54" firstHeaderRow="1" firstDataRow="1" firstDataCol="1"/>
  <pivotFields count="17">
    <pivotField showAll="0"/>
    <pivotField showAll="0"/>
    <pivotField showAll="0"/>
    <pivotField showAll="0"/>
    <pivotField showAll="0">
      <items count="915">
        <item x="589"/>
        <item x="703"/>
        <item x="281"/>
        <item x="894"/>
        <item x="685"/>
        <item x="118"/>
        <item x="454"/>
        <item x="222"/>
        <item x="144"/>
        <item x="485"/>
        <item x="241"/>
        <item x="802"/>
        <item x="429"/>
        <item x="428"/>
        <item x="673"/>
        <item x="71"/>
        <item x="546"/>
        <item x="45"/>
        <item x="130"/>
        <item x="795"/>
        <item x="29"/>
        <item x="457"/>
        <item x="649"/>
        <item x="609"/>
        <item x="851"/>
        <item x="531"/>
        <item x="907"/>
        <item x="659"/>
        <item x="168"/>
        <item x="343"/>
        <item x="790"/>
        <item x="251"/>
        <item x="14"/>
        <item x="102"/>
        <item x="187"/>
        <item x="854"/>
        <item x="12"/>
        <item x="294"/>
        <item x="167"/>
        <item x="262"/>
        <item x="858"/>
        <item x="23"/>
        <item x="184"/>
        <item x="142"/>
        <item x="792"/>
        <item x="756"/>
        <item x="298"/>
        <item x="617"/>
        <item x="52"/>
        <item x="112"/>
        <item x="475"/>
        <item x="646"/>
        <item x="684"/>
        <item x="164"/>
        <item x="888"/>
        <item x="514"/>
        <item x="311"/>
        <item x="423"/>
        <item x="590"/>
        <item x="600"/>
        <item x="305"/>
        <item x="507"/>
        <item x="264"/>
        <item x="216"/>
        <item x="282"/>
        <item x="783"/>
        <item x="271"/>
        <item x="717"/>
        <item x="211"/>
        <item x="409"/>
        <item x="628"/>
        <item x="483"/>
        <item x="356"/>
        <item x="870"/>
        <item x="797"/>
        <item x="382"/>
        <item x="261"/>
        <item x="215"/>
        <item x="38"/>
        <item x="591"/>
        <item x="81"/>
        <item x="663"/>
        <item x="245"/>
        <item x="293"/>
        <item x="268"/>
        <item x="619"/>
        <item x="568"/>
        <item x="150"/>
        <item x="662"/>
        <item x="74"/>
        <item x="536"/>
        <item x="732"/>
        <item x="729"/>
        <item x="37"/>
        <item x="557"/>
        <item x="604"/>
        <item x="202"/>
        <item x="772"/>
        <item x="845"/>
        <item x="522"/>
        <item x="194"/>
        <item x="731"/>
        <item x="585"/>
        <item x="881"/>
        <item x="83"/>
        <item x="726"/>
        <item x="706"/>
        <item x="614"/>
        <item x="780"/>
        <item x="437"/>
        <item x="644"/>
        <item x="763"/>
        <item x="425"/>
        <item x="152"/>
        <item x="229"/>
        <item x="677"/>
        <item x="321"/>
        <item x="314"/>
        <item x="850"/>
        <item x="774"/>
        <item x="43"/>
        <item x="341"/>
        <item x="128"/>
        <item x="682"/>
        <item x="238"/>
        <item x="127"/>
        <item x="442"/>
        <item x="337"/>
        <item x="799"/>
        <item x="462"/>
        <item x="31"/>
        <item x="205"/>
        <item x="889"/>
        <item x="201"/>
        <item x="276"/>
        <item x="608"/>
        <item x="875"/>
        <item x="796"/>
        <item x="516"/>
        <item x="313"/>
        <item x="380"/>
        <item x="180"/>
        <item x="443"/>
        <item x="218"/>
        <item x="107"/>
        <item x="618"/>
        <item x="368"/>
        <item x="15"/>
        <item x="307"/>
        <item x="172"/>
        <item x="70"/>
        <item x="512"/>
        <item x="18"/>
        <item x="399"/>
        <item x="904"/>
        <item x="147"/>
        <item x="599"/>
        <item x="60"/>
        <item x="575"/>
        <item x="134"/>
        <item x="846"/>
        <item x="479"/>
        <item x="912"/>
        <item x="754"/>
        <item x="233"/>
        <item x="450"/>
        <item x="266"/>
        <item x="212"/>
        <item x="381"/>
        <item x="603"/>
        <item x="472"/>
        <item x="720"/>
        <item x="277"/>
        <item x="698"/>
        <item x="819"/>
        <item x="730"/>
        <item x="506"/>
        <item x="693"/>
        <item x="527"/>
        <item x="370"/>
        <item x="560"/>
        <item x="820"/>
        <item x="131"/>
        <item x="794"/>
        <item x="231"/>
        <item x="373"/>
        <item x="830"/>
        <item x="459"/>
        <item x="470"/>
        <item x="853"/>
        <item x="275"/>
        <item x="4"/>
        <item x="299"/>
        <item x="121"/>
        <item x="34"/>
        <item x="47"/>
        <item x="895"/>
        <item x="355"/>
        <item x="742"/>
        <item x="713"/>
        <item x="391"/>
        <item x="193"/>
        <item x="349"/>
        <item x="73"/>
        <item x="322"/>
        <item x="634"/>
        <item x="913"/>
        <item x="689"/>
        <item x="805"/>
        <item x="407"/>
        <item x="403"/>
        <item x="552"/>
        <item x="664"/>
        <item x="104"/>
        <item x="908"/>
        <item x="658"/>
        <item x="696"/>
        <item x="135"/>
        <item x="400"/>
        <item x="256"/>
        <item x="182"/>
        <item x="291"/>
        <item x="383"/>
        <item x="439"/>
        <item x="480"/>
        <item x="220"/>
        <item x="94"/>
        <item x="814"/>
        <item x="884"/>
        <item x="421"/>
        <item x="86"/>
        <item x="336"/>
        <item x="752"/>
        <item x="841"/>
        <item x="252"/>
        <item x="610"/>
        <item x="100"/>
        <item x="789"/>
        <item x="161"/>
        <item x="767"/>
        <item x="367"/>
        <item x="798"/>
        <item x="235"/>
        <item x="497"/>
        <item x="611"/>
        <item x="64"/>
        <item x="840"/>
        <item x="812"/>
        <item x="105"/>
        <item x="317"/>
        <item x="902"/>
        <item x="896"/>
        <item x="188"/>
        <item x="285"/>
        <item x="852"/>
        <item x="855"/>
        <item x="325"/>
        <item x="571"/>
        <item x="652"/>
        <item x="639"/>
        <item x="365"/>
        <item x="553"/>
        <item x="295"/>
        <item x="54"/>
        <item x="586"/>
        <item x="376"/>
        <item x="501"/>
        <item x="51"/>
        <item x="304"/>
        <item x="237"/>
        <item x="129"/>
        <item x="839"/>
        <item x="374"/>
        <item x="494"/>
        <item x="17"/>
        <item x="88"/>
        <item x="340"/>
        <item x="565"/>
        <item x="24"/>
        <item x="312"/>
        <item x="352"/>
        <item x="489"/>
        <item x="503"/>
        <item x="80"/>
        <item x="199"/>
        <item x="196"/>
        <item x="354"/>
        <item x="402"/>
        <item x="378"/>
        <item x="579"/>
        <item x="699"/>
        <item x="116"/>
        <item x="26"/>
        <item x="361"/>
        <item x="82"/>
        <item x="822"/>
        <item x="744"/>
        <item x="572"/>
        <item x="334"/>
        <item x="727"/>
        <item x="257"/>
        <item x="190"/>
        <item x="67"/>
        <item x="308"/>
        <item x="777"/>
        <item x="551"/>
        <item x="446"/>
        <item x="647"/>
        <item x="273"/>
        <item x="708"/>
        <item x="371"/>
        <item x="143"/>
        <item x="911"/>
        <item x="338"/>
        <item x="0"/>
        <item x="292"/>
        <item x="573"/>
        <item x="806"/>
        <item x="283"/>
        <item x="310"/>
        <item x="776"/>
        <item x="418"/>
        <item x="441"/>
        <item x="200"/>
        <item x="208"/>
        <item x="57"/>
        <item x="661"/>
        <item x="909"/>
        <item x="576"/>
        <item x="762"/>
        <item x="779"/>
        <item x="408"/>
        <item x="787"/>
        <item x="844"/>
        <item x="826"/>
        <item x="660"/>
        <item x="331"/>
        <item x="760"/>
        <item x="68"/>
        <item x="49"/>
        <item x="63"/>
        <item x="741"/>
        <item x="535"/>
        <item x="580"/>
        <item x="466"/>
        <item x="97"/>
        <item x="93"/>
        <item x="358"/>
        <item x="431"/>
        <item x="518"/>
        <item x="715"/>
        <item x="186"/>
        <item x="676"/>
        <item x="290"/>
        <item x="178"/>
        <item x="387"/>
        <item x="316"/>
        <item x="175"/>
        <item x="146"/>
        <item x="808"/>
        <item x="759"/>
        <item x="11"/>
        <item x="319"/>
        <item x="414"/>
        <item x="326"/>
        <item x="562"/>
        <item x="476"/>
        <item x="711"/>
        <item x="157"/>
        <item x="860"/>
        <item x="540"/>
        <item x="809"/>
        <item x="173"/>
        <item x="542"/>
        <item x="474"/>
        <item x="723"/>
        <item x="185"/>
        <item x="596"/>
        <item x="738"/>
        <item x="566"/>
        <item x="160"/>
        <item x="78"/>
        <item x="111"/>
        <item x="265"/>
        <item x="61"/>
        <item x="213"/>
        <item x="405"/>
        <item x="782"/>
        <item x="155"/>
        <item x="656"/>
        <item x="280"/>
        <item x="903"/>
        <item x="197"/>
        <item x="765"/>
        <item x="584"/>
        <item x="574"/>
        <item x="505"/>
        <item x="239"/>
        <item x="633"/>
        <item x="436"/>
        <item x="120"/>
        <item x="832"/>
        <item x="801"/>
        <item x="40"/>
        <item x="103"/>
        <item x="56"/>
        <item x="750"/>
        <item x="468"/>
        <item x="204"/>
        <item x="700"/>
        <item x="900"/>
        <item x="641"/>
        <item x="89"/>
        <item x="324"/>
        <item x="406"/>
        <item x="545"/>
        <item x="440"/>
        <item x="657"/>
        <item x="203"/>
        <item x="395"/>
        <item x="225"/>
        <item x="62"/>
        <item x="597"/>
        <item x="192"/>
        <item x="697"/>
        <item x="141"/>
        <item x="622"/>
        <item x="227"/>
        <item x="491"/>
        <item x="829"/>
        <item x="521"/>
        <item x="856"/>
        <item x="163"/>
        <item x="831"/>
        <item x="138"/>
        <item x="834"/>
        <item x="743"/>
        <item x="786"/>
        <item x="687"/>
        <item x="46"/>
        <item x="344"/>
        <item x="544"/>
        <item x="632"/>
        <item x="139"/>
        <item x="847"/>
        <item x="217"/>
        <item x="492"/>
        <item x="114"/>
        <item x="36"/>
        <item x="66"/>
        <item x="626"/>
        <item x="800"/>
        <item x="226"/>
        <item x="444"/>
        <item x="718"/>
        <item x="577"/>
        <item x="627"/>
        <item x="148"/>
        <item x="670"/>
        <item x="398"/>
        <item x="526"/>
        <item x="438"/>
        <item x="456"/>
        <item x="234"/>
        <item x="520"/>
        <item x="547"/>
        <item x="165"/>
        <item x="159"/>
        <item x="859"/>
        <item x="885"/>
        <item x="411"/>
        <item x="496"/>
        <item x="451"/>
        <item x="758"/>
        <item x="75"/>
        <item x="347"/>
        <item x="543"/>
        <item x="704"/>
        <item x="176"/>
        <item x="558"/>
        <item x="260"/>
        <item x="35"/>
        <item x="669"/>
        <item x="878"/>
        <item x="154"/>
        <item x="195"/>
        <item x="461"/>
        <item x="621"/>
        <item x="452"/>
        <item x="145"/>
        <item x="346"/>
        <item x="224"/>
        <item x="300"/>
        <item x="613"/>
        <item x="823"/>
        <item x="513"/>
        <item x="254"/>
        <item x="320"/>
        <item x="85"/>
        <item x="569"/>
        <item x="410"/>
        <item x="259"/>
        <item x="99"/>
        <item x="523"/>
        <item x="821"/>
        <item x="588"/>
        <item x="578"/>
        <item x="288"/>
        <item x="757"/>
        <item x="471"/>
        <item x="125"/>
        <item x="1"/>
        <item x="605"/>
        <item x="612"/>
        <item x="463"/>
        <item x="862"/>
        <item x="458"/>
        <item x="810"/>
        <item x="719"/>
        <item x="490"/>
        <item x="898"/>
        <item x="42"/>
        <item x="602"/>
        <item x="44"/>
        <item x="499"/>
        <item x="773"/>
        <item x="623"/>
        <item x="511"/>
        <item x="449"/>
        <item x="740"/>
        <item x="561"/>
        <item x="567"/>
        <item x="533"/>
        <item x="593"/>
        <item x="297"/>
        <item x="635"/>
        <item x="25"/>
        <item x="98"/>
        <item x="249"/>
        <item x="345"/>
        <item x="861"/>
        <item x="509"/>
        <item x="890"/>
        <item x="287"/>
        <item x="601"/>
        <item x="484"/>
        <item x="867"/>
        <item x="683"/>
        <item x="631"/>
        <item x="246"/>
        <item x="537"/>
        <item x="592"/>
        <item x="678"/>
        <item x="785"/>
        <item x="642"/>
        <item x="873"/>
        <item x="223"/>
        <item x="899"/>
        <item x="455"/>
        <item x="606"/>
        <item x="667"/>
        <item x="488"/>
        <item x="179"/>
        <item x="753"/>
        <item x="737"/>
        <item x="714"/>
        <item x="583"/>
        <item x="7"/>
        <item x="169"/>
        <item x="362"/>
        <item x="13"/>
        <item x="415"/>
        <item x="230"/>
        <item x="72"/>
        <item x="863"/>
        <item x="430"/>
        <item x="745"/>
        <item x="327"/>
        <item x="865"/>
        <item x="372"/>
        <item x="702"/>
        <item x="679"/>
        <item x="891"/>
        <item x="825"/>
        <item x="210"/>
        <item x="680"/>
        <item x="413"/>
        <item x="3"/>
        <item x="460"/>
        <item x="705"/>
        <item x="645"/>
        <item x="48"/>
        <item x="481"/>
        <item x="515"/>
        <item x="594"/>
        <item x="477"/>
        <item x="101"/>
        <item x="309"/>
        <item x="270"/>
        <item x="303"/>
        <item x="570"/>
        <item x="191"/>
        <item x="837"/>
        <item x="849"/>
        <item x="811"/>
        <item x="183"/>
        <item x="284"/>
        <item x="19"/>
        <item x="306"/>
        <item x="833"/>
        <item x="363"/>
        <item x="827"/>
        <item x="301"/>
        <item x="817"/>
        <item x="784"/>
        <item x="530"/>
        <item x="746"/>
        <item x="500"/>
        <item x="123"/>
        <item x="240"/>
        <item x="90"/>
        <item x="482"/>
        <item x="253"/>
        <item x="857"/>
        <item x="651"/>
        <item x="775"/>
        <item x="883"/>
        <item x="166"/>
        <item x="41"/>
        <item x="133"/>
        <item x="242"/>
        <item x="595"/>
        <item x="648"/>
        <item x="39"/>
        <item x="342"/>
        <item x="637"/>
        <item x="906"/>
        <item x="710"/>
        <item x="137"/>
        <item x="686"/>
        <item x="435"/>
        <item x="243"/>
        <item x="502"/>
        <item x="335"/>
        <item x="538"/>
        <item x="115"/>
        <item x="117"/>
        <item x="624"/>
        <item x="366"/>
        <item x="615"/>
        <item x="712"/>
        <item x="219"/>
        <item x="739"/>
        <item x="177"/>
        <item x="232"/>
        <item x="555"/>
        <item x="701"/>
        <item x="781"/>
        <item x="158"/>
        <item x="181"/>
        <item x="465"/>
        <item x="221"/>
        <item x="788"/>
        <item x="529"/>
        <item x="666"/>
        <item x="263"/>
        <item x="10"/>
        <item x="487"/>
        <item x="467"/>
        <item x="495"/>
        <item x="278"/>
        <item x="587"/>
        <item x="385"/>
        <item x="564"/>
        <item x="493"/>
        <item x="736"/>
        <item x="504"/>
        <item x="153"/>
        <item x="563"/>
        <item x="559"/>
        <item x="110"/>
        <item x="724"/>
        <item x="448"/>
        <item x="58"/>
        <item x="140"/>
        <item x="5"/>
        <item x="289"/>
        <item x="27"/>
        <item x="69"/>
        <item x="332"/>
        <item x="106"/>
        <item x="8"/>
        <item x="333"/>
        <item x="132"/>
        <item x="360"/>
        <item x="323"/>
        <item x="688"/>
        <item x="643"/>
        <item x="170"/>
        <item x="84"/>
        <item x="330"/>
        <item x="807"/>
        <item x="486"/>
        <item x="671"/>
        <item x="582"/>
        <item x="379"/>
        <item x="329"/>
        <item x="725"/>
        <item x="473"/>
        <item x="901"/>
        <item x="390"/>
        <item x="653"/>
        <item x="389"/>
        <item x="248"/>
        <item x="836"/>
        <item x="694"/>
        <item x="91"/>
        <item x="369"/>
        <item x="95"/>
        <item x="691"/>
        <item x="79"/>
        <item x="359"/>
        <item x="388"/>
        <item x="432"/>
        <item x="30"/>
        <item x="6"/>
        <item x="136"/>
        <item x="384"/>
        <item x="835"/>
        <item x="20"/>
        <item x="510"/>
        <item x="420"/>
        <item x="433"/>
        <item x="692"/>
        <item x="244"/>
        <item x="880"/>
        <item x="828"/>
        <item x="869"/>
        <item x="228"/>
        <item x="357"/>
        <item x="87"/>
        <item x="872"/>
        <item x="162"/>
        <item x="910"/>
        <item x="554"/>
        <item x="695"/>
        <item x="519"/>
        <item x="55"/>
        <item x="434"/>
        <item x="707"/>
        <item x="348"/>
        <item x="650"/>
        <item x="524"/>
        <item x="541"/>
        <item x="274"/>
        <item x="386"/>
        <item x="286"/>
        <item x="598"/>
        <item x="556"/>
        <item x="550"/>
        <item x="350"/>
        <item x="315"/>
        <item x="747"/>
        <item x="882"/>
        <item x="33"/>
        <item x="525"/>
        <item x="778"/>
        <item x="416"/>
        <item x="2"/>
        <item x="453"/>
        <item x="770"/>
        <item x="893"/>
        <item x="207"/>
        <item x="581"/>
        <item x="478"/>
        <item x="734"/>
        <item x="655"/>
        <item x="528"/>
        <item x="886"/>
        <item x="401"/>
        <item x="464"/>
        <item x="764"/>
        <item x="868"/>
        <item x="59"/>
        <item x="50"/>
        <item x="445"/>
        <item x="892"/>
        <item x="843"/>
        <item x="77"/>
        <item x="198"/>
        <item x="629"/>
        <item x="422"/>
        <item x="887"/>
        <item x="866"/>
        <item x="427"/>
        <item x="508"/>
        <item x="424"/>
        <item x="816"/>
        <item x="417"/>
        <item x="250"/>
        <item x="690"/>
        <item x="377"/>
        <item x="803"/>
        <item x="517"/>
        <item x="65"/>
        <item x="447"/>
        <item x="22"/>
        <item x="353"/>
        <item x="897"/>
        <item x="654"/>
        <item x="498"/>
        <item x="96"/>
        <item x="848"/>
        <item x="879"/>
        <item x="328"/>
        <item x="636"/>
        <item x="255"/>
        <item x="92"/>
        <item x="768"/>
        <item x="296"/>
        <item x="534"/>
        <item x="419"/>
        <item x="838"/>
        <item x="119"/>
        <item x="109"/>
        <item x="151"/>
        <item x="791"/>
        <item x="842"/>
        <item x="616"/>
        <item x="28"/>
        <item x="174"/>
        <item x="318"/>
        <item x="748"/>
        <item x="206"/>
        <item x="548"/>
        <item x="426"/>
        <item x="721"/>
        <item x="681"/>
        <item x="397"/>
        <item x="813"/>
        <item x="32"/>
        <item x="269"/>
        <item x="665"/>
        <item x="675"/>
        <item x="364"/>
        <item x="630"/>
        <item x="247"/>
        <item x="412"/>
        <item x="607"/>
        <item x="804"/>
        <item x="733"/>
        <item x="124"/>
        <item x="392"/>
        <item x="771"/>
        <item x="113"/>
        <item x="871"/>
        <item x="769"/>
        <item x="749"/>
        <item x="905"/>
        <item x="16"/>
        <item x="638"/>
        <item x="9"/>
        <item x="824"/>
        <item x="122"/>
        <item x="126"/>
        <item x="469"/>
        <item x="171"/>
        <item x="394"/>
        <item x="709"/>
        <item x="620"/>
        <item x="815"/>
        <item x="539"/>
        <item x="877"/>
        <item x="735"/>
        <item x="149"/>
        <item x="108"/>
        <item x="672"/>
        <item x="214"/>
        <item x="393"/>
        <item x="21"/>
        <item x="351"/>
        <item x="258"/>
        <item x="396"/>
        <item x="716"/>
        <item x="755"/>
        <item x="728"/>
        <item x="864"/>
        <item x="874"/>
        <item x="404"/>
        <item x="236"/>
        <item x="640"/>
        <item x="189"/>
        <item x="766"/>
        <item x="625"/>
        <item x="53"/>
        <item x="279"/>
        <item x="674"/>
        <item x="668"/>
        <item x="267"/>
        <item x="751"/>
        <item x="339"/>
        <item x="532"/>
        <item x="302"/>
        <item x="156"/>
        <item x="722"/>
        <item x="209"/>
        <item x="876"/>
        <item x="375"/>
        <item x="272"/>
        <item x="793"/>
        <item x="818"/>
        <item x="76"/>
        <item x="549"/>
        <item x="761"/>
        <item t="default"/>
      </items>
    </pivotField>
    <pivotField showAll="0">
      <items count="915">
        <item x="589"/>
        <item x="703"/>
        <item x="281"/>
        <item x="894"/>
        <item x="685"/>
        <item x="118"/>
        <item x="454"/>
        <item x="222"/>
        <item x="144"/>
        <item x="485"/>
        <item x="241"/>
        <item x="802"/>
        <item x="429"/>
        <item x="428"/>
        <item x="673"/>
        <item x="71"/>
        <item x="546"/>
        <item x="45"/>
        <item x="130"/>
        <item x="795"/>
        <item x="29"/>
        <item x="457"/>
        <item x="649"/>
        <item x="609"/>
        <item x="851"/>
        <item x="531"/>
        <item x="907"/>
        <item x="659"/>
        <item x="168"/>
        <item x="343"/>
        <item x="790"/>
        <item x="251"/>
        <item x="14"/>
        <item x="102"/>
        <item x="187"/>
        <item x="854"/>
        <item x="12"/>
        <item x="294"/>
        <item x="167"/>
        <item x="262"/>
        <item x="858"/>
        <item x="23"/>
        <item x="184"/>
        <item x="142"/>
        <item x="792"/>
        <item x="756"/>
        <item x="298"/>
        <item x="617"/>
        <item x="52"/>
        <item x="112"/>
        <item x="475"/>
        <item x="646"/>
        <item x="684"/>
        <item x="164"/>
        <item x="888"/>
        <item x="514"/>
        <item x="311"/>
        <item x="423"/>
        <item x="590"/>
        <item x="600"/>
        <item x="305"/>
        <item x="507"/>
        <item x="264"/>
        <item x="216"/>
        <item x="282"/>
        <item x="783"/>
        <item x="271"/>
        <item x="717"/>
        <item x="211"/>
        <item x="409"/>
        <item x="628"/>
        <item x="483"/>
        <item x="356"/>
        <item x="870"/>
        <item x="797"/>
        <item x="382"/>
        <item x="261"/>
        <item x="215"/>
        <item x="38"/>
        <item x="591"/>
        <item x="81"/>
        <item x="663"/>
        <item x="245"/>
        <item x="293"/>
        <item x="268"/>
        <item x="619"/>
        <item x="568"/>
        <item x="150"/>
        <item x="662"/>
        <item x="74"/>
        <item x="536"/>
        <item x="732"/>
        <item x="729"/>
        <item x="37"/>
        <item x="557"/>
        <item x="604"/>
        <item x="202"/>
        <item x="772"/>
        <item x="845"/>
        <item x="522"/>
        <item x="194"/>
        <item x="731"/>
        <item x="585"/>
        <item x="881"/>
        <item x="83"/>
        <item x="726"/>
        <item x="706"/>
        <item x="614"/>
        <item x="780"/>
        <item x="437"/>
        <item x="644"/>
        <item x="763"/>
        <item x="425"/>
        <item x="152"/>
        <item x="229"/>
        <item x="677"/>
        <item x="321"/>
        <item x="314"/>
        <item x="850"/>
        <item x="774"/>
        <item x="43"/>
        <item x="341"/>
        <item x="128"/>
        <item x="682"/>
        <item x="238"/>
        <item x="127"/>
        <item x="442"/>
        <item x="337"/>
        <item x="799"/>
        <item x="462"/>
        <item x="31"/>
        <item x="205"/>
        <item x="889"/>
        <item x="201"/>
        <item x="276"/>
        <item x="608"/>
        <item x="875"/>
        <item x="796"/>
        <item x="516"/>
        <item x="313"/>
        <item x="380"/>
        <item x="180"/>
        <item x="443"/>
        <item x="218"/>
        <item x="107"/>
        <item x="618"/>
        <item x="368"/>
        <item x="15"/>
        <item x="307"/>
        <item x="172"/>
        <item x="70"/>
        <item x="512"/>
        <item x="18"/>
        <item x="399"/>
        <item x="904"/>
        <item x="147"/>
        <item x="599"/>
        <item x="60"/>
        <item x="575"/>
        <item x="134"/>
        <item x="846"/>
        <item x="479"/>
        <item x="912"/>
        <item x="754"/>
        <item x="233"/>
        <item x="450"/>
        <item x="266"/>
        <item x="212"/>
        <item x="381"/>
        <item x="603"/>
        <item x="472"/>
        <item x="720"/>
        <item x="277"/>
        <item x="698"/>
        <item x="819"/>
        <item x="730"/>
        <item x="506"/>
        <item x="693"/>
        <item x="527"/>
        <item x="370"/>
        <item x="560"/>
        <item x="820"/>
        <item x="131"/>
        <item x="794"/>
        <item x="231"/>
        <item x="373"/>
        <item x="830"/>
        <item x="459"/>
        <item x="470"/>
        <item x="853"/>
        <item x="275"/>
        <item x="4"/>
        <item x="299"/>
        <item x="121"/>
        <item x="34"/>
        <item x="47"/>
        <item x="895"/>
        <item x="355"/>
        <item x="742"/>
        <item x="713"/>
        <item x="391"/>
        <item x="193"/>
        <item x="349"/>
        <item x="73"/>
        <item x="322"/>
        <item x="634"/>
        <item x="913"/>
        <item x="689"/>
        <item x="805"/>
        <item x="407"/>
        <item x="403"/>
        <item x="552"/>
        <item x="664"/>
        <item x="104"/>
        <item x="908"/>
        <item x="658"/>
        <item x="696"/>
        <item x="135"/>
        <item x="400"/>
        <item x="256"/>
        <item x="182"/>
        <item x="291"/>
        <item x="383"/>
        <item x="439"/>
        <item x="480"/>
        <item x="220"/>
        <item x="94"/>
        <item x="814"/>
        <item x="884"/>
        <item x="421"/>
        <item x="86"/>
        <item x="336"/>
        <item x="752"/>
        <item x="841"/>
        <item x="252"/>
        <item x="610"/>
        <item x="100"/>
        <item x="789"/>
        <item x="161"/>
        <item x="767"/>
        <item x="367"/>
        <item x="798"/>
        <item x="235"/>
        <item x="497"/>
        <item x="611"/>
        <item x="64"/>
        <item x="840"/>
        <item x="812"/>
        <item x="105"/>
        <item x="317"/>
        <item x="902"/>
        <item x="896"/>
        <item x="188"/>
        <item x="285"/>
        <item x="852"/>
        <item x="855"/>
        <item x="325"/>
        <item x="571"/>
        <item x="652"/>
        <item x="639"/>
        <item x="365"/>
        <item x="553"/>
        <item x="295"/>
        <item x="54"/>
        <item x="586"/>
        <item x="376"/>
        <item x="501"/>
        <item x="51"/>
        <item x="304"/>
        <item x="237"/>
        <item x="129"/>
        <item x="839"/>
        <item x="374"/>
        <item x="494"/>
        <item x="17"/>
        <item x="88"/>
        <item x="340"/>
        <item x="565"/>
        <item x="24"/>
        <item x="312"/>
        <item x="352"/>
        <item x="489"/>
        <item x="503"/>
        <item x="80"/>
        <item x="199"/>
        <item x="196"/>
        <item x="354"/>
        <item x="402"/>
        <item x="378"/>
        <item x="579"/>
        <item x="699"/>
        <item x="116"/>
        <item x="26"/>
        <item x="361"/>
        <item x="82"/>
        <item x="822"/>
        <item x="744"/>
        <item x="572"/>
        <item x="334"/>
        <item x="727"/>
        <item x="257"/>
        <item x="190"/>
        <item x="67"/>
        <item x="308"/>
        <item x="777"/>
        <item x="551"/>
        <item x="446"/>
        <item x="647"/>
        <item x="273"/>
        <item x="708"/>
        <item x="371"/>
        <item x="143"/>
        <item x="911"/>
        <item x="338"/>
        <item x="0"/>
        <item x="292"/>
        <item x="573"/>
        <item x="806"/>
        <item x="283"/>
        <item x="310"/>
        <item x="776"/>
        <item x="418"/>
        <item x="441"/>
        <item x="200"/>
        <item x="208"/>
        <item x="57"/>
        <item x="661"/>
        <item x="909"/>
        <item x="576"/>
        <item x="762"/>
        <item x="779"/>
        <item x="408"/>
        <item x="787"/>
        <item x="844"/>
        <item x="826"/>
        <item x="660"/>
        <item x="331"/>
        <item x="760"/>
        <item x="68"/>
        <item x="49"/>
        <item x="63"/>
        <item x="741"/>
        <item x="535"/>
        <item x="580"/>
        <item x="466"/>
        <item x="97"/>
        <item x="93"/>
        <item x="358"/>
        <item x="431"/>
        <item x="518"/>
        <item x="715"/>
        <item x="186"/>
        <item x="676"/>
        <item x="290"/>
        <item x="178"/>
        <item x="387"/>
        <item x="316"/>
        <item x="175"/>
        <item x="146"/>
        <item x="808"/>
        <item x="759"/>
        <item x="11"/>
        <item x="319"/>
        <item x="414"/>
        <item x="326"/>
        <item x="562"/>
        <item x="476"/>
        <item x="711"/>
        <item x="157"/>
        <item x="860"/>
        <item x="540"/>
        <item x="809"/>
        <item x="173"/>
        <item x="542"/>
        <item x="474"/>
        <item x="723"/>
        <item x="185"/>
        <item x="596"/>
        <item x="738"/>
        <item x="566"/>
        <item x="160"/>
        <item x="78"/>
        <item x="111"/>
        <item x="265"/>
        <item x="61"/>
        <item x="213"/>
        <item x="405"/>
        <item x="782"/>
        <item x="155"/>
        <item x="656"/>
        <item x="280"/>
        <item x="903"/>
        <item x="197"/>
        <item x="765"/>
        <item x="584"/>
        <item x="574"/>
        <item x="505"/>
        <item x="239"/>
        <item x="633"/>
        <item x="436"/>
        <item x="120"/>
        <item x="832"/>
        <item x="801"/>
        <item x="40"/>
        <item x="103"/>
        <item x="56"/>
        <item x="750"/>
        <item x="468"/>
        <item x="204"/>
        <item x="700"/>
        <item x="900"/>
        <item x="641"/>
        <item x="89"/>
        <item x="324"/>
        <item x="406"/>
        <item x="545"/>
        <item x="440"/>
        <item x="657"/>
        <item x="203"/>
        <item x="395"/>
        <item x="225"/>
        <item x="62"/>
        <item x="597"/>
        <item x="192"/>
        <item x="697"/>
        <item x="141"/>
        <item x="622"/>
        <item x="227"/>
        <item x="491"/>
        <item x="829"/>
        <item x="521"/>
        <item x="856"/>
        <item x="163"/>
        <item x="831"/>
        <item x="138"/>
        <item x="834"/>
        <item x="743"/>
        <item x="786"/>
        <item x="687"/>
        <item x="46"/>
        <item x="344"/>
        <item x="544"/>
        <item x="632"/>
        <item x="139"/>
        <item x="847"/>
        <item x="217"/>
        <item x="492"/>
        <item x="114"/>
        <item x="36"/>
        <item x="66"/>
        <item x="626"/>
        <item x="800"/>
        <item x="226"/>
        <item x="444"/>
        <item x="718"/>
        <item x="577"/>
        <item x="627"/>
        <item x="148"/>
        <item x="670"/>
        <item x="398"/>
        <item x="526"/>
        <item x="438"/>
        <item x="456"/>
        <item x="234"/>
        <item x="520"/>
        <item x="547"/>
        <item x="165"/>
        <item x="159"/>
        <item x="859"/>
        <item x="885"/>
        <item x="411"/>
        <item x="496"/>
        <item x="451"/>
        <item x="758"/>
        <item x="75"/>
        <item x="347"/>
        <item x="543"/>
        <item x="704"/>
        <item x="176"/>
        <item x="558"/>
        <item x="260"/>
        <item x="35"/>
        <item x="669"/>
        <item x="878"/>
        <item x="154"/>
        <item x="195"/>
        <item x="461"/>
        <item x="621"/>
        <item x="452"/>
        <item x="145"/>
        <item x="346"/>
        <item x="224"/>
        <item x="300"/>
        <item x="613"/>
        <item x="823"/>
        <item x="513"/>
        <item x="254"/>
        <item x="320"/>
        <item x="85"/>
        <item x="569"/>
        <item x="410"/>
        <item x="259"/>
        <item x="99"/>
        <item x="523"/>
        <item x="821"/>
        <item x="588"/>
        <item x="578"/>
        <item x="288"/>
        <item x="757"/>
        <item x="471"/>
        <item x="125"/>
        <item x="1"/>
        <item x="605"/>
        <item x="612"/>
        <item x="463"/>
        <item x="862"/>
        <item x="458"/>
        <item x="810"/>
        <item x="719"/>
        <item x="490"/>
        <item x="898"/>
        <item x="42"/>
        <item x="602"/>
        <item x="44"/>
        <item x="499"/>
        <item x="773"/>
        <item x="623"/>
        <item x="511"/>
        <item x="449"/>
        <item x="740"/>
        <item x="561"/>
        <item x="567"/>
        <item x="533"/>
        <item x="593"/>
        <item x="297"/>
        <item x="635"/>
        <item x="25"/>
        <item x="98"/>
        <item x="249"/>
        <item x="345"/>
        <item x="861"/>
        <item x="509"/>
        <item x="890"/>
        <item x="287"/>
        <item x="601"/>
        <item x="484"/>
        <item x="867"/>
        <item x="683"/>
        <item x="631"/>
        <item x="246"/>
        <item x="537"/>
        <item x="592"/>
        <item x="678"/>
        <item x="785"/>
        <item x="642"/>
        <item x="873"/>
        <item x="223"/>
        <item x="899"/>
        <item x="455"/>
        <item x="606"/>
        <item x="667"/>
        <item x="488"/>
        <item x="179"/>
        <item x="753"/>
        <item x="737"/>
        <item x="714"/>
        <item x="583"/>
        <item x="7"/>
        <item x="169"/>
        <item x="362"/>
        <item x="13"/>
        <item x="415"/>
        <item x="230"/>
        <item x="72"/>
        <item x="863"/>
        <item x="430"/>
        <item x="745"/>
        <item x="327"/>
        <item x="865"/>
        <item x="372"/>
        <item x="702"/>
        <item x="679"/>
        <item x="891"/>
        <item x="825"/>
        <item x="210"/>
        <item x="680"/>
        <item x="413"/>
        <item x="3"/>
        <item x="460"/>
        <item x="705"/>
        <item x="645"/>
        <item x="48"/>
        <item x="481"/>
        <item x="515"/>
        <item x="594"/>
        <item x="477"/>
        <item x="101"/>
        <item x="309"/>
        <item x="270"/>
        <item x="303"/>
        <item x="570"/>
        <item x="191"/>
        <item x="837"/>
        <item x="849"/>
        <item x="811"/>
        <item x="183"/>
        <item x="284"/>
        <item x="19"/>
        <item x="306"/>
        <item x="833"/>
        <item x="363"/>
        <item x="827"/>
        <item x="301"/>
        <item x="817"/>
        <item x="784"/>
        <item x="530"/>
        <item x="746"/>
        <item x="500"/>
        <item x="123"/>
        <item x="240"/>
        <item x="90"/>
        <item x="482"/>
        <item x="253"/>
        <item x="857"/>
        <item x="651"/>
        <item x="775"/>
        <item x="883"/>
        <item x="166"/>
        <item x="41"/>
        <item x="133"/>
        <item x="242"/>
        <item x="595"/>
        <item x="648"/>
        <item x="39"/>
        <item x="342"/>
        <item x="637"/>
        <item x="906"/>
        <item x="710"/>
        <item x="137"/>
        <item x="686"/>
        <item x="435"/>
        <item x="243"/>
        <item x="502"/>
        <item x="335"/>
        <item x="538"/>
        <item x="115"/>
        <item x="117"/>
        <item x="624"/>
        <item x="366"/>
        <item x="615"/>
        <item x="712"/>
        <item x="219"/>
        <item x="739"/>
        <item x="177"/>
        <item x="232"/>
        <item x="555"/>
        <item x="701"/>
        <item x="781"/>
        <item x="158"/>
        <item x="181"/>
        <item x="465"/>
        <item x="221"/>
        <item x="788"/>
        <item x="529"/>
        <item x="666"/>
        <item x="263"/>
        <item x="10"/>
        <item x="487"/>
        <item x="467"/>
        <item x="495"/>
        <item x="278"/>
        <item x="587"/>
        <item x="385"/>
        <item x="564"/>
        <item x="493"/>
        <item x="736"/>
        <item x="504"/>
        <item x="153"/>
        <item x="563"/>
        <item x="559"/>
        <item x="110"/>
        <item x="724"/>
        <item x="448"/>
        <item x="58"/>
        <item x="140"/>
        <item x="5"/>
        <item x="289"/>
        <item x="27"/>
        <item x="69"/>
        <item x="332"/>
        <item x="106"/>
        <item x="8"/>
        <item x="333"/>
        <item x="132"/>
        <item x="360"/>
        <item x="323"/>
        <item x="688"/>
        <item x="643"/>
        <item x="170"/>
        <item x="84"/>
        <item x="330"/>
        <item x="807"/>
        <item x="486"/>
        <item x="671"/>
        <item x="582"/>
        <item x="379"/>
        <item x="329"/>
        <item x="725"/>
        <item x="473"/>
        <item x="901"/>
        <item x="390"/>
        <item x="653"/>
        <item x="389"/>
        <item x="248"/>
        <item x="836"/>
        <item x="694"/>
        <item x="91"/>
        <item x="369"/>
        <item x="95"/>
        <item x="691"/>
        <item x="79"/>
        <item x="359"/>
        <item x="388"/>
        <item x="432"/>
        <item x="30"/>
        <item x="6"/>
        <item x="136"/>
        <item x="384"/>
        <item x="835"/>
        <item x="20"/>
        <item x="510"/>
        <item x="420"/>
        <item x="433"/>
        <item x="692"/>
        <item x="244"/>
        <item x="880"/>
        <item x="828"/>
        <item x="869"/>
        <item x="228"/>
        <item x="357"/>
        <item x="87"/>
        <item x="872"/>
        <item x="162"/>
        <item x="910"/>
        <item x="554"/>
        <item x="695"/>
        <item x="519"/>
        <item x="55"/>
        <item x="434"/>
        <item x="707"/>
        <item x="348"/>
        <item x="650"/>
        <item x="524"/>
        <item x="541"/>
        <item x="274"/>
        <item x="386"/>
        <item x="286"/>
        <item x="598"/>
        <item x="556"/>
        <item x="550"/>
        <item x="350"/>
        <item x="315"/>
        <item x="747"/>
        <item x="882"/>
        <item x="33"/>
        <item x="525"/>
        <item x="778"/>
        <item x="416"/>
        <item x="2"/>
        <item x="453"/>
        <item x="770"/>
        <item x="893"/>
        <item x="207"/>
        <item x="581"/>
        <item x="478"/>
        <item x="734"/>
        <item x="655"/>
        <item x="528"/>
        <item x="886"/>
        <item x="401"/>
        <item x="464"/>
        <item x="764"/>
        <item x="868"/>
        <item x="59"/>
        <item x="50"/>
        <item x="445"/>
        <item x="892"/>
        <item x="843"/>
        <item x="77"/>
        <item x="198"/>
        <item x="629"/>
        <item x="422"/>
        <item x="887"/>
        <item x="866"/>
        <item x="427"/>
        <item x="508"/>
        <item x="424"/>
        <item x="816"/>
        <item x="417"/>
        <item x="250"/>
        <item x="690"/>
        <item x="377"/>
        <item x="803"/>
        <item x="517"/>
        <item x="65"/>
        <item x="447"/>
        <item x="22"/>
        <item x="353"/>
        <item x="897"/>
        <item x="654"/>
        <item x="498"/>
        <item x="96"/>
        <item x="848"/>
        <item x="879"/>
        <item x="328"/>
        <item x="636"/>
        <item x="255"/>
        <item x="92"/>
        <item x="768"/>
        <item x="296"/>
        <item x="534"/>
        <item x="419"/>
        <item x="838"/>
        <item x="119"/>
        <item x="109"/>
        <item x="151"/>
        <item x="791"/>
        <item x="842"/>
        <item x="616"/>
        <item x="28"/>
        <item x="174"/>
        <item x="318"/>
        <item x="748"/>
        <item x="206"/>
        <item x="548"/>
        <item x="426"/>
        <item x="721"/>
        <item x="681"/>
        <item x="397"/>
        <item x="813"/>
        <item x="32"/>
        <item x="269"/>
        <item x="665"/>
        <item x="675"/>
        <item x="364"/>
        <item x="630"/>
        <item x="247"/>
        <item x="412"/>
        <item x="607"/>
        <item x="804"/>
        <item x="733"/>
        <item x="124"/>
        <item x="392"/>
        <item x="771"/>
        <item x="113"/>
        <item x="871"/>
        <item x="769"/>
        <item x="749"/>
        <item x="905"/>
        <item x="16"/>
        <item x="638"/>
        <item x="9"/>
        <item x="824"/>
        <item x="122"/>
        <item x="126"/>
        <item x="469"/>
        <item x="171"/>
        <item x="394"/>
        <item x="709"/>
        <item x="620"/>
        <item x="815"/>
        <item x="539"/>
        <item x="877"/>
        <item x="735"/>
        <item x="149"/>
        <item x="108"/>
        <item x="672"/>
        <item x="214"/>
        <item x="393"/>
        <item x="21"/>
        <item x="351"/>
        <item x="258"/>
        <item x="396"/>
        <item x="716"/>
        <item x="755"/>
        <item x="728"/>
        <item x="864"/>
        <item x="874"/>
        <item x="404"/>
        <item x="236"/>
        <item x="640"/>
        <item x="189"/>
        <item x="766"/>
        <item x="625"/>
        <item x="53"/>
        <item x="279"/>
        <item x="674"/>
        <item x="668"/>
        <item x="267"/>
        <item x="751"/>
        <item x="339"/>
        <item x="532"/>
        <item x="302"/>
        <item x="156"/>
        <item x="722"/>
        <item x="209"/>
        <item x="876"/>
        <item x="375"/>
        <item x="272"/>
        <item x="793"/>
        <item x="818"/>
        <item x="76"/>
        <item x="549"/>
        <item x="761"/>
        <item t="default"/>
      </items>
    </pivotField>
    <pivotField dataField="1" showAll="0">
      <items count="915">
        <item x="589"/>
        <item x="703"/>
        <item x="281"/>
        <item x="894"/>
        <item x="685"/>
        <item x="118"/>
        <item x="454"/>
        <item x="222"/>
        <item x="144"/>
        <item x="485"/>
        <item x="241"/>
        <item x="802"/>
        <item x="429"/>
        <item x="428"/>
        <item x="673"/>
        <item x="71"/>
        <item x="546"/>
        <item x="45"/>
        <item x="130"/>
        <item x="795"/>
        <item x="29"/>
        <item x="457"/>
        <item x="649"/>
        <item x="609"/>
        <item x="851"/>
        <item x="531"/>
        <item x="907"/>
        <item x="659"/>
        <item x="168"/>
        <item x="343"/>
        <item x="790"/>
        <item x="251"/>
        <item x="14"/>
        <item x="102"/>
        <item x="187"/>
        <item x="854"/>
        <item x="12"/>
        <item x="294"/>
        <item x="167"/>
        <item x="262"/>
        <item x="858"/>
        <item x="23"/>
        <item x="184"/>
        <item x="142"/>
        <item x="792"/>
        <item x="756"/>
        <item x="298"/>
        <item x="617"/>
        <item x="52"/>
        <item x="112"/>
        <item x="475"/>
        <item x="646"/>
        <item x="684"/>
        <item x="164"/>
        <item x="888"/>
        <item x="514"/>
        <item x="311"/>
        <item x="423"/>
        <item x="590"/>
        <item x="600"/>
        <item x="305"/>
        <item x="507"/>
        <item x="264"/>
        <item x="216"/>
        <item x="282"/>
        <item x="783"/>
        <item x="271"/>
        <item x="717"/>
        <item x="211"/>
        <item x="409"/>
        <item x="628"/>
        <item x="483"/>
        <item x="356"/>
        <item x="870"/>
        <item x="797"/>
        <item x="382"/>
        <item x="261"/>
        <item x="215"/>
        <item x="38"/>
        <item x="591"/>
        <item x="81"/>
        <item x="663"/>
        <item x="245"/>
        <item x="293"/>
        <item x="268"/>
        <item x="619"/>
        <item x="568"/>
        <item x="150"/>
        <item x="662"/>
        <item x="74"/>
        <item x="536"/>
        <item x="732"/>
        <item x="729"/>
        <item x="37"/>
        <item x="557"/>
        <item x="604"/>
        <item x="202"/>
        <item x="772"/>
        <item x="845"/>
        <item x="522"/>
        <item x="194"/>
        <item x="731"/>
        <item x="585"/>
        <item x="881"/>
        <item x="83"/>
        <item x="726"/>
        <item x="706"/>
        <item x="614"/>
        <item x="780"/>
        <item x="437"/>
        <item x="644"/>
        <item x="763"/>
        <item x="425"/>
        <item x="152"/>
        <item x="229"/>
        <item x="677"/>
        <item x="321"/>
        <item x="314"/>
        <item x="850"/>
        <item x="774"/>
        <item x="43"/>
        <item x="341"/>
        <item x="128"/>
        <item x="682"/>
        <item x="238"/>
        <item x="127"/>
        <item x="442"/>
        <item x="337"/>
        <item x="799"/>
        <item x="462"/>
        <item x="31"/>
        <item x="205"/>
        <item x="889"/>
        <item x="201"/>
        <item x="276"/>
        <item x="608"/>
        <item x="875"/>
        <item x="796"/>
        <item x="516"/>
        <item x="313"/>
        <item x="380"/>
        <item x="180"/>
        <item x="443"/>
        <item x="218"/>
        <item x="107"/>
        <item x="618"/>
        <item x="368"/>
        <item x="15"/>
        <item x="307"/>
        <item x="172"/>
        <item x="70"/>
        <item x="512"/>
        <item x="18"/>
        <item x="399"/>
        <item x="904"/>
        <item x="147"/>
        <item x="599"/>
        <item x="60"/>
        <item x="575"/>
        <item x="134"/>
        <item x="846"/>
        <item x="479"/>
        <item x="912"/>
        <item x="754"/>
        <item x="233"/>
        <item x="450"/>
        <item x="266"/>
        <item x="212"/>
        <item x="381"/>
        <item x="603"/>
        <item x="472"/>
        <item x="720"/>
        <item x="277"/>
        <item x="698"/>
        <item x="819"/>
        <item x="730"/>
        <item x="506"/>
        <item x="693"/>
        <item x="527"/>
        <item x="370"/>
        <item x="560"/>
        <item x="820"/>
        <item x="131"/>
        <item x="794"/>
        <item x="231"/>
        <item x="373"/>
        <item x="830"/>
        <item x="459"/>
        <item x="470"/>
        <item x="853"/>
        <item x="275"/>
        <item x="4"/>
        <item x="299"/>
        <item x="121"/>
        <item x="34"/>
        <item x="47"/>
        <item x="895"/>
        <item x="355"/>
        <item x="742"/>
        <item x="713"/>
        <item x="391"/>
        <item x="193"/>
        <item x="349"/>
        <item x="73"/>
        <item x="322"/>
        <item x="634"/>
        <item x="913"/>
        <item x="689"/>
        <item x="805"/>
        <item x="407"/>
        <item x="403"/>
        <item x="552"/>
        <item x="664"/>
        <item x="104"/>
        <item x="908"/>
        <item x="658"/>
        <item x="696"/>
        <item x="135"/>
        <item x="400"/>
        <item x="256"/>
        <item x="182"/>
        <item x="291"/>
        <item x="383"/>
        <item x="439"/>
        <item x="480"/>
        <item x="220"/>
        <item x="94"/>
        <item x="814"/>
        <item x="884"/>
        <item x="421"/>
        <item x="86"/>
        <item x="336"/>
        <item x="752"/>
        <item x="841"/>
        <item x="252"/>
        <item x="610"/>
        <item x="100"/>
        <item x="789"/>
        <item x="161"/>
        <item x="767"/>
        <item x="367"/>
        <item x="798"/>
        <item x="235"/>
        <item x="497"/>
        <item x="611"/>
        <item x="64"/>
        <item x="840"/>
        <item x="812"/>
        <item x="105"/>
        <item x="317"/>
        <item x="902"/>
        <item x="896"/>
        <item x="188"/>
        <item x="285"/>
        <item x="852"/>
        <item x="855"/>
        <item x="325"/>
        <item x="571"/>
        <item x="652"/>
        <item x="639"/>
        <item x="365"/>
        <item x="553"/>
        <item x="295"/>
        <item x="54"/>
        <item x="586"/>
        <item x="376"/>
        <item x="501"/>
        <item x="51"/>
        <item x="304"/>
        <item x="237"/>
        <item x="129"/>
        <item x="839"/>
        <item x="374"/>
        <item x="494"/>
        <item x="17"/>
        <item x="88"/>
        <item x="340"/>
        <item x="565"/>
        <item x="24"/>
        <item x="312"/>
        <item x="352"/>
        <item x="489"/>
        <item x="503"/>
        <item x="80"/>
        <item x="199"/>
        <item x="196"/>
        <item x="354"/>
        <item x="402"/>
        <item x="378"/>
        <item x="579"/>
        <item x="699"/>
        <item x="116"/>
        <item x="26"/>
        <item x="361"/>
        <item x="82"/>
        <item x="822"/>
        <item x="744"/>
        <item x="572"/>
        <item x="334"/>
        <item x="727"/>
        <item x="257"/>
        <item x="190"/>
        <item x="67"/>
        <item x="308"/>
        <item x="777"/>
        <item x="551"/>
        <item x="446"/>
        <item x="647"/>
        <item x="273"/>
        <item x="708"/>
        <item x="371"/>
        <item x="143"/>
        <item x="911"/>
        <item x="338"/>
        <item x="0"/>
        <item x="292"/>
        <item x="573"/>
        <item x="806"/>
        <item x="283"/>
        <item x="310"/>
        <item x="776"/>
        <item x="418"/>
        <item x="441"/>
        <item x="200"/>
        <item x="208"/>
        <item x="57"/>
        <item x="661"/>
        <item x="909"/>
        <item x="576"/>
        <item x="762"/>
        <item x="779"/>
        <item x="408"/>
        <item x="787"/>
        <item x="844"/>
        <item x="826"/>
        <item x="660"/>
        <item x="331"/>
        <item x="760"/>
        <item x="68"/>
        <item x="49"/>
        <item x="63"/>
        <item x="741"/>
        <item x="535"/>
        <item x="580"/>
        <item x="466"/>
        <item x="97"/>
        <item x="93"/>
        <item x="358"/>
        <item x="431"/>
        <item x="518"/>
        <item x="715"/>
        <item x="186"/>
        <item x="676"/>
        <item x="290"/>
        <item x="178"/>
        <item x="387"/>
        <item x="316"/>
        <item x="175"/>
        <item x="146"/>
        <item x="808"/>
        <item x="759"/>
        <item x="11"/>
        <item x="319"/>
        <item x="414"/>
        <item x="326"/>
        <item x="562"/>
        <item x="476"/>
        <item x="711"/>
        <item x="157"/>
        <item x="860"/>
        <item x="540"/>
        <item x="809"/>
        <item x="173"/>
        <item x="542"/>
        <item x="474"/>
        <item x="723"/>
        <item x="185"/>
        <item x="596"/>
        <item x="738"/>
        <item x="566"/>
        <item x="160"/>
        <item x="78"/>
        <item x="111"/>
        <item x="265"/>
        <item x="61"/>
        <item x="213"/>
        <item x="405"/>
        <item x="782"/>
        <item x="155"/>
        <item x="656"/>
        <item x="280"/>
        <item x="903"/>
        <item x="197"/>
        <item x="765"/>
        <item x="584"/>
        <item x="574"/>
        <item x="505"/>
        <item x="239"/>
        <item x="633"/>
        <item x="436"/>
        <item x="120"/>
        <item x="832"/>
        <item x="801"/>
        <item x="40"/>
        <item x="103"/>
        <item x="56"/>
        <item x="750"/>
        <item x="468"/>
        <item x="204"/>
        <item x="700"/>
        <item x="900"/>
        <item x="641"/>
        <item x="89"/>
        <item x="324"/>
        <item x="406"/>
        <item x="545"/>
        <item x="440"/>
        <item x="657"/>
        <item x="203"/>
        <item x="395"/>
        <item x="225"/>
        <item x="62"/>
        <item x="597"/>
        <item x="192"/>
        <item x="697"/>
        <item x="141"/>
        <item x="622"/>
        <item x="227"/>
        <item x="491"/>
        <item x="829"/>
        <item x="521"/>
        <item x="856"/>
        <item x="163"/>
        <item x="831"/>
        <item x="138"/>
        <item x="834"/>
        <item x="743"/>
        <item x="786"/>
        <item x="687"/>
        <item x="46"/>
        <item x="344"/>
        <item x="544"/>
        <item x="632"/>
        <item x="139"/>
        <item x="847"/>
        <item x="217"/>
        <item x="492"/>
        <item x="114"/>
        <item x="36"/>
        <item x="66"/>
        <item x="626"/>
        <item x="800"/>
        <item x="226"/>
        <item x="444"/>
        <item x="718"/>
        <item x="577"/>
        <item x="627"/>
        <item x="148"/>
        <item x="670"/>
        <item x="398"/>
        <item x="526"/>
        <item x="438"/>
        <item x="456"/>
        <item x="234"/>
        <item x="520"/>
        <item x="547"/>
        <item x="165"/>
        <item x="159"/>
        <item x="859"/>
        <item x="885"/>
        <item x="411"/>
        <item x="496"/>
        <item x="451"/>
        <item x="758"/>
        <item x="75"/>
        <item x="347"/>
        <item x="543"/>
        <item x="704"/>
        <item x="176"/>
        <item x="558"/>
        <item x="260"/>
        <item x="35"/>
        <item x="669"/>
        <item x="878"/>
        <item x="154"/>
        <item x="195"/>
        <item x="461"/>
        <item x="621"/>
        <item x="452"/>
        <item x="145"/>
        <item x="346"/>
        <item x="224"/>
        <item x="300"/>
        <item x="613"/>
        <item x="823"/>
        <item x="513"/>
        <item x="254"/>
        <item x="320"/>
        <item x="85"/>
        <item x="569"/>
        <item x="410"/>
        <item x="259"/>
        <item x="99"/>
        <item x="523"/>
        <item x="821"/>
        <item x="588"/>
        <item x="578"/>
        <item x="288"/>
        <item x="757"/>
        <item x="471"/>
        <item x="125"/>
        <item x="1"/>
        <item x="605"/>
        <item x="612"/>
        <item x="463"/>
        <item x="862"/>
        <item x="458"/>
        <item x="810"/>
        <item x="719"/>
        <item x="490"/>
        <item x="898"/>
        <item x="42"/>
        <item x="602"/>
        <item x="44"/>
        <item x="499"/>
        <item x="773"/>
        <item x="623"/>
        <item x="511"/>
        <item x="449"/>
        <item x="740"/>
        <item x="561"/>
        <item x="567"/>
        <item x="533"/>
        <item x="593"/>
        <item x="297"/>
        <item x="635"/>
        <item x="25"/>
        <item x="98"/>
        <item x="249"/>
        <item x="345"/>
        <item x="861"/>
        <item x="509"/>
        <item x="890"/>
        <item x="287"/>
        <item x="601"/>
        <item x="484"/>
        <item x="867"/>
        <item x="683"/>
        <item x="631"/>
        <item x="246"/>
        <item x="537"/>
        <item x="592"/>
        <item x="678"/>
        <item x="785"/>
        <item x="642"/>
        <item x="873"/>
        <item x="223"/>
        <item x="899"/>
        <item x="455"/>
        <item x="606"/>
        <item x="667"/>
        <item x="488"/>
        <item x="179"/>
        <item x="753"/>
        <item x="737"/>
        <item x="714"/>
        <item x="583"/>
        <item x="7"/>
        <item x="169"/>
        <item x="362"/>
        <item x="13"/>
        <item x="415"/>
        <item x="230"/>
        <item x="72"/>
        <item x="863"/>
        <item x="430"/>
        <item x="745"/>
        <item x="327"/>
        <item x="865"/>
        <item x="372"/>
        <item x="702"/>
        <item x="679"/>
        <item x="891"/>
        <item x="825"/>
        <item x="210"/>
        <item x="680"/>
        <item x="413"/>
        <item x="3"/>
        <item x="460"/>
        <item x="705"/>
        <item x="645"/>
        <item x="48"/>
        <item x="481"/>
        <item x="515"/>
        <item x="594"/>
        <item x="477"/>
        <item x="101"/>
        <item x="309"/>
        <item x="270"/>
        <item x="303"/>
        <item x="570"/>
        <item x="191"/>
        <item x="837"/>
        <item x="849"/>
        <item x="811"/>
        <item x="183"/>
        <item x="284"/>
        <item x="19"/>
        <item x="306"/>
        <item x="833"/>
        <item x="363"/>
        <item x="827"/>
        <item x="301"/>
        <item x="817"/>
        <item x="784"/>
        <item x="530"/>
        <item x="746"/>
        <item x="500"/>
        <item x="123"/>
        <item x="240"/>
        <item x="90"/>
        <item x="482"/>
        <item x="253"/>
        <item x="857"/>
        <item x="651"/>
        <item x="775"/>
        <item x="883"/>
        <item x="166"/>
        <item x="41"/>
        <item x="133"/>
        <item x="242"/>
        <item x="595"/>
        <item x="648"/>
        <item x="39"/>
        <item x="342"/>
        <item x="637"/>
        <item x="906"/>
        <item x="710"/>
        <item x="137"/>
        <item x="686"/>
        <item x="435"/>
        <item x="243"/>
        <item x="502"/>
        <item x="335"/>
        <item x="538"/>
        <item x="115"/>
        <item x="117"/>
        <item x="624"/>
        <item x="366"/>
        <item x="615"/>
        <item x="712"/>
        <item x="219"/>
        <item x="739"/>
        <item x="177"/>
        <item x="232"/>
        <item x="555"/>
        <item x="701"/>
        <item x="781"/>
        <item x="158"/>
        <item x="181"/>
        <item x="465"/>
        <item x="221"/>
        <item x="788"/>
        <item x="529"/>
        <item x="666"/>
        <item x="263"/>
        <item x="10"/>
        <item x="487"/>
        <item x="467"/>
        <item x="495"/>
        <item x="278"/>
        <item x="587"/>
        <item x="385"/>
        <item x="564"/>
        <item x="493"/>
        <item x="736"/>
        <item x="504"/>
        <item x="153"/>
        <item x="563"/>
        <item x="559"/>
        <item x="110"/>
        <item x="724"/>
        <item x="448"/>
        <item x="58"/>
        <item x="140"/>
        <item x="5"/>
        <item x="289"/>
        <item x="27"/>
        <item x="69"/>
        <item x="332"/>
        <item x="106"/>
        <item x="8"/>
        <item x="333"/>
        <item x="132"/>
        <item x="360"/>
        <item x="323"/>
        <item x="688"/>
        <item x="643"/>
        <item x="170"/>
        <item x="84"/>
        <item x="330"/>
        <item x="807"/>
        <item x="486"/>
        <item x="671"/>
        <item x="582"/>
        <item x="379"/>
        <item x="329"/>
        <item x="725"/>
        <item x="473"/>
        <item x="901"/>
        <item x="390"/>
        <item x="653"/>
        <item x="389"/>
        <item x="248"/>
        <item x="836"/>
        <item x="694"/>
        <item x="91"/>
        <item x="369"/>
        <item x="95"/>
        <item x="691"/>
        <item x="79"/>
        <item x="359"/>
        <item x="388"/>
        <item x="432"/>
        <item x="30"/>
        <item x="6"/>
        <item x="136"/>
        <item x="384"/>
        <item x="835"/>
        <item x="20"/>
        <item x="510"/>
        <item x="420"/>
        <item x="433"/>
        <item x="692"/>
        <item x="244"/>
        <item x="880"/>
        <item x="828"/>
        <item x="869"/>
        <item x="228"/>
        <item x="357"/>
        <item x="87"/>
        <item x="872"/>
        <item x="162"/>
        <item x="910"/>
        <item x="554"/>
        <item x="695"/>
        <item x="519"/>
        <item x="55"/>
        <item x="434"/>
        <item x="707"/>
        <item x="348"/>
        <item x="650"/>
        <item x="524"/>
        <item x="541"/>
        <item x="274"/>
        <item x="386"/>
        <item x="286"/>
        <item x="598"/>
        <item x="556"/>
        <item x="550"/>
        <item x="350"/>
        <item x="315"/>
        <item x="747"/>
        <item x="882"/>
        <item x="33"/>
        <item x="525"/>
        <item x="778"/>
        <item x="416"/>
        <item x="2"/>
        <item x="453"/>
        <item x="770"/>
        <item x="893"/>
        <item x="207"/>
        <item x="581"/>
        <item x="478"/>
        <item x="734"/>
        <item x="655"/>
        <item x="528"/>
        <item x="886"/>
        <item x="401"/>
        <item x="464"/>
        <item x="764"/>
        <item x="868"/>
        <item x="59"/>
        <item x="50"/>
        <item x="445"/>
        <item x="892"/>
        <item x="843"/>
        <item x="77"/>
        <item x="198"/>
        <item x="629"/>
        <item x="422"/>
        <item x="887"/>
        <item x="866"/>
        <item x="427"/>
        <item x="508"/>
        <item x="424"/>
        <item x="816"/>
        <item x="417"/>
        <item x="250"/>
        <item x="690"/>
        <item x="377"/>
        <item x="803"/>
        <item x="517"/>
        <item x="65"/>
        <item x="447"/>
        <item x="22"/>
        <item x="353"/>
        <item x="897"/>
        <item x="654"/>
        <item x="498"/>
        <item x="96"/>
        <item x="848"/>
        <item x="879"/>
        <item x="328"/>
        <item x="636"/>
        <item x="255"/>
        <item x="92"/>
        <item x="768"/>
        <item x="296"/>
        <item x="534"/>
        <item x="419"/>
        <item x="838"/>
        <item x="119"/>
        <item x="109"/>
        <item x="151"/>
        <item x="791"/>
        <item x="842"/>
        <item x="616"/>
        <item x="28"/>
        <item x="174"/>
        <item x="318"/>
        <item x="748"/>
        <item x="206"/>
        <item x="548"/>
        <item x="426"/>
        <item x="721"/>
        <item x="681"/>
        <item x="397"/>
        <item x="813"/>
        <item x="32"/>
        <item x="269"/>
        <item x="665"/>
        <item x="675"/>
        <item x="364"/>
        <item x="630"/>
        <item x="247"/>
        <item x="412"/>
        <item x="607"/>
        <item x="804"/>
        <item x="733"/>
        <item x="124"/>
        <item x="392"/>
        <item x="771"/>
        <item x="113"/>
        <item x="871"/>
        <item x="769"/>
        <item x="749"/>
        <item x="905"/>
        <item x="16"/>
        <item x="638"/>
        <item x="9"/>
        <item x="824"/>
        <item x="122"/>
        <item x="126"/>
        <item x="469"/>
        <item x="171"/>
        <item x="394"/>
        <item x="709"/>
        <item x="620"/>
        <item x="815"/>
        <item x="539"/>
        <item x="877"/>
        <item x="735"/>
        <item x="149"/>
        <item x="108"/>
        <item x="672"/>
        <item x="214"/>
        <item x="393"/>
        <item x="21"/>
        <item x="351"/>
        <item x="258"/>
        <item x="396"/>
        <item x="716"/>
        <item x="755"/>
        <item x="728"/>
        <item x="864"/>
        <item x="874"/>
        <item x="404"/>
        <item x="236"/>
        <item x="640"/>
        <item x="189"/>
        <item x="766"/>
        <item x="625"/>
        <item x="53"/>
        <item x="279"/>
        <item x="674"/>
        <item x="668"/>
        <item x="267"/>
        <item x="751"/>
        <item x="339"/>
        <item x="532"/>
        <item x="302"/>
        <item x="156"/>
        <item x="722"/>
        <item x="209"/>
        <item x="876"/>
        <item x="375"/>
        <item x="272"/>
        <item x="793"/>
        <item x="818"/>
        <item x="76"/>
        <item x="549"/>
        <item x="761"/>
        <item t="default"/>
      </items>
    </pivotField>
    <pivotField numFmtId="14" showAll="0">
      <items count="15">
        <item x="0"/>
        <item x="1"/>
        <item x="2"/>
        <item x="3"/>
        <item x="4"/>
        <item x="5"/>
        <item x="6"/>
        <item x="7"/>
        <item x="8"/>
        <item x="9"/>
        <item x="10"/>
        <item x="11"/>
        <item x="12"/>
        <item x="13"/>
        <item t="default"/>
      </items>
    </pivotField>
    <pivotField axis="axisRow" showAll="0">
      <items count="13">
        <item x="4"/>
        <item x="3"/>
        <item x="7"/>
        <item x="0"/>
        <item x="8"/>
        <item x="6"/>
        <item x="5"/>
        <item x="1"/>
        <item x="11"/>
        <item x="10"/>
        <item x="9"/>
        <item x="2"/>
        <item t="default"/>
      </items>
    </pivotField>
    <pivotField axis="axisRow" showAll="0">
      <items count="5">
        <item x="0"/>
        <item x="1"/>
        <item x="2"/>
        <item x="3"/>
        <item t="default"/>
      </items>
    </pivotField>
    <pivotField showAll="0"/>
    <pivotField showAll="0"/>
    <pivotField showAll="0"/>
    <pivotField showAll="0"/>
    <pivotField showAll="0"/>
    <pivotField showAll="0" defaultSubtotal="0">
      <items count="6">
        <item sd="0" x="0"/>
        <item sd="0" x="1"/>
        <item sd="0" x="2"/>
        <item sd="0" x="3"/>
        <item sd="0" x="4"/>
        <item sd="0" x="5"/>
      </items>
    </pivotField>
    <pivotField showAll="0" defaultSubtotal="0">
      <items count="6">
        <item sd="0" x="0"/>
        <item sd="0" x="1"/>
        <item sd="0" x="2"/>
        <item sd="0" x="3"/>
        <item sd="0" x="4"/>
        <item sd="0" x="5"/>
      </items>
    </pivotField>
  </pivotFields>
  <rowFields count="2">
    <field x="9"/>
    <field x="8"/>
  </rowFields>
  <rowItems count="51">
    <i>
      <x/>
    </i>
    <i r="1">
      <x/>
    </i>
    <i r="1">
      <x v="1"/>
    </i>
    <i r="1">
      <x v="2"/>
    </i>
    <i r="1">
      <x v="3"/>
    </i>
    <i r="1">
      <x v="4"/>
    </i>
    <i r="1">
      <x v="5"/>
    </i>
    <i r="1">
      <x v="6"/>
    </i>
    <i r="1">
      <x v="7"/>
    </i>
    <i r="1">
      <x v="8"/>
    </i>
    <i r="1">
      <x v="9"/>
    </i>
    <i r="1">
      <x v="10"/>
    </i>
    <i r="1">
      <x v="11"/>
    </i>
    <i>
      <x v="1"/>
    </i>
    <i r="1">
      <x/>
    </i>
    <i r="1">
      <x v="1"/>
    </i>
    <i r="1">
      <x v="2"/>
    </i>
    <i r="1">
      <x v="3"/>
    </i>
    <i r="1">
      <x v="4"/>
    </i>
    <i r="1">
      <x v="5"/>
    </i>
    <i r="1">
      <x v="6"/>
    </i>
    <i r="1">
      <x v="7"/>
    </i>
    <i r="1">
      <x v="8"/>
    </i>
    <i r="1">
      <x v="9"/>
    </i>
    <i r="1">
      <x v="10"/>
    </i>
    <i r="1">
      <x v="11"/>
    </i>
    <i>
      <x v="2"/>
    </i>
    <i r="1">
      <x/>
    </i>
    <i r="1">
      <x v="1"/>
    </i>
    <i r="1">
      <x v="2"/>
    </i>
    <i r="1">
      <x v="3"/>
    </i>
    <i r="1">
      <x v="4"/>
    </i>
    <i r="1">
      <x v="5"/>
    </i>
    <i r="1">
      <x v="6"/>
    </i>
    <i r="1">
      <x v="7"/>
    </i>
    <i r="1">
      <x v="8"/>
    </i>
    <i r="1">
      <x v="9"/>
    </i>
    <i r="1">
      <x v="10"/>
    </i>
    <i r="1">
      <x v="11"/>
    </i>
    <i>
      <x v="3"/>
    </i>
    <i r="1">
      <x/>
    </i>
    <i r="1">
      <x v="1"/>
    </i>
    <i r="1">
      <x v="2"/>
    </i>
    <i r="1">
      <x v="3"/>
    </i>
    <i r="1">
      <x v="4"/>
    </i>
    <i r="1">
      <x v="5"/>
    </i>
    <i r="1">
      <x v="6"/>
    </i>
    <i r="1">
      <x v="7"/>
    </i>
    <i r="1">
      <x v="8"/>
    </i>
    <i r="1">
      <x v="9"/>
    </i>
    <i r="1">
      <x v="10"/>
    </i>
  </rowItems>
  <colItems count="1">
    <i/>
  </colItems>
  <dataFields count="1">
    <dataField name="Sum of Profit" fld="6"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E6746D0-CDE7-41E9-8E6D-A2D44E46C9C2}" name="PivotTable7" cacheId="0" applyNumberFormats="0" applyBorderFormats="0" applyFontFormats="0" applyPatternFormats="0" applyAlignmentFormats="0" applyWidthHeightFormats="1" dataCaption="Values" updatedVersion="6" minRefreshableVersion="3" useAutoFormatting="1" rowGrandTotals="0" colGrandTotals="0" itemPrintTitles="1" createdVersion="6" indent="0" outline="1" outlineData="1" multipleFieldFilters="0" chartFormat="1">
  <location ref="J3:K54" firstHeaderRow="1" firstDataRow="1" firstDataCol="1"/>
  <pivotFields count="17">
    <pivotField showAll="0"/>
    <pivotField showAll="0"/>
    <pivotField showAll="0"/>
    <pivotField showAll="0"/>
    <pivotField showAll="0">
      <items count="915">
        <item x="589"/>
        <item x="703"/>
        <item x="281"/>
        <item x="894"/>
        <item x="685"/>
        <item x="118"/>
        <item x="454"/>
        <item x="222"/>
        <item x="144"/>
        <item x="485"/>
        <item x="241"/>
        <item x="802"/>
        <item x="429"/>
        <item x="428"/>
        <item x="673"/>
        <item x="71"/>
        <item x="546"/>
        <item x="45"/>
        <item x="130"/>
        <item x="795"/>
        <item x="29"/>
        <item x="457"/>
        <item x="649"/>
        <item x="609"/>
        <item x="851"/>
        <item x="531"/>
        <item x="907"/>
        <item x="659"/>
        <item x="168"/>
        <item x="343"/>
        <item x="790"/>
        <item x="251"/>
        <item x="14"/>
        <item x="102"/>
        <item x="187"/>
        <item x="854"/>
        <item x="12"/>
        <item x="294"/>
        <item x="167"/>
        <item x="262"/>
        <item x="858"/>
        <item x="23"/>
        <item x="184"/>
        <item x="142"/>
        <item x="792"/>
        <item x="756"/>
        <item x="298"/>
        <item x="617"/>
        <item x="52"/>
        <item x="112"/>
        <item x="475"/>
        <item x="646"/>
        <item x="684"/>
        <item x="164"/>
        <item x="888"/>
        <item x="514"/>
        <item x="311"/>
        <item x="423"/>
        <item x="590"/>
        <item x="600"/>
        <item x="305"/>
        <item x="507"/>
        <item x="264"/>
        <item x="216"/>
        <item x="282"/>
        <item x="783"/>
        <item x="271"/>
        <item x="717"/>
        <item x="211"/>
        <item x="409"/>
        <item x="628"/>
        <item x="483"/>
        <item x="356"/>
        <item x="870"/>
        <item x="797"/>
        <item x="382"/>
        <item x="261"/>
        <item x="215"/>
        <item x="38"/>
        <item x="591"/>
        <item x="81"/>
        <item x="663"/>
        <item x="245"/>
        <item x="293"/>
        <item x="268"/>
        <item x="619"/>
        <item x="568"/>
        <item x="150"/>
        <item x="662"/>
        <item x="74"/>
        <item x="536"/>
        <item x="732"/>
        <item x="729"/>
        <item x="37"/>
        <item x="557"/>
        <item x="604"/>
        <item x="202"/>
        <item x="772"/>
        <item x="845"/>
        <item x="522"/>
        <item x="194"/>
        <item x="731"/>
        <item x="585"/>
        <item x="881"/>
        <item x="83"/>
        <item x="726"/>
        <item x="706"/>
        <item x="614"/>
        <item x="780"/>
        <item x="437"/>
        <item x="644"/>
        <item x="763"/>
        <item x="425"/>
        <item x="152"/>
        <item x="229"/>
        <item x="677"/>
        <item x="321"/>
        <item x="314"/>
        <item x="850"/>
        <item x="774"/>
        <item x="43"/>
        <item x="341"/>
        <item x="128"/>
        <item x="682"/>
        <item x="238"/>
        <item x="127"/>
        <item x="442"/>
        <item x="337"/>
        <item x="799"/>
        <item x="462"/>
        <item x="31"/>
        <item x="205"/>
        <item x="889"/>
        <item x="201"/>
        <item x="276"/>
        <item x="608"/>
        <item x="875"/>
        <item x="796"/>
        <item x="516"/>
        <item x="313"/>
        <item x="380"/>
        <item x="180"/>
        <item x="443"/>
        <item x="218"/>
        <item x="107"/>
        <item x="618"/>
        <item x="368"/>
        <item x="15"/>
        <item x="307"/>
        <item x="172"/>
        <item x="70"/>
        <item x="512"/>
        <item x="18"/>
        <item x="399"/>
        <item x="904"/>
        <item x="147"/>
        <item x="599"/>
        <item x="60"/>
        <item x="575"/>
        <item x="134"/>
        <item x="846"/>
        <item x="479"/>
        <item x="912"/>
        <item x="754"/>
        <item x="233"/>
        <item x="450"/>
        <item x="266"/>
        <item x="212"/>
        <item x="381"/>
        <item x="603"/>
        <item x="472"/>
        <item x="720"/>
        <item x="277"/>
        <item x="698"/>
        <item x="819"/>
        <item x="730"/>
        <item x="506"/>
        <item x="693"/>
        <item x="527"/>
        <item x="370"/>
        <item x="560"/>
        <item x="820"/>
        <item x="131"/>
        <item x="794"/>
        <item x="231"/>
        <item x="373"/>
        <item x="830"/>
        <item x="459"/>
        <item x="470"/>
        <item x="853"/>
        <item x="275"/>
        <item x="4"/>
        <item x="299"/>
        <item x="121"/>
        <item x="34"/>
        <item x="47"/>
        <item x="895"/>
        <item x="355"/>
        <item x="742"/>
        <item x="713"/>
        <item x="391"/>
        <item x="193"/>
        <item x="349"/>
        <item x="73"/>
        <item x="322"/>
        <item x="634"/>
        <item x="913"/>
        <item x="689"/>
        <item x="805"/>
        <item x="407"/>
        <item x="403"/>
        <item x="552"/>
        <item x="664"/>
        <item x="104"/>
        <item x="908"/>
        <item x="658"/>
        <item x="696"/>
        <item x="135"/>
        <item x="400"/>
        <item x="256"/>
        <item x="182"/>
        <item x="291"/>
        <item x="383"/>
        <item x="439"/>
        <item x="480"/>
        <item x="220"/>
        <item x="94"/>
        <item x="814"/>
        <item x="884"/>
        <item x="421"/>
        <item x="86"/>
        <item x="336"/>
        <item x="752"/>
        <item x="841"/>
        <item x="252"/>
        <item x="610"/>
        <item x="100"/>
        <item x="789"/>
        <item x="161"/>
        <item x="767"/>
        <item x="367"/>
        <item x="798"/>
        <item x="235"/>
        <item x="497"/>
        <item x="611"/>
        <item x="64"/>
        <item x="840"/>
        <item x="812"/>
        <item x="105"/>
        <item x="317"/>
        <item x="902"/>
        <item x="896"/>
        <item x="188"/>
        <item x="285"/>
        <item x="852"/>
        <item x="855"/>
        <item x="325"/>
        <item x="571"/>
        <item x="652"/>
        <item x="639"/>
        <item x="365"/>
        <item x="553"/>
        <item x="295"/>
        <item x="54"/>
        <item x="586"/>
        <item x="376"/>
        <item x="501"/>
        <item x="51"/>
        <item x="304"/>
        <item x="237"/>
        <item x="129"/>
        <item x="839"/>
        <item x="374"/>
        <item x="494"/>
        <item x="17"/>
        <item x="88"/>
        <item x="340"/>
        <item x="565"/>
        <item x="24"/>
        <item x="312"/>
        <item x="352"/>
        <item x="489"/>
        <item x="503"/>
        <item x="80"/>
        <item x="199"/>
        <item x="196"/>
        <item x="354"/>
        <item x="402"/>
        <item x="378"/>
        <item x="579"/>
        <item x="699"/>
        <item x="116"/>
        <item x="26"/>
        <item x="361"/>
        <item x="82"/>
        <item x="822"/>
        <item x="744"/>
        <item x="572"/>
        <item x="334"/>
        <item x="727"/>
        <item x="257"/>
        <item x="190"/>
        <item x="67"/>
        <item x="308"/>
        <item x="777"/>
        <item x="551"/>
        <item x="446"/>
        <item x="647"/>
        <item x="273"/>
        <item x="708"/>
        <item x="371"/>
        <item x="143"/>
        <item x="911"/>
        <item x="338"/>
        <item x="0"/>
        <item x="292"/>
        <item x="573"/>
        <item x="806"/>
        <item x="283"/>
        <item x="310"/>
        <item x="776"/>
        <item x="418"/>
        <item x="441"/>
        <item x="200"/>
        <item x="208"/>
        <item x="57"/>
        <item x="661"/>
        <item x="909"/>
        <item x="576"/>
        <item x="762"/>
        <item x="779"/>
        <item x="408"/>
        <item x="787"/>
        <item x="844"/>
        <item x="826"/>
        <item x="660"/>
        <item x="331"/>
        <item x="760"/>
        <item x="68"/>
        <item x="49"/>
        <item x="63"/>
        <item x="741"/>
        <item x="535"/>
        <item x="580"/>
        <item x="466"/>
        <item x="97"/>
        <item x="93"/>
        <item x="358"/>
        <item x="431"/>
        <item x="518"/>
        <item x="715"/>
        <item x="186"/>
        <item x="676"/>
        <item x="290"/>
        <item x="178"/>
        <item x="387"/>
        <item x="316"/>
        <item x="175"/>
        <item x="146"/>
        <item x="808"/>
        <item x="759"/>
        <item x="11"/>
        <item x="319"/>
        <item x="414"/>
        <item x="326"/>
        <item x="562"/>
        <item x="476"/>
        <item x="711"/>
        <item x="157"/>
        <item x="860"/>
        <item x="540"/>
        <item x="809"/>
        <item x="173"/>
        <item x="542"/>
        <item x="474"/>
        <item x="723"/>
        <item x="185"/>
        <item x="596"/>
        <item x="738"/>
        <item x="566"/>
        <item x="160"/>
        <item x="78"/>
        <item x="111"/>
        <item x="265"/>
        <item x="61"/>
        <item x="213"/>
        <item x="405"/>
        <item x="782"/>
        <item x="155"/>
        <item x="656"/>
        <item x="280"/>
        <item x="903"/>
        <item x="197"/>
        <item x="765"/>
        <item x="584"/>
        <item x="574"/>
        <item x="505"/>
        <item x="239"/>
        <item x="633"/>
        <item x="436"/>
        <item x="120"/>
        <item x="832"/>
        <item x="801"/>
        <item x="40"/>
        <item x="103"/>
        <item x="56"/>
        <item x="750"/>
        <item x="468"/>
        <item x="204"/>
        <item x="700"/>
        <item x="900"/>
        <item x="641"/>
        <item x="89"/>
        <item x="324"/>
        <item x="406"/>
        <item x="545"/>
        <item x="440"/>
        <item x="657"/>
        <item x="203"/>
        <item x="395"/>
        <item x="225"/>
        <item x="62"/>
        <item x="597"/>
        <item x="192"/>
        <item x="697"/>
        <item x="141"/>
        <item x="622"/>
        <item x="227"/>
        <item x="491"/>
        <item x="829"/>
        <item x="521"/>
        <item x="856"/>
        <item x="163"/>
        <item x="831"/>
        <item x="138"/>
        <item x="834"/>
        <item x="743"/>
        <item x="786"/>
        <item x="687"/>
        <item x="46"/>
        <item x="344"/>
        <item x="544"/>
        <item x="632"/>
        <item x="139"/>
        <item x="847"/>
        <item x="217"/>
        <item x="492"/>
        <item x="114"/>
        <item x="36"/>
        <item x="66"/>
        <item x="626"/>
        <item x="800"/>
        <item x="226"/>
        <item x="444"/>
        <item x="718"/>
        <item x="577"/>
        <item x="627"/>
        <item x="148"/>
        <item x="670"/>
        <item x="398"/>
        <item x="526"/>
        <item x="438"/>
        <item x="456"/>
        <item x="234"/>
        <item x="520"/>
        <item x="547"/>
        <item x="165"/>
        <item x="159"/>
        <item x="859"/>
        <item x="885"/>
        <item x="411"/>
        <item x="496"/>
        <item x="451"/>
        <item x="758"/>
        <item x="75"/>
        <item x="347"/>
        <item x="543"/>
        <item x="704"/>
        <item x="176"/>
        <item x="558"/>
        <item x="260"/>
        <item x="35"/>
        <item x="669"/>
        <item x="878"/>
        <item x="154"/>
        <item x="195"/>
        <item x="461"/>
        <item x="621"/>
        <item x="452"/>
        <item x="145"/>
        <item x="346"/>
        <item x="224"/>
        <item x="300"/>
        <item x="613"/>
        <item x="823"/>
        <item x="513"/>
        <item x="254"/>
        <item x="320"/>
        <item x="85"/>
        <item x="569"/>
        <item x="410"/>
        <item x="259"/>
        <item x="99"/>
        <item x="523"/>
        <item x="821"/>
        <item x="588"/>
        <item x="578"/>
        <item x="288"/>
        <item x="757"/>
        <item x="471"/>
        <item x="125"/>
        <item x="1"/>
        <item x="605"/>
        <item x="612"/>
        <item x="463"/>
        <item x="862"/>
        <item x="458"/>
        <item x="810"/>
        <item x="719"/>
        <item x="490"/>
        <item x="898"/>
        <item x="42"/>
        <item x="602"/>
        <item x="44"/>
        <item x="499"/>
        <item x="773"/>
        <item x="623"/>
        <item x="511"/>
        <item x="449"/>
        <item x="740"/>
        <item x="561"/>
        <item x="567"/>
        <item x="533"/>
        <item x="593"/>
        <item x="297"/>
        <item x="635"/>
        <item x="25"/>
        <item x="98"/>
        <item x="249"/>
        <item x="345"/>
        <item x="861"/>
        <item x="509"/>
        <item x="890"/>
        <item x="287"/>
        <item x="601"/>
        <item x="484"/>
        <item x="867"/>
        <item x="683"/>
        <item x="631"/>
        <item x="246"/>
        <item x="537"/>
        <item x="592"/>
        <item x="678"/>
        <item x="785"/>
        <item x="642"/>
        <item x="873"/>
        <item x="223"/>
        <item x="899"/>
        <item x="455"/>
        <item x="606"/>
        <item x="667"/>
        <item x="488"/>
        <item x="179"/>
        <item x="753"/>
        <item x="737"/>
        <item x="714"/>
        <item x="583"/>
        <item x="7"/>
        <item x="169"/>
        <item x="362"/>
        <item x="13"/>
        <item x="415"/>
        <item x="230"/>
        <item x="72"/>
        <item x="863"/>
        <item x="430"/>
        <item x="745"/>
        <item x="327"/>
        <item x="865"/>
        <item x="372"/>
        <item x="702"/>
        <item x="679"/>
        <item x="891"/>
        <item x="825"/>
        <item x="210"/>
        <item x="680"/>
        <item x="413"/>
        <item x="3"/>
        <item x="460"/>
        <item x="705"/>
        <item x="645"/>
        <item x="48"/>
        <item x="481"/>
        <item x="515"/>
        <item x="594"/>
        <item x="477"/>
        <item x="101"/>
        <item x="309"/>
        <item x="270"/>
        <item x="303"/>
        <item x="570"/>
        <item x="191"/>
        <item x="837"/>
        <item x="849"/>
        <item x="811"/>
        <item x="183"/>
        <item x="284"/>
        <item x="19"/>
        <item x="306"/>
        <item x="833"/>
        <item x="363"/>
        <item x="827"/>
        <item x="301"/>
        <item x="817"/>
        <item x="784"/>
        <item x="530"/>
        <item x="746"/>
        <item x="500"/>
        <item x="123"/>
        <item x="240"/>
        <item x="90"/>
        <item x="482"/>
        <item x="253"/>
        <item x="857"/>
        <item x="651"/>
        <item x="775"/>
        <item x="883"/>
        <item x="166"/>
        <item x="41"/>
        <item x="133"/>
        <item x="242"/>
        <item x="595"/>
        <item x="648"/>
        <item x="39"/>
        <item x="342"/>
        <item x="637"/>
        <item x="906"/>
        <item x="710"/>
        <item x="137"/>
        <item x="686"/>
        <item x="435"/>
        <item x="243"/>
        <item x="502"/>
        <item x="335"/>
        <item x="538"/>
        <item x="115"/>
        <item x="117"/>
        <item x="624"/>
        <item x="366"/>
        <item x="615"/>
        <item x="712"/>
        <item x="219"/>
        <item x="739"/>
        <item x="177"/>
        <item x="232"/>
        <item x="555"/>
        <item x="701"/>
        <item x="781"/>
        <item x="158"/>
        <item x="181"/>
        <item x="465"/>
        <item x="221"/>
        <item x="788"/>
        <item x="529"/>
        <item x="666"/>
        <item x="263"/>
        <item x="10"/>
        <item x="487"/>
        <item x="467"/>
        <item x="495"/>
        <item x="278"/>
        <item x="587"/>
        <item x="385"/>
        <item x="564"/>
        <item x="493"/>
        <item x="736"/>
        <item x="504"/>
        <item x="153"/>
        <item x="563"/>
        <item x="559"/>
        <item x="110"/>
        <item x="724"/>
        <item x="448"/>
        <item x="58"/>
        <item x="140"/>
        <item x="5"/>
        <item x="289"/>
        <item x="27"/>
        <item x="69"/>
        <item x="332"/>
        <item x="106"/>
        <item x="8"/>
        <item x="333"/>
        <item x="132"/>
        <item x="360"/>
        <item x="323"/>
        <item x="688"/>
        <item x="643"/>
        <item x="170"/>
        <item x="84"/>
        <item x="330"/>
        <item x="807"/>
        <item x="486"/>
        <item x="671"/>
        <item x="582"/>
        <item x="379"/>
        <item x="329"/>
        <item x="725"/>
        <item x="473"/>
        <item x="901"/>
        <item x="390"/>
        <item x="653"/>
        <item x="389"/>
        <item x="248"/>
        <item x="836"/>
        <item x="694"/>
        <item x="91"/>
        <item x="369"/>
        <item x="95"/>
        <item x="691"/>
        <item x="79"/>
        <item x="359"/>
        <item x="388"/>
        <item x="432"/>
        <item x="30"/>
        <item x="6"/>
        <item x="136"/>
        <item x="384"/>
        <item x="835"/>
        <item x="20"/>
        <item x="510"/>
        <item x="420"/>
        <item x="433"/>
        <item x="692"/>
        <item x="244"/>
        <item x="880"/>
        <item x="828"/>
        <item x="869"/>
        <item x="228"/>
        <item x="357"/>
        <item x="87"/>
        <item x="872"/>
        <item x="162"/>
        <item x="910"/>
        <item x="554"/>
        <item x="695"/>
        <item x="519"/>
        <item x="55"/>
        <item x="434"/>
        <item x="707"/>
        <item x="348"/>
        <item x="650"/>
        <item x="524"/>
        <item x="541"/>
        <item x="274"/>
        <item x="386"/>
        <item x="286"/>
        <item x="598"/>
        <item x="556"/>
        <item x="550"/>
        <item x="350"/>
        <item x="315"/>
        <item x="747"/>
        <item x="882"/>
        <item x="33"/>
        <item x="525"/>
        <item x="778"/>
        <item x="416"/>
        <item x="2"/>
        <item x="453"/>
        <item x="770"/>
        <item x="893"/>
        <item x="207"/>
        <item x="581"/>
        <item x="478"/>
        <item x="734"/>
        <item x="655"/>
        <item x="528"/>
        <item x="886"/>
        <item x="401"/>
        <item x="464"/>
        <item x="764"/>
        <item x="868"/>
        <item x="59"/>
        <item x="50"/>
        <item x="445"/>
        <item x="892"/>
        <item x="843"/>
        <item x="77"/>
        <item x="198"/>
        <item x="629"/>
        <item x="422"/>
        <item x="887"/>
        <item x="866"/>
        <item x="427"/>
        <item x="508"/>
        <item x="424"/>
        <item x="816"/>
        <item x="417"/>
        <item x="250"/>
        <item x="690"/>
        <item x="377"/>
        <item x="803"/>
        <item x="517"/>
        <item x="65"/>
        <item x="447"/>
        <item x="22"/>
        <item x="353"/>
        <item x="897"/>
        <item x="654"/>
        <item x="498"/>
        <item x="96"/>
        <item x="848"/>
        <item x="879"/>
        <item x="328"/>
        <item x="636"/>
        <item x="255"/>
        <item x="92"/>
        <item x="768"/>
        <item x="296"/>
        <item x="534"/>
        <item x="419"/>
        <item x="838"/>
        <item x="119"/>
        <item x="109"/>
        <item x="151"/>
        <item x="791"/>
        <item x="842"/>
        <item x="616"/>
        <item x="28"/>
        <item x="174"/>
        <item x="318"/>
        <item x="748"/>
        <item x="206"/>
        <item x="548"/>
        <item x="426"/>
        <item x="721"/>
        <item x="681"/>
        <item x="397"/>
        <item x="813"/>
        <item x="32"/>
        <item x="269"/>
        <item x="665"/>
        <item x="675"/>
        <item x="364"/>
        <item x="630"/>
        <item x="247"/>
        <item x="412"/>
        <item x="607"/>
        <item x="804"/>
        <item x="733"/>
        <item x="124"/>
        <item x="392"/>
        <item x="771"/>
        <item x="113"/>
        <item x="871"/>
        <item x="769"/>
        <item x="749"/>
        <item x="905"/>
        <item x="16"/>
        <item x="638"/>
        <item x="9"/>
        <item x="824"/>
        <item x="122"/>
        <item x="126"/>
        <item x="469"/>
        <item x="171"/>
        <item x="394"/>
        <item x="709"/>
        <item x="620"/>
        <item x="815"/>
        <item x="539"/>
        <item x="877"/>
        <item x="735"/>
        <item x="149"/>
        <item x="108"/>
        <item x="672"/>
        <item x="214"/>
        <item x="393"/>
        <item x="21"/>
        <item x="351"/>
        <item x="258"/>
        <item x="396"/>
        <item x="716"/>
        <item x="755"/>
        <item x="728"/>
        <item x="864"/>
        <item x="874"/>
        <item x="404"/>
        <item x="236"/>
        <item x="640"/>
        <item x="189"/>
        <item x="766"/>
        <item x="625"/>
        <item x="53"/>
        <item x="279"/>
        <item x="674"/>
        <item x="668"/>
        <item x="267"/>
        <item x="751"/>
        <item x="339"/>
        <item x="532"/>
        <item x="302"/>
        <item x="156"/>
        <item x="722"/>
        <item x="209"/>
        <item x="876"/>
        <item x="375"/>
        <item x="272"/>
        <item x="793"/>
        <item x="818"/>
        <item x="76"/>
        <item x="549"/>
        <item x="761"/>
        <item t="default"/>
      </items>
    </pivotField>
    <pivotField showAll="0">
      <items count="915">
        <item x="589"/>
        <item x="703"/>
        <item x="281"/>
        <item x="894"/>
        <item x="685"/>
        <item x="118"/>
        <item x="454"/>
        <item x="222"/>
        <item x="144"/>
        <item x="485"/>
        <item x="241"/>
        <item x="802"/>
        <item x="429"/>
        <item x="428"/>
        <item x="673"/>
        <item x="71"/>
        <item x="546"/>
        <item x="45"/>
        <item x="130"/>
        <item x="795"/>
        <item x="29"/>
        <item x="457"/>
        <item x="649"/>
        <item x="609"/>
        <item x="851"/>
        <item x="531"/>
        <item x="907"/>
        <item x="659"/>
        <item x="168"/>
        <item x="343"/>
        <item x="790"/>
        <item x="251"/>
        <item x="14"/>
        <item x="102"/>
        <item x="187"/>
        <item x="854"/>
        <item x="12"/>
        <item x="294"/>
        <item x="167"/>
        <item x="262"/>
        <item x="858"/>
        <item x="23"/>
        <item x="184"/>
        <item x="142"/>
        <item x="792"/>
        <item x="756"/>
        <item x="298"/>
        <item x="617"/>
        <item x="52"/>
        <item x="112"/>
        <item x="475"/>
        <item x="646"/>
        <item x="684"/>
        <item x="164"/>
        <item x="888"/>
        <item x="514"/>
        <item x="311"/>
        <item x="423"/>
        <item x="590"/>
        <item x="600"/>
        <item x="305"/>
        <item x="507"/>
        <item x="264"/>
        <item x="216"/>
        <item x="282"/>
        <item x="783"/>
        <item x="271"/>
        <item x="717"/>
        <item x="211"/>
        <item x="409"/>
        <item x="628"/>
        <item x="483"/>
        <item x="356"/>
        <item x="870"/>
        <item x="797"/>
        <item x="382"/>
        <item x="261"/>
        <item x="215"/>
        <item x="38"/>
        <item x="591"/>
        <item x="81"/>
        <item x="663"/>
        <item x="245"/>
        <item x="293"/>
        <item x="268"/>
        <item x="619"/>
        <item x="568"/>
        <item x="150"/>
        <item x="662"/>
        <item x="74"/>
        <item x="536"/>
        <item x="732"/>
        <item x="729"/>
        <item x="37"/>
        <item x="557"/>
        <item x="604"/>
        <item x="202"/>
        <item x="772"/>
        <item x="845"/>
        <item x="522"/>
        <item x="194"/>
        <item x="731"/>
        <item x="585"/>
        <item x="881"/>
        <item x="83"/>
        <item x="726"/>
        <item x="706"/>
        <item x="614"/>
        <item x="780"/>
        <item x="437"/>
        <item x="644"/>
        <item x="763"/>
        <item x="425"/>
        <item x="152"/>
        <item x="229"/>
        <item x="677"/>
        <item x="321"/>
        <item x="314"/>
        <item x="850"/>
        <item x="774"/>
        <item x="43"/>
        <item x="341"/>
        <item x="128"/>
        <item x="682"/>
        <item x="238"/>
        <item x="127"/>
        <item x="442"/>
        <item x="337"/>
        <item x="799"/>
        <item x="462"/>
        <item x="31"/>
        <item x="205"/>
        <item x="889"/>
        <item x="201"/>
        <item x="276"/>
        <item x="608"/>
        <item x="875"/>
        <item x="796"/>
        <item x="516"/>
        <item x="313"/>
        <item x="380"/>
        <item x="180"/>
        <item x="443"/>
        <item x="218"/>
        <item x="107"/>
        <item x="618"/>
        <item x="368"/>
        <item x="15"/>
        <item x="307"/>
        <item x="172"/>
        <item x="70"/>
        <item x="512"/>
        <item x="18"/>
        <item x="399"/>
        <item x="904"/>
        <item x="147"/>
        <item x="599"/>
        <item x="60"/>
        <item x="575"/>
        <item x="134"/>
        <item x="846"/>
        <item x="479"/>
        <item x="912"/>
        <item x="754"/>
        <item x="233"/>
        <item x="450"/>
        <item x="266"/>
        <item x="212"/>
        <item x="381"/>
        <item x="603"/>
        <item x="472"/>
        <item x="720"/>
        <item x="277"/>
        <item x="698"/>
        <item x="819"/>
        <item x="730"/>
        <item x="506"/>
        <item x="693"/>
        <item x="527"/>
        <item x="370"/>
        <item x="560"/>
        <item x="820"/>
        <item x="131"/>
        <item x="794"/>
        <item x="231"/>
        <item x="373"/>
        <item x="830"/>
        <item x="459"/>
        <item x="470"/>
        <item x="853"/>
        <item x="275"/>
        <item x="4"/>
        <item x="299"/>
        <item x="121"/>
        <item x="34"/>
        <item x="47"/>
        <item x="895"/>
        <item x="355"/>
        <item x="742"/>
        <item x="713"/>
        <item x="391"/>
        <item x="193"/>
        <item x="349"/>
        <item x="73"/>
        <item x="322"/>
        <item x="634"/>
        <item x="913"/>
        <item x="689"/>
        <item x="805"/>
        <item x="407"/>
        <item x="403"/>
        <item x="552"/>
        <item x="664"/>
        <item x="104"/>
        <item x="908"/>
        <item x="658"/>
        <item x="696"/>
        <item x="135"/>
        <item x="400"/>
        <item x="256"/>
        <item x="182"/>
        <item x="291"/>
        <item x="383"/>
        <item x="439"/>
        <item x="480"/>
        <item x="220"/>
        <item x="94"/>
        <item x="814"/>
        <item x="884"/>
        <item x="421"/>
        <item x="86"/>
        <item x="336"/>
        <item x="752"/>
        <item x="841"/>
        <item x="252"/>
        <item x="610"/>
        <item x="100"/>
        <item x="789"/>
        <item x="161"/>
        <item x="767"/>
        <item x="367"/>
        <item x="798"/>
        <item x="235"/>
        <item x="497"/>
        <item x="611"/>
        <item x="64"/>
        <item x="840"/>
        <item x="812"/>
        <item x="105"/>
        <item x="317"/>
        <item x="902"/>
        <item x="896"/>
        <item x="188"/>
        <item x="285"/>
        <item x="852"/>
        <item x="855"/>
        <item x="325"/>
        <item x="571"/>
        <item x="652"/>
        <item x="639"/>
        <item x="365"/>
        <item x="553"/>
        <item x="295"/>
        <item x="54"/>
        <item x="586"/>
        <item x="376"/>
        <item x="501"/>
        <item x="51"/>
        <item x="304"/>
        <item x="237"/>
        <item x="129"/>
        <item x="839"/>
        <item x="374"/>
        <item x="494"/>
        <item x="17"/>
        <item x="88"/>
        <item x="340"/>
        <item x="565"/>
        <item x="24"/>
        <item x="312"/>
        <item x="352"/>
        <item x="489"/>
        <item x="503"/>
        <item x="80"/>
        <item x="199"/>
        <item x="196"/>
        <item x="354"/>
        <item x="402"/>
        <item x="378"/>
        <item x="579"/>
        <item x="699"/>
        <item x="116"/>
        <item x="26"/>
        <item x="361"/>
        <item x="82"/>
        <item x="822"/>
        <item x="744"/>
        <item x="572"/>
        <item x="334"/>
        <item x="727"/>
        <item x="257"/>
        <item x="190"/>
        <item x="67"/>
        <item x="308"/>
        <item x="777"/>
        <item x="551"/>
        <item x="446"/>
        <item x="647"/>
        <item x="273"/>
        <item x="708"/>
        <item x="371"/>
        <item x="143"/>
        <item x="911"/>
        <item x="338"/>
        <item x="0"/>
        <item x="292"/>
        <item x="573"/>
        <item x="806"/>
        <item x="283"/>
        <item x="310"/>
        <item x="776"/>
        <item x="418"/>
        <item x="441"/>
        <item x="200"/>
        <item x="208"/>
        <item x="57"/>
        <item x="661"/>
        <item x="909"/>
        <item x="576"/>
        <item x="762"/>
        <item x="779"/>
        <item x="408"/>
        <item x="787"/>
        <item x="844"/>
        <item x="826"/>
        <item x="660"/>
        <item x="331"/>
        <item x="760"/>
        <item x="68"/>
        <item x="49"/>
        <item x="63"/>
        <item x="741"/>
        <item x="535"/>
        <item x="580"/>
        <item x="466"/>
        <item x="97"/>
        <item x="93"/>
        <item x="358"/>
        <item x="431"/>
        <item x="518"/>
        <item x="715"/>
        <item x="186"/>
        <item x="676"/>
        <item x="290"/>
        <item x="178"/>
        <item x="387"/>
        <item x="316"/>
        <item x="175"/>
        <item x="146"/>
        <item x="808"/>
        <item x="759"/>
        <item x="11"/>
        <item x="319"/>
        <item x="414"/>
        <item x="326"/>
        <item x="562"/>
        <item x="476"/>
        <item x="711"/>
        <item x="157"/>
        <item x="860"/>
        <item x="540"/>
        <item x="809"/>
        <item x="173"/>
        <item x="542"/>
        <item x="474"/>
        <item x="723"/>
        <item x="185"/>
        <item x="596"/>
        <item x="738"/>
        <item x="566"/>
        <item x="160"/>
        <item x="78"/>
        <item x="111"/>
        <item x="265"/>
        <item x="61"/>
        <item x="213"/>
        <item x="405"/>
        <item x="782"/>
        <item x="155"/>
        <item x="656"/>
        <item x="280"/>
        <item x="903"/>
        <item x="197"/>
        <item x="765"/>
        <item x="584"/>
        <item x="574"/>
        <item x="505"/>
        <item x="239"/>
        <item x="633"/>
        <item x="436"/>
        <item x="120"/>
        <item x="832"/>
        <item x="801"/>
        <item x="40"/>
        <item x="103"/>
        <item x="56"/>
        <item x="750"/>
        <item x="468"/>
        <item x="204"/>
        <item x="700"/>
        <item x="900"/>
        <item x="641"/>
        <item x="89"/>
        <item x="324"/>
        <item x="406"/>
        <item x="545"/>
        <item x="440"/>
        <item x="657"/>
        <item x="203"/>
        <item x="395"/>
        <item x="225"/>
        <item x="62"/>
        <item x="597"/>
        <item x="192"/>
        <item x="697"/>
        <item x="141"/>
        <item x="622"/>
        <item x="227"/>
        <item x="491"/>
        <item x="829"/>
        <item x="521"/>
        <item x="856"/>
        <item x="163"/>
        <item x="831"/>
        <item x="138"/>
        <item x="834"/>
        <item x="743"/>
        <item x="786"/>
        <item x="687"/>
        <item x="46"/>
        <item x="344"/>
        <item x="544"/>
        <item x="632"/>
        <item x="139"/>
        <item x="847"/>
        <item x="217"/>
        <item x="492"/>
        <item x="114"/>
        <item x="36"/>
        <item x="66"/>
        <item x="626"/>
        <item x="800"/>
        <item x="226"/>
        <item x="444"/>
        <item x="718"/>
        <item x="577"/>
        <item x="627"/>
        <item x="148"/>
        <item x="670"/>
        <item x="398"/>
        <item x="526"/>
        <item x="438"/>
        <item x="456"/>
        <item x="234"/>
        <item x="520"/>
        <item x="547"/>
        <item x="165"/>
        <item x="159"/>
        <item x="859"/>
        <item x="885"/>
        <item x="411"/>
        <item x="496"/>
        <item x="451"/>
        <item x="758"/>
        <item x="75"/>
        <item x="347"/>
        <item x="543"/>
        <item x="704"/>
        <item x="176"/>
        <item x="558"/>
        <item x="260"/>
        <item x="35"/>
        <item x="669"/>
        <item x="878"/>
        <item x="154"/>
        <item x="195"/>
        <item x="461"/>
        <item x="621"/>
        <item x="452"/>
        <item x="145"/>
        <item x="346"/>
        <item x="224"/>
        <item x="300"/>
        <item x="613"/>
        <item x="823"/>
        <item x="513"/>
        <item x="254"/>
        <item x="320"/>
        <item x="85"/>
        <item x="569"/>
        <item x="410"/>
        <item x="259"/>
        <item x="99"/>
        <item x="523"/>
        <item x="821"/>
        <item x="588"/>
        <item x="578"/>
        <item x="288"/>
        <item x="757"/>
        <item x="471"/>
        <item x="125"/>
        <item x="1"/>
        <item x="605"/>
        <item x="612"/>
        <item x="463"/>
        <item x="862"/>
        <item x="458"/>
        <item x="810"/>
        <item x="719"/>
        <item x="490"/>
        <item x="898"/>
        <item x="42"/>
        <item x="602"/>
        <item x="44"/>
        <item x="499"/>
        <item x="773"/>
        <item x="623"/>
        <item x="511"/>
        <item x="449"/>
        <item x="740"/>
        <item x="561"/>
        <item x="567"/>
        <item x="533"/>
        <item x="593"/>
        <item x="297"/>
        <item x="635"/>
        <item x="25"/>
        <item x="98"/>
        <item x="249"/>
        <item x="345"/>
        <item x="861"/>
        <item x="509"/>
        <item x="890"/>
        <item x="287"/>
        <item x="601"/>
        <item x="484"/>
        <item x="867"/>
        <item x="683"/>
        <item x="631"/>
        <item x="246"/>
        <item x="537"/>
        <item x="592"/>
        <item x="678"/>
        <item x="785"/>
        <item x="642"/>
        <item x="873"/>
        <item x="223"/>
        <item x="899"/>
        <item x="455"/>
        <item x="606"/>
        <item x="667"/>
        <item x="488"/>
        <item x="179"/>
        <item x="753"/>
        <item x="737"/>
        <item x="714"/>
        <item x="583"/>
        <item x="7"/>
        <item x="169"/>
        <item x="362"/>
        <item x="13"/>
        <item x="415"/>
        <item x="230"/>
        <item x="72"/>
        <item x="863"/>
        <item x="430"/>
        <item x="745"/>
        <item x="327"/>
        <item x="865"/>
        <item x="372"/>
        <item x="702"/>
        <item x="679"/>
        <item x="891"/>
        <item x="825"/>
        <item x="210"/>
        <item x="680"/>
        <item x="413"/>
        <item x="3"/>
        <item x="460"/>
        <item x="705"/>
        <item x="645"/>
        <item x="48"/>
        <item x="481"/>
        <item x="515"/>
        <item x="594"/>
        <item x="477"/>
        <item x="101"/>
        <item x="309"/>
        <item x="270"/>
        <item x="303"/>
        <item x="570"/>
        <item x="191"/>
        <item x="837"/>
        <item x="849"/>
        <item x="811"/>
        <item x="183"/>
        <item x="284"/>
        <item x="19"/>
        <item x="306"/>
        <item x="833"/>
        <item x="363"/>
        <item x="827"/>
        <item x="301"/>
        <item x="817"/>
        <item x="784"/>
        <item x="530"/>
        <item x="746"/>
        <item x="500"/>
        <item x="123"/>
        <item x="240"/>
        <item x="90"/>
        <item x="482"/>
        <item x="253"/>
        <item x="857"/>
        <item x="651"/>
        <item x="775"/>
        <item x="883"/>
        <item x="166"/>
        <item x="41"/>
        <item x="133"/>
        <item x="242"/>
        <item x="595"/>
        <item x="648"/>
        <item x="39"/>
        <item x="342"/>
        <item x="637"/>
        <item x="906"/>
        <item x="710"/>
        <item x="137"/>
        <item x="686"/>
        <item x="435"/>
        <item x="243"/>
        <item x="502"/>
        <item x="335"/>
        <item x="538"/>
        <item x="115"/>
        <item x="117"/>
        <item x="624"/>
        <item x="366"/>
        <item x="615"/>
        <item x="712"/>
        <item x="219"/>
        <item x="739"/>
        <item x="177"/>
        <item x="232"/>
        <item x="555"/>
        <item x="701"/>
        <item x="781"/>
        <item x="158"/>
        <item x="181"/>
        <item x="465"/>
        <item x="221"/>
        <item x="788"/>
        <item x="529"/>
        <item x="666"/>
        <item x="263"/>
        <item x="10"/>
        <item x="487"/>
        <item x="467"/>
        <item x="495"/>
        <item x="278"/>
        <item x="587"/>
        <item x="385"/>
        <item x="564"/>
        <item x="493"/>
        <item x="736"/>
        <item x="504"/>
        <item x="153"/>
        <item x="563"/>
        <item x="559"/>
        <item x="110"/>
        <item x="724"/>
        <item x="448"/>
        <item x="58"/>
        <item x="140"/>
        <item x="5"/>
        <item x="289"/>
        <item x="27"/>
        <item x="69"/>
        <item x="332"/>
        <item x="106"/>
        <item x="8"/>
        <item x="333"/>
        <item x="132"/>
        <item x="360"/>
        <item x="323"/>
        <item x="688"/>
        <item x="643"/>
        <item x="170"/>
        <item x="84"/>
        <item x="330"/>
        <item x="807"/>
        <item x="486"/>
        <item x="671"/>
        <item x="582"/>
        <item x="379"/>
        <item x="329"/>
        <item x="725"/>
        <item x="473"/>
        <item x="901"/>
        <item x="390"/>
        <item x="653"/>
        <item x="389"/>
        <item x="248"/>
        <item x="836"/>
        <item x="694"/>
        <item x="91"/>
        <item x="369"/>
        <item x="95"/>
        <item x="691"/>
        <item x="79"/>
        <item x="359"/>
        <item x="388"/>
        <item x="432"/>
        <item x="30"/>
        <item x="6"/>
        <item x="136"/>
        <item x="384"/>
        <item x="835"/>
        <item x="20"/>
        <item x="510"/>
        <item x="420"/>
        <item x="433"/>
        <item x="692"/>
        <item x="244"/>
        <item x="880"/>
        <item x="828"/>
        <item x="869"/>
        <item x="228"/>
        <item x="357"/>
        <item x="87"/>
        <item x="872"/>
        <item x="162"/>
        <item x="910"/>
        <item x="554"/>
        <item x="695"/>
        <item x="519"/>
        <item x="55"/>
        <item x="434"/>
        <item x="707"/>
        <item x="348"/>
        <item x="650"/>
        <item x="524"/>
        <item x="541"/>
        <item x="274"/>
        <item x="386"/>
        <item x="286"/>
        <item x="598"/>
        <item x="556"/>
        <item x="550"/>
        <item x="350"/>
        <item x="315"/>
        <item x="747"/>
        <item x="882"/>
        <item x="33"/>
        <item x="525"/>
        <item x="778"/>
        <item x="416"/>
        <item x="2"/>
        <item x="453"/>
        <item x="770"/>
        <item x="893"/>
        <item x="207"/>
        <item x="581"/>
        <item x="478"/>
        <item x="734"/>
        <item x="655"/>
        <item x="528"/>
        <item x="886"/>
        <item x="401"/>
        <item x="464"/>
        <item x="764"/>
        <item x="868"/>
        <item x="59"/>
        <item x="50"/>
        <item x="445"/>
        <item x="892"/>
        <item x="843"/>
        <item x="77"/>
        <item x="198"/>
        <item x="629"/>
        <item x="422"/>
        <item x="887"/>
        <item x="866"/>
        <item x="427"/>
        <item x="508"/>
        <item x="424"/>
        <item x="816"/>
        <item x="417"/>
        <item x="250"/>
        <item x="690"/>
        <item x="377"/>
        <item x="803"/>
        <item x="517"/>
        <item x="65"/>
        <item x="447"/>
        <item x="22"/>
        <item x="353"/>
        <item x="897"/>
        <item x="654"/>
        <item x="498"/>
        <item x="96"/>
        <item x="848"/>
        <item x="879"/>
        <item x="328"/>
        <item x="636"/>
        <item x="255"/>
        <item x="92"/>
        <item x="768"/>
        <item x="296"/>
        <item x="534"/>
        <item x="419"/>
        <item x="838"/>
        <item x="119"/>
        <item x="109"/>
        <item x="151"/>
        <item x="791"/>
        <item x="842"/>
        <item x="616"/>
        <item x="28"/>
        <item x="174"/>
        <item x="318"/>
        <item x="748"/>
        <item x="206"/>
        <item x="548"/>
        <item x="426"/>
        <item x="721"/>
        <item x="681"/>
        <item x="397"/>
        <item x="813"/>
        <item x="32"/>
        <item x="269"/>
        <item x="665"/>
        <item x="675"/>
        <item x="364"/>
        <item x="630"/>
        <item x="247"/>
        <item x="412"/>
        <item x="607"/>
        <item x="804"/>
        <item x="733"/>
        <item x="124"/>
        <item x="392"/>
        <item x="771"/>
        <item x="113"/>
        <item x="871"/>
        <item x="769"/>
        <item x="749"/>
        <item x="905"/>
        <item x="16"/>
        <item x="638"/>
        <item x="9"/>
        <item x="824"/>
        <item x="122"/>
        <item x="126"/>
        <item x="469"/>
        <item x="171"/>
        <item x="394"/>
        <item x="709"/>
        <item x="620"/>
        <item x="815"/>
        <item x="539"/>
        <item x="877"/>
        <item x="735"/>
        <item x="149"/>
        <item x="108"/>
        <item x="672"/>
        <item x="214"/>
        <item x="393"/>
        <item x="21"/>
        <item x="351"/>
        <item x="258"/>
        <item x="396"/>
        <item x="716"/>
        <item x="755"/>
        <item x="728"/>
        <item x="864"/>
        <item x="874"/>
        <item x="404"/>
        <item x="236"/>
        <item x="640"/>
        <item x="189"/>
        <item x="766"/>
        <item x="625"/>
        <item x="53"/>
        <item x="279"/>
        <item x="674"/>
        <item x="668"/>
        <item x="267"/>
        <item x="751"/>
        <item x="339"/>
        <item x="532"/>
        <item x="302"/>
        <item x="156"/>
        <item x="722"/>
        <item x="209"/>
        <item x="876"/>
        <item x="375"/>
        <item x="272"/>
        <item x="793"/>
        <item x="818"/>
        <item x="76"/>
        <item x="549"/>
        <item x="761"/>
        <item t="default"/>
      </items>
    </pivotField>
    <pivotField dataField="1" showAll="0">
      <items count="915">
        <item x="589"/>
        <item x="703"/>
        <item x="281"/>
        <item x="894"/>
        <item x="685"/>
        <item x="118"/>
        <item x="454"/>
        <item x="222"/>
        <item x="144"/>
        <item x="485"/>
        <item x="241"/>
        <item x="802"/>
        <item x="429"/>
        <item x="428"/>
        <item x="673"/>
        <item x="71"/>
        <item x="546"/>
        <item x="45"/>
        <item x="130"/>
        <item x="795"/>
        <item x="29"/>
        <item x="457"/>
        <item x="649"/>
        <item x="609"/>
        <item x="851"/>
        <item x="531"/>
        <item x="907"/>
        <item x="659"/>
        <item x="168"/>
        <item x="343"/>
        <item x="790"/>
        <item x="251"/>
        <item x="14"/>
        <item x="102"/>
        <item x="187"/>
        <item x="854"/>
        <item x="12"/>
        <item x="294"/>
        <item x="167"/>
        <item x="262"/>
        <item x="858"/>
        <item x="23"/>
        <item x="184"/>
        <item x="142"/>
        <item x="792"/>
        <item x="756"/>
        <item x="298"/>
        <item x="617"/>
        <item x="52"/>
        <item x="112"/>
        <item x="475"/>
        <item x="646"/>
        <item x="684"/>
        <item x="164"/>
        <item x="888"/>
        <item x="514"/>
        <item x="311"/>
        <item x="423"/>
        <item x="590"/>
        <item x="600"/>
        <item x="305"/>
        <item x="507"/>
        <item x="264"/>
        <item x="216"/>
        <item x="282"/>
        <item x="783"/>
        <item x="271"/>
        <item x="717"/>
        <item x="211"/>
        <item x="409"/>
        <item x="628"/>
        <item x="483"/>
        <item x="356"/>
        <item x="870"/>
        <item x="797"/>
        <item x="382"/>
        <item x="261"/>
        <item x="215"/>
        <item x="38"/>
        <item x="591"/>
        <item x="81"/>
        <item x="663"/>
        <item x="245"/>
        <item x="293"/>
        <item x="268"/>
        <item x="619"/>
        <item x="568"/>
        <item x="150"/>
        <item x="662"/>
        <item x="74"/>
        <item x="536"/>
        <item x="732"/>
        <item x="729"/>
        <item x="37"/>
        <item x="557"/>
        <item x="604"/>
        <item x="202"/>
        <item x="772"/>
        <item x="845"/>
        <item x="522"/>
        <item x="194"/>
        <item x="731"/>
        <item x="585"/>
        <item x="881"/>
        <item x="83"/>
        <item x="726"/>
        <item x="706"/>
        <item x="614"/>
        <item x="780"/>
        <item x="437"/>
        <item x="644"/>
        <item x="763"/>
        <item x="425"/>
        <item x="152"/>
        <item x="229"/>
        <item x="677"/>
        <item x="321"/>
        <item x="314"/>
        <item x="850"/>
        <item x="774"/>
        <item x="43"/>
        <item x="341"/>
        <item x="128"/>
        <item x="682"/>
        <item x="238"/>
        <item x="127"/>
        <item x="442"/>
        <item x="337"/>
        <item x="799"/>
        <item x="462"/>
        <item x="31"/>
        <item x="205"/>
        <item x="889"/>
        <item x="201"/>
        <item x="276"/>
        <item x="608"/>
        <item x="875"/>
        <item x="796"/>
        <item x="516"/>
        <item x="313"/>
        <item x="380"/>
        <item x="180"/>
        <item x="443"/>
        <item x="218"/>
        <item x="107"/>
        <item x="618"/>
        <item x="368"/>
        <item x="15"/>
        <item x="307"/>
        <item x="172"/>
        <item x="70"/>
        <item x="512"/>
        <item x="18"/>
        <item x="399"/>
        <item x="904"/>
        <item x="147"/>
        <item x="599"/>
        <item x="60"/>
        <item x="575"/>
        <item x="134"/>
        <item x="846"/>
        <item x="479"/>
        <item x="912"/>
        <item x="754"/>
        <item x="233"/>
        <item x="450"/>
        <item x="266"/>
        <item x="212"/>
        <item x="381"/>
        <item x="603"/>
        <item x="472"/>
        <item x="720"/>
        <item x="277"/>
        <item x="698"/>
        <item x="819"/>
        <item x="730"/>
        <item x="506"/>
        <item x="693"/>
        <item x="527"/>
        <item x="370"/>
        <item x="560"/>
        <item x="820"/>
        <item x="131"/>
        <item x="794"/>
        <item x="231"/>
        <item x="373"/>
        <item x="830"/>
        <item x="459"/>
        <item x="470"/>
        <item x="853"/>
        <item x="275"/>
        <item x="4"/>
        <item x="299"/>
        <item x="121"/>
        <item x="34"/>
        <item x="47"/>
        <item x="895"/>
        <item x="355"/>
        <item x="742"/>
        <item x="713"/>
        <item x="391"/>
        <item x="193"/>
        <item x="349"/>
        <item x="73"/>
        <item x="322"/>
        <item x="634"/>
        <item x="913"/>
        <item x="689"/>
        <item x="805"/>
        <item x="407"/>
        <item x="403"/>
        <item x="552"/>
        <item x="664"/>
        <item x="104"/>
        <item x="908"/>
        <item x="658"/>
        <item x="696"/>
        <item x="135"/>
        <item x="400"/>
        <item x="256"/>
        <item x="182"/>
        <item x="291"/>
        <item x="383"/>
        <item x="439"/>
        <item x="480"/>
        <item x="220"/>
        <item x="94"/>
        <item x="814"/>
        <item x="884"/>
        <item x="421"/>
        <item x="86"/>
        <item x="336"/>
        <item x="752"/>
        <item x="841"/>
        <item x="252"/>
        <item x="610"/>
        <item x="100"/>
        <item x="789"/>
        <item x="161"/>
        <item x="767"/>
        <item x="367"/>
        <item x="798"/>
        <item x="235"/>
        <item x="497"/>
        <item x="611"/>
        <item x="64"/>
        <item x="840"/>
        <item x="812"/>
        <item x="105"/>
        <item x="317"/>
        <item x="902"/>
        <item x="896"/>
        <item x="188"/>
        <item x="285"/>
        <item x="852"/>
        <item x="855"/>
        <item x="325"/>
        <item x="571"/>
        <item x="652"/>
        <item x="639"/>
        <item x="365"/>
        <item x="553"/>
        <item x="295"/>
        <item x="54"/>
        <item x="586"/>
        <item x="376"/>
        <item x="501"/>
        <item x="51"/>
        <item x="304"/>
        <item x="237"/>
        <item x="129"/>
        <item x="839"/>
        <item x="374"/>
        <item x="494"/>
        <item x="17"/>
        <item x="88"/>
        <item x="340"/>
        <item x="565"/>
        <item x="24"/>
        <item x="312"/>
        <item x="352"/>
        <item x="489"/>
        <item x="503"/>
        <item x="80"/>
        <item x="199"/>
        <item x="196"/>
        <item x="354"/>
        <item x="402"/>
        <item x="378"/>
        <item x="579"/>
        <item x="699"/>
        <item x="116"/>
        <item x="26"/>
        <item x="361"/>
        <item x="82"/>
        <item x="822"/>
        <item x="744"/>
        <item x="572"/>
        <item x="334"/>
        <item x="727"/>
        <item x="257"/>
        <item x="190"/>
        <item x="67"/>
        <item x="308"/>
        <item x="777"/>
        <item x="551"/>
        <item x="446"/>
        <item x="647"/>
        <item x="273"/>
        <item x="708"/>
        <item x="371"/>
        <item x="143"/>
        <item x="911"/>
        <item x="338"/>
        <item x="0"/>
        <item x="292"/>
        <item x="573"/>
        <item x="806"/>
        <item x="283"/>
        <item x="310"/>
        <item x="776"/>
        <item x="418"/>
        <item x="441"/>
        <item x="200"/>
        <item x="208"/>
        <item x="57"/>
        <item x="661"/>
        <item x="909"/>
        <item x="576"/>
        <item x="762"/>
        <item x="779"/>
        <item x="408"/>
        <item x="787"/>
        <item x="844"/>
        <item x="826"/>
        <item x="660"/>
        <item x="331"/>
        <item x="760"/>
        <item x="68"/>
        <item x="49"/>
        <item x="63"/>
        <item x="741"/>
        <item x="535"/>
        <item x="580"/>
        <item x="466"/>
        <item x="97"/>
        <item x="93"/>
        <item x="358"/>
        <item x="431"/>
        <item x="518"/>
        <item x="715"/>
        <item x="186"/>
        <item x="676"/>
        <item x="290"/>
        <item x="178"/>
        <item x="387"/>
        <item x="316"/>
        <item x="175"/>
        <item x="146"/>
        <item x="808"/>
        <item x="759"/>
        <item x="11"/>
        <item x="319"/>
        <item x="414"/>
        <item x="326"/>
        <item x="562"/>
        <item x="476"/>
        <item x="711"/>
        <item x="157"/>
        <item x="860"/>
        <item x="540"/>
        <item x="809"/>
        <item x="173"/>
        <item x="542"/>
        <item x="474"/>
        <item x="723"/>
        <item x="185"/>
        <item x="596"/>
        <item x="738"/>
        <item x="566"/>
        <item x="160"/>
        <item x="78"/>
        <item x="111"/>
        <item x="265"/>
        <item x="61"/>
        <item x="213"/>
        <item x="405"/>
        <item x="782"/>
        <item x="155"/>
        <item x="656"/>
        <item x="280"/>
        <item x="903"/>
        <item x="197"/>
        <item x="765"/>
        <item x="584"/>
        <item x="574"/>
        <item x="505"/>
        <item x="239"/>
        <item x="633"/>
        <item x="436"/>
        <item x="120"/>
        <item x="832"/>
        <item x="801"/>
        <item x="40"/>
        <item x="103"/>
        <item x="56"/>
        <item x="750"/>
        <item x="468"/>
        <item x="204"/>
        <item x="700"/>
        <item x="900"/>
        <item x="641"/>
        <item x="89"/>
        <item x="324"/>
        <item x="406"/>
        <item x="545"/>
        <item x="440"/>
        <item x="657"/>
        <item x="203"/>
        <item x="395"/>
        <item x="225"/>
        <item x="62"/>
        <item x="597"/>
        <item x="192"/>
        <item x="697"/>
        <item x="141"/>
        <item x="622"/>
        <item x="227"/>
        <item x="491"/>
        <item x="829"/>
        <item x="521"/>
        <item x="856"/>
        <item x="163"/>
        <item x="831"/>
        <item x="138"/>
        <item x="834"/>
        <item x="743"/>
        <item x="786"/>
        <item x="687"/>
        <item x="46"/>
        <item x="344"/>
        <item x="544"/>
        <item x="632"/>
        <item x="139"/>
        <item x="847"/>
        <item x="217"/>
        <item x="492"/>
        <item x="114"/>
        <item x="36"/>
        <item x="66"/>
        <item x="626"/>
        <item x="800"/>
        <item x="226"/>
        <item x="444"/>
        <item x="718"/>
        <item x="577"/>
        <item x="627"/>
        <item x="148"/>
        <item x="670"/>
        <item x="398"/>
        <item x="526"/>
        <item x="438"/>
        <item x="456"/>
        <item x="234"/>
        <item x="520"/>
        <item x="547"/>
        <item x="165"/>
        <item x="159"/>
        <item x="859"/>
        <item x="885"/>
        <item x="411"/>
        <item x="496"/>
        <item x="451"/>
        <item x="758"/>
        <item x="75"/>
        <item x="347"/>
        <item x="543"/>
        <item x="704"/>
        <item x="176"/>
        <item x="558"/>
        <item x="260"/>
        <item x="35"/>
        <item x="669"/>
        <item x="878"/>
        <item x="154"/>
        <item x="195"/>
        <item x="461"/>
        <item x="621"/>
        <item x="452"/>
        <item x="145"/>
        <item x="346"/>
        <item x="224"/>
        <item x="300"/>
        <item x="613"/>
        <item x="823"/>
        <item x="513"/>
        <item x="254"/>
        <item x="320"/>
        <item x="85"/>
        <item x="569"/>
        <item x="410"/>
        <item x="259"/>
        <item x="99"/>
        <item x="523"/>
        <item x="821"/>
        <item x="588"/>
        <item x="578"/>
        <item x="288"/>
        <item x="757"/>
        <item x="471"/>
        <item x="125"/>
        <item x="1"/>
        <item x="605"/>
        <item x="612"/>
        <item x="463"/>
        <item x="862"/>
        <item x="458"/>
        <item x="810"/>
        <item x="719"/>
        <item x="490"/>
        <item x="898"/>
        <item x="42"/>
        <item x="602"/>
        <item x="44"/>
        <item x="499"/>
        <item x="773"/>
        <item x="623"/>
        <item x="511"/>
        <item x="449"/>
        <item x="740"/>
        <item x="561"/>
        <item x="567"/>
        <item x="533"/>
        <item x="593"/>
        <item x="297"/>
        <item x="635"/>
        <item x="25"/>
        <item x="98"/>
        <item x="249"/>
        <item x="345"/>
        <item x="861"/>
        <item x="509"/>
        <item x="890"/>
        <item x="287"/>
        <item x="601"/>
        <item x="484"/>
        <item x="867"/>
        <item x="683"/>
        <item x="631"/>
        <item x="246"/>
        <item x="537"/>
        <item x="592"/>
        <item x="678"/>
        <item x="785"/>
        <item x="642"/>
        <item x="873"/>
        <item x="223"/>
        <item x="899"/>
        <item x="455"/>
        <item x="606"/>
        <item x="667"/>
        <item x="488"/>
        <item x="179"/>
        <item x="753"/>
        <item x="737"/>
        <item x="714"/>
        <item x="583"/>
        <item x="7"/>
        <item x="169"/>
        <item x="362"/>
        <item x="13"/>
        <item x="415"/>
        <item x="230"/>
        <item x="72"/>
        <item x="863"/>
        <item x="430"/>
        <item x="745"/>
        <item x="327"/>
        <item x="865"/>
        <item x="372"/>
        <item x="702"/>
        <item x="679"/>
        <item x="891"/>
        <item x="825"/>
        <item x="210"/>
        <item x="680"/>
        <item x="413"/>
        <item x="3"/>
        <item x="460"/>
        <item x="705"/>
        <item x="645"/>
        <item x="48"/>
        <item x="481"/>
        <item x="515"/>
        <item x="594"/>
        <item x="477"/>
        <item x="101"/>
        <item x="309"/>
        <item x="270"/>
        <item x="303"/>
        <item x="570"/>
        <item x="191"/>
        <item x="837"/>
        <item x="849"/>
        <item x="811"/>
        <item x="183"/>
        <item x="284"/>
        <item x="19"/>
        <item x="306"/>
        <item x="833"/>
        <item x="363"/>
        <item x="827"/>
        <item x="301"/>
        <item x="817"/>
        <item x="784"/>
        <item x="530"/>
        <item x="746"/>
        <item x="500"/>
        <item x="123"/>
        <item x="240"/>
        <item x="90"/>
        <item x="482"/>
        <item x="253"/>
        <item x="857"/>
        <item x="651"/>
        <item x="775"/>
        <item x="883"/>
        <item x="166"/>
        <item x="41"/>
        <item x="133"/>
        <item x="242"/>
        <item x="595"/>
        <item x="648"/>
        <item x="39"/>
        <item x="342"/>
        <item x="637"/>
        <item x="906"/>
        <item x="710"/>
        <item x="137"/>
        <item x="686"/>
        <item x="435"/>
        <item x="243"/>
        <item x="502"/>
        <item x="335"/>
        <item x="538"/>
        <item x="115"/>
        <item x="117"/>
        <item x="624"/>
        <item x="366"/>
        <item x="615"/>
        <item x="712"/>
        <item x="219"/>
        <item x="739"/>
        <item x="177"/>
        <item x="232"/>
        <item x="555"/>
        <item x="701"/>
        <item x="781"/>
        <item x="158"/>
        <item x="181"/>
        <item x="465"/>
        <item x="221"/>
        <item x="788"/>
        <item x="529"/>
        <item x="666"/>
        <item x="263"/>
        <item x="10"/>
        <item x="487"/>
        <item x="467"/>
        <item x="495"/>
        <item x="278"/>
        <item x="587"/>
        <item x="385"/>
        <item x="564"/>
        <item x="493"/>
        <item x="736"/>
        <item x="504"/>
        <item x="153"/>
        <item x="563"/>
        <item x="559"/>
        <item x="110"/>
        <item x="724"/>
        <item x="448"/>
        <item x="58"/>
        <item x="140"/>
        <item x="5"/>
        <item x="289"/>
        <item x="27"/>
        <item x="69"/>
        <item x="332"/>
        <item x="106"/>
        <item x="8"/>
        <item x="333"/>
        <item x="132"/>
        <item x="360"/>
        <item x="323"/>
        <item x="688"/>
        <item x="643"/>
        <item x="170"/>
        <item x="84"/>
        <item x="330"/>
        <item x="807"/>
        <item x="486"/>
        <item x="671"/>
        <item x="582"/>
        <item x="379"/>
        <item x="329"/>
        <item x="725"/>
        <item x="473"/>
        <item x="901"/>
        <item x="390"/>
        <item x="653"/>
        <item x="389"/>
        <item x="248"/>
        <item x="836"/>
        <item x="694"/>
        <item x="91"/>
        <item x="369"/>
        <item x="95"/>
        <item x="691"/>
        <item x="79"/>
        <item x="359"/>
        <item x="388"/>
        <item x="432"/>
        <item x="30"/>
        <item x="6"/>
        <item x="136"/>
        <item x="384"/>
        <item x="835"/>
        <item x="20"/>
        <item x="510"/>
        <item x="420"/>
        <item x="433"/>
        <item x="692"/>
        <item x="244"/>
        <item x="880"/>
        <item x="828"/>
        <item x="869"/>
        <item x="228"/>
        <item x="357"/>
        <item x="87"/>
        <item x="872"/>
        <item x="162"/>
        <item x="910"/>
        <item x="554"/>
        <item x="695"/>
        <item x="519"/>
        <item x="55"/>
        <item x="434"/>
        <item x="707"/>
        <item x="348"/>
        <item x="650"/>
        <item x="524"/>
        <item x="541"/>
        <item x="274"/>
        <item x="386"/>
        <item x="286"/>
        <item x="598"/>
        <item x="556"/>
        <item x="550"/>
        <item x="350"/>
        <item x="315"/>
        <item x="747"/>
        <item x="882"/>
        <item x="33"/>
        <item x="525"/>
        <item x="778"/>
        <item x="416"/>
        <item x="2"/>
        <item x="453"/>
        <item x="770"/>
        <item x="893"/>
        <item x="207"/>
        <item x="581"/>
        <item x="478"/>
        <item x="734"/>
        <item x="655"/>
        <item x="528"/>
        <item x="886"/>
        <item x="401"/>
        <item x="464"/>
        <item x="764"/>
        <item x="868"/>
        <item x="59"/>
        <item x="50"/>
        <item x="445"/>
        <item x="892"/>
        <item x="843"/>
        <item x="77"/>
        <item x="198"/>
        <item x="629"/>
        <item x="422"/>
        <item x="887"/>
        <item x="866"/>
        <item x="427"/>
        <item x="508"/>
        <item x="424"/>
        <item x="816"/>
        <item x="417"/>
        <item x="250"/>
        <item x="690"/>
        <item x="377"/>
        <item x="803"/>
        <item x="517"/>
        <item x="65"/>
        <item x="447"/>
        <item x="22"/>
        <item x="353"/>
        <item x="897"/>
        <item x="654"/>
        <item x="498"/>
        <item x="96"/>
        <item x="848"/>
        <item x="879"/>
        <item x="328"/>
        <item x="636"/>
        <item x="255"/>
        <item x="92"/>
        <item x="768"/>
        <item x="296"/>
        <item x="534"/>
        <item x="419"/>
        <item x="838"/>
        <item x="119"/>
        <item x="109"/>
        <item x="151"/>
        <item x="791"/>
        <item x="842"/>
        <item x="616"/>
        <item x="28"/>
        <item x="174"/>
        <item x="318"/>
        <item x="748"/>
        <item x="206"/>
        <item x="548"/>
        <item x="426"/>
        <item x="721"/>
        <item x="681"/>
        <item x="397"/>
        <item x="813"/>
        <item x="32"/>
        <item x="269"/>
        <item x="665"/>
        <item x="675"/>
        <item x="364"/>
        <item x="630"/>
        <item x="247"/>
        <item x="412"/>
        <item x="607"/>
        <item x="804"/>
        <item x="733"/>
        <item x="124"/>
        <item x="392"/>
        <item x="771"/>
        <item x="113"/>
        <item x="871"/>
        <item x="769"/>
        <item x="749"/>
        <item x="905"/>
        <item x="16"/>
        <item x="638"/>
        <item x="9"/>
        <item x="824"/>
        <item x="122"/>
        <item x="126"/>
        <item x="469"/>
        <item x="171"/>
        <item x="394"/>
        <item x="709"/>
        <item x="620"/>
        <item x="815"/>
        <item x="539"/>
        <item x="877"/>
        <item x="735"/>
        <item x="149"/>
        <item x="108"/>
        <item x="672"/>
        <item x="214"/>
        <item x="393"/>
        <item x="21"/>
        <item x="351"/>
        <item x="258"/>
        <item x="396"/>
        <item x="716"/>
        <item x="755"/>
        <item x="728"/>
        <item x="864"/>
        <item x="874"/>
        <item x="404"/>
        <item x="236"/>
        <item x="640"/>
        <item x="189"/>
        <item x="766"/>
        <item x="625"/>
        <item x="53"/>
        <item x="279"/>
        <item x="674"/>
        <item x="668"/>
        <item x="267"/>
        <item x="751"/>
        <item x="339"/>
        <item x="532"/>
        <item x="302"/>
        <item x="156"/>
        <item x="722"/>
        <item x="209"/>
        <item x="876"/>
        <item x="375"/>
        <item x="272"/>
        <item x="793"/>
        <item x="818"/>
        <item x="76"/>
        <item x="549"/>
        <item x="761"/>
        <item t="default"/>
      </items>
    </pivotField>
    <pivotField numFmtId="14" showAll="0">
      <items count="15">
        <item x="0"/>
        <item x="1"/>
        <item x="2"/>
        <item x="3"/>
        <item x="4"/>
        <item x="5"/>
        <item x="6"/>
        <item x="7"/>
        <item x="8"/>
        <item x="9"/>
        <item x="10"/>
        <item x="11"/>
        <item x="12"/>
        <item x="13"/>
        <item t="default"/>
      </items>
    </pivotField>
    <pivotField axis="axisRow" showAll="0">
      <items count="13">
        <item x="4"/>
        <item x="3"/>
        <item x="7"/>
        <item x="0"/>
        <item x="8"/>
        <item x="6"/>
        <item x="5"/>
        <item x="1"/>
        <item x="11"/>
        <item x="10"/>
        <item x="9"/>
        <item x="2"/>
        <item t="default"/>
      </items>
    </pivotField>
    <pivotField axis="axisRow" showAll="0">
      <items count="5">
        <item x="0"/>
        <item x="1"/>
        <item x="2"/>
        <item x="3"/>
        <item t="default"/>
      </items>
    </pivotField>
    <pivotField showAll="0"/>
    <pivotField showAll="0"/>
    <pivotField showAll="0"/>
    <pivotField showAll="0"/>
    <pivotField showAll="0"/>
    <pivotField showAll="0" defaultSubtotal="0">
      <items count="6">
        <item sd="0" x="0"/>
        <item sd="0" x="1"/>
        <item sd="0" x="2"/>
        <item sd="0" x="3"/>
        <item sd="0" x="4"/>
        <item sd="0" x="5"/>
      </items>
    </pivotField>
    <pivotField showAll="0" defaultSubtotal="0">
      <items count="6">
        <item sd="0" x="0"/>
        <item sd="0" x="1"/>
        <item sd="0" x="2"/>
        <item sd="0" x="3"/>
        <item sd="0" x="4"/>
        <item sd="0" x="5"/>
      </items>
    </pivotField>
  </pivotFields>
  <rowFields count="2">
    <field x="9"/>
    <field x="8"/>
  </rowFields>
  <rowItems count="51">
    <i>
      <x/>
    </i>
    <i r="1">
      <x/>
    </i>
    <i r="1">
      <x v="1"/>
    </i>
    <i r="1">
      <x v="2"/>
    </i>
    <i r="1">
      <x v="3"/>
    </i>
    <i r="1">
      <x v="4"/>
    </i>
    <i r="1">
      <x v="5"/>
    </i>
    <i r="1">
      <x v="6"/>
    </i>
    <i r="1">
      <x v="7"/>
    </i>
    <i r="1">
      <x v="8"/>
    </i>
    <i r="1">
      <x v="9"/>
    </i>
    <i r="1">
      <x v="10"/>
    </i>
    <i r="1">
      <x v="11"/>
    </i>
    <i>
      <x v="1"/>
    </i>
    <i r="1">
      <x/>
    </i>
    <i r="1">
      <x v="1"/>
    </i>
    <i r="1">
      <x v="2"/>
    </i>
    <i r="1">
      <x v="3"/>
    </i>
    <i r="1">
      <x v="4"/>
    </i>
    <i r="1">
      <x v="5"/>
    </i>
    <i r="1">
      <x v="6"/>
    </i>
    <i r="1">
      <x v="7"/>
    </i>
    <i r="1">
      <x v="8"/>
    </i>
    <i r="1">
      <x v="9"/>
    </i>
    <i r="1">
      <x v="10"/>
    </i>
    <i r="1">
      <x v="11"/>
    </i>
    <i>
      <x v="2"/>
    </i>
    <i r="1">
      <x/>
    </i>
    <i r="1">
      <x v="1"/>
    </i>
    <i r="1">
      <x v="2"/>
    </i>
    <i r="1">
      <x v="3"/>
    </i>
    <i r="1">
      <x v="4"/>
    </i>
    <i r="1">
      <x v="5"/>
    </i>
    <i r="1">
      <x v="6"/>
    </i>
    <i r="1">
      <x v="7"/>
    </i>
    <i r="1">
      <x v="8"/>
    </i>
    <i r="1">
      <x v="9"/>
    </i>
    <i r="1">
      <x v="10"/>
    </i>
    <i r="1">
      <x v="11"/>
    </i>
    <i>
      <x v="3"/>
    </i>
    <i r="1">
      <x/>
    </i>
    <i r="1">
      <x v="1"/>
    </i>
    <i r="1">
      <x v="2"/>
    </i>
    <i r="1">
      <x v="3"/>
    </i>
    <i r="1">
      <x v="4"/>
    </i>
    <i r="1">
      <x v="5"/>
    </i>
    <i r="1">
      <x v="6"/>
    </i>
    <i r="1">
      <x v="7"/>
    </i>
    <i r="1">
      <x v="8"/>
    </i>
    <i r="1">
      <x v="9"/>
    </i>
    <i r="1">
      <x v="10"/>
    </i>
  </rowItems>
  <colItems count="1">
    <i/>
  </colItems>
  <dataFields count="1">
    <dataField name="Sum of Profit" fld="6"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6D4EC03D-D92B-4B79-BFAC-E18D497A6CAC}" name="PivotTable6" cacheId="0" applyNumberFormats="0" applyBorderFormats="0" applyFontFormats="0" applyPatternFormats="0" applyAlignmentFormats="0" applyWidthHeightFormats="1" dataCaption="Values" updatedVersion="6" minRefreshableVersion="3" useAutoFormatting="1" rowGrandTotals="0" colGrandTotals="0" itemPrintTitles="1" createdVersion="6" indent="0" outline="1" outlineData="1" multipleFieldFilters="0" chartFormat="1">
  <location ref="G3:H54" firstHeaderRow="1" firstDataRow="1" firstDataCol="1"/>
  <pivotFields count="17">
    <pivotField showAll="0"/>
    <pivotField showAll="0"/>
    <pivotField showAll="0"/>
    <pivotField showAll="0"/>
    <pivotField showAll="0">
      <items count="915">
        <item x="589"/>
        <item x="703"/>
        <item x="281"/>
        <item x="894"/>
        <item x="685"/>
        <item x="118"/>
        <item x="454"/>
        <item x="222"/>
        <item x="144"/>
        <item x="485"/>
        <item x="241"/>
        <item x="802"/>
        <item x="429"/>
        <item x="428"/>
        <item x="673"/>
        <item x="71"/>
        <item x="546"/>
        <item x="45"/>
        <item x="130"/>
        <item x="795"/>
        <item x="29"/>
        <item x="457"/>
        <item x="649"/>
        <item x="609"/>
        <item x="851"/>
        <item x="531"/>
        <item x="907"/>
        <item x="659"/>
        <item x="168"/>
        <item x="343"/>
        <item x="790"/>
        <item x="251"/>
        <item x="14"/>
        <item x="102"/>
        <item x="187"/>
        <item x="854"/>
        <item x="12"/>
        <item x="294"/>
        <item x="167"/>
        <item x="262"/>
        <item x="858"/>
        <item x="23"/>
        <item x="184"/>
        <item x="142"/>
        <item x="792"/>
        <item x="756"/>
        <item x="298"/>
        <item x="617"/>
        <item x="52"/>
        <item x="112"/>
        <item x="475"/>
        <item x="646"/>
        <item x="684"/>
        <item x="164"/>
        <item x="888"/>
        <item x="514"/>
        <item x="311"/>
        <item x="423"/>
        <item x="590"/>
        <item x="600"/>
        <item x="305"/>
        <item x="507"/>
        <item x="264"/>
        <item x="216"/>
        <item x="282"/>
        <item x="783"/>
        <item x="271"/>
        <item x="717"/>
        <item x="211"/>
        <item x="409"/>
        <item x="628"/>
        <item x="483"/>
        <item x="356"/>
        <item x="870"/>
        <item x="797"/>
        <item x="382"/>
        <item x="261"/>
        <item x="215"/>
        <item x="38"/>
        <item x="591"/>
        <item x="81"/>
        <item x="663"/>
        <item x="245"/>
        <item x="293"/>
        <item x="268"/>
        <item x="619"/>
        <item x="568"/>
        <item x="150"/>
        <item x="662"/>
        <item x="74"/>
        <item x="536"/>
        <item x="732"/>
        <item x="729"/>
        <item x="37"/>
        <item x="557"/>
        <item x="604"/>
        <item x="202"/>
        <item x="772"/>
        <item x="845"/>
        <item x="522"/>
        <item x="194"/>
        <item x="731"/>
        <item x="585"/>
        <item x="881"/>
        <item x="83"/>
        <item x="726"/>
        <item x="706"/>
        <item x="614"/>
        <item x="780"/>
        <item x="437"/>
        <item x="644"/>
        <item x="763"/>
        <item x="425"/>
        <item x="152"/>
        <item x="229"/>
        <item x="677"/>
        <item x="321"/>
        <item x="314"/>
        <item x="850"/>
        <item x="774"/>
        <item x="43"/>
        <item x="341"/>
        <item x="128"/>
        <item x="682"/>
        <item x="238"/>
        <item x="127"/>
        <item x="442"/>
        <item x="337"/>
        <item x="799"/>
        <item x="462"/>
        <item x="31"/>
        <item x="205"/>
        <item x="889"/>
        <item x="201"/>
        <item x="276"/>
        <item x="608"/>
        <item x="875"/>
        <item x="796"/>
        <item x="516"/>
        <item x="313"/>
        <item x="380"/>
        <item x="180"/>
        <item x="443"/>
        <item x="218"/>
        <item x="107"/>
        <item x="618"/>
        <item x="368"/>
        <item x="15"/>
        <item x="307"/>
        <item x="172"/>
        <item x="70"/>
        <item x="512"/>
        <item x="18"/>
        <item x="399"/>
        <item x="904"/>
        <item x="147"/>
        <item x="599"/>
        <item x="60"/>
        <item x="575"/>
        <item x="134"/>
        <item x="846"/>
        <item x="479"/>
        <item x="912"/>
        <item x="754"/>
        <item x="233"/>
        <item x="450"/>
        <item x="266"/>
        <item x="212"/>
        <item x="381"/>
        <item x="603"/>
        <item x="472"/>
        <item x="720"/>
        <item x="277"/>
        <item x="698"/>
        <item x="819"/>
        <item x="730"/>
        <item x="506"/>
        <item x="693"/>
        <item x="527"/>
        <item x="370"/>
        <item x="560"/>
        <item x="820"/>
        <item x="131"/>
        <item x="794"/>
        <item x="231"/>
        <item x="373"/>
        <item x="830"/>
        <item x="459"/>
        <item x="470"/>
        <item x="853"/>
        <item x="275"/>
        <item x="4"/>
        <item x="299"/>
        <item x="121"/>
        <item x="34"/>
        <item x="47"/>
        <item x="895"/>
        <item x="355"/>
        <item x="742"/>
        <item x="713"/>
        <item x="391"/>
        <item x="193"/>
        <item x="349"/>
        <item x="73"/>
        <item x="322"/>
        <item x="634"/>
        <item x="913"/>
        <item x="689"/>
        <item x="805"/>
        <item x="407"/>
        <item x="403"/>
        <item x="552"/>
        <item x="664"/>
        <item x="104"/>
        <item x="908"/>
        <item x="658"/>
        <item x="696"/>
        <item x="135"/>
        <item x="400"/>
        <item x="256"/>
        <item x="182"/>
        <item x="291"/>
        <item x="383"/>
        <item x="439"/>
        <item x="480"/>
        <item x="220"/>
        <item x="94"/>
        <item x="814"/>
        <item x="884"/>
        <item x="421"/>
        <item x="86"/>
        <item x="336"/>
        <item x="752"/>
        <item x="841"/>
        <item x="252"/>
        <item x="610"/>
        <item x="100"/>
        <item x="789"/>
        <item x="161"/>
        <item x="767"/>
        <item x="367"/>
        <item x="798"/>
        <item x="235"/>
        <item x="497"/>
        <item x="611"/>
        <item x="64"/>
        <item x="840"/>
        <item x="812"/>
        <item x="105"/>
        <item x="317"/>
        <item x="902"/>
        <item x="896"/>
        <item x="188"/>
        <item x="285"/>
        <item x="852"/>
        <item x="855"/>
        <item x="325"/>
        <item x="571"/>
        <item x="652"/>
        <item x="639"/>
        <item x="365"/>
        <item x="553"/>
        <item x="295"/>
        <item x="54"/>
        <item x="586"/>
        <item x="376"/>
        <item x="501"/>
        <item x="51"/>
        <item x="304"/>
        <item x="237"/>
        <item x="129"/>
        <item x="839"/>
        <item x="374"/>
        <item x="494"/>
        <item x="17"/>
        <item x="88"/>
        <item x="340"/>
        <item x="565"/>
        <item x="24"/>
        <item x="312"/>
        <item x="352"/>
        <item x="489"/>
        <item x="503"/>
        <item x="80"/>
        <item x="199"/>
        <item x="196"/>
        <item x="354"/>
        <item x="402"/>
        <item x="378"/>
        <item x="579"/>
        <item x="699"/>
        <item x="116"/>
        <item x="26"/>
        <item x="361"/>
        <item x="82"/>
        <item x="822"/>
        <item x="744"/>
        <item x="572"/>
        <item x="334"/>
        <item x="727"/>
        <item x="257"/>
        <item x="190"/>
        <item x="67"/>
        <item x="308"/>
        <item x="777"/>
        <item x="551"/>
        <item x="446"/>
        <item x="647"/>
        <item x="273"/>
        <item x="708"/>
        <item x="371"/>
        <item x="143"/>
        <item x="911"/>
        <item x="338"/>
        <item x="0"/>
        <item x="292"/>
        <item x="573"/>
        <item x="806"/>
        <item x="283"/>
        <item x="310"/>
        <item x="776"/>
        <item x="418"/>
        <item x="441"/>
        <item x="200"/>
        <item x="208"/>
        <item x="57"/>
        <item x="661"/>
        <item x="909"/>
        <item x="576"/>
        <item x="762"/>
        <item x="779"/>
        <item x="408"/>
        <item x="787"/>
        <item x="844"/>
        <item x="826"/>
        <item x="660"/>
        <item x="331"/>
        <item x="760"/>
        <item x="68"/>
        <item x="49"/>
        <item x="63"/>
        <item x="741"/>
        <item x="535"/>
        <item x="580"/>
        <item x="466"/>
        <item x="97"/>
        <item x="93"/>
        <item x="358"/>
        <item x="431"/>
        <item x="518"/>
        <item x="715"/>
        <item x="186"/>
        <item x="676"/>
        <item x="290"/>
        <item x="178"/>
        <item x="387"/>
        <item x="316"/>
        <item x="175"/>
        <item x="146"/>
        <item x="808"/>
        <item x="759"/>
        <item x="11"/>
        <item x="319"/>
        <item x="414"/>
        <item x="326"/>
        <item x="562"/>
        <item x="476"/>
        <item x="711"/>
        <item x="157"/>
        <item x="860"/>
        <item x="540"/>
        <item x="809"/>
        <item x="173"/>
        <item x="542"/>
        <item x="474"/>
        <item x="723"/>
        <item x="185"/>
        <item x="596"/>
        <item x="738"/>
        <item x="566"/>
        <item x="160"/>
        <item x="78"/>
        <item x="111"/>
        <item x="265"/>
        <item x="61"/>
        <item x="213"/>
        <item x="405"/>
        <item x="782"/>
        <item x="155"/>
        <item x="656"/>
        <item x="280"/>
        <item x="903"/>
        <item x="197"/>
        <item x="765"/>
        <item x="584"/>
        <item x="574"/>
        <item x="505"/>
        <item x="239"/>
        <item x="633"/>
        <item x="436"/>
        <item x="120"/>
        <item x="832"/>
        <item x="801"/>
        <item x="40"/>
        <item x="103"/>
        <item x="56"/>
        <item x="750"/>
        <item x="468"/>
        <item x="204"/>
        <item x="700"/>
        <item x="900"/>
        <item x="641"/>
        <item x="89"/>
        <item x="324"/>
        <item x="406"/>
        <item x="545"/>
        <item x="440"/>
        <item x="657"/>
        <item x="203"/>
        <item x="395"/>
        <item x="225"/>
        <item x="62"/>
        <item x="597"/>
        <item x="192"/>
        <item x="697"/>
        <item x="141"/>
        <item x="622"/>
        <item x="227"/>
        <item x="491"/>
        <item x="829"/>
        <item x="521"/>
        <item x="856"/>
        <item x="163"/>
        <item x="831"/>
        <item x="138"/>
        <item x="834"/>
        <item x="743"/>
        <item x="786"/>
        <item x="687"/>
        <item x="46"/>
        <item x="344"/>
        <item x="544"/>
        <item x="632"/>
        <item x="139"/>
        <item x="847"/>
        <item x="217"/>
        <item x="492"/>
        <item x="114"/>
        <item x="36"/>
        <item x="66"/>
        <item x="626"/>
        <item x="800"/>
        <item x="226"/>
        <item x="444"/>
        <item x="718"/>
        <item x="577"/>
        <item x="627"/>
        <item x="148"/>
        <item x="670"/>
        <item x="398"/>
        <item x="526"/>
        <item x="438"/>
        <item x="456"/>
        <item x="234"/>
        <item x="520"/>
        <item x="547"/>
        <item x="165"/>
        <item x="159"/>
        <item x="859"/>
        <item x="885"/>
        <item x="411"/>
        <item x="496"/>
        <item x="451"/>
        <item x="758"/>
        <item x="75"/>
        <item x="347"/>
        <item x="543"/>
        <item x="704"/>
        <item x="176"/>
        <item x="558"/>
        <item x="260"/>
        <item x="35"/>
        <item x="669"/>
        <item x="878"/>
        <item x="154"/>
        <item x="195"/>
        <item x="461"/>
        <item x="621"/>
        <item x="452"/>
        <item x="145"/>
        <item x="346"/>
        <item x="224"/>
        <item x="300"/>
        <item x="613"/>
        <item x="823"/>
        <item x="513"/>
        <item x="254"/>
        <item x="320"/>
        <item x="85"/>
        <item x="569"/>
        <item x="410"/>
        <item x="259"/>
        <item x="99"/>
        <item x="523"/>
        <item x="821"/>
        <item x="588"/>
        <item x="578"/>
        <item x="288"/>
        <item x="757"/>
        <item x="471"/>
        <item x="125"/>
        <item x="1"/>
        <item x="605"/>
        <item x="612"/>
        <item x="463"/>
        <item x="862"/>
        <item x="458"/>
        <item x="810"/>
        <item x="719"/>
        <item x="490"/>
        <item x="898"/>
        <item x="42"/>
        <item x="602"/>
        <item x="44"/>
        <item x="499"/>
        <item x="773"/>
        <item x="623"/>
        <item x="511"/>
        <item x="449"/>
        <item x="740"/>
        <item x="561"/>
        <item x="567"/>
        <item x="533"/>
        <item x="593"/>
        <item x="297"/>
        <item x="635"/>
        <item x="25"/>
        <item x="98"/>
        <item x="249"/>
        <item x="345"/>
        <item x="861"/>
        <item x="509"/>
        <item x="890"/>
        <item x="287"/>
        <item x="601"/>
        <item x="484"/>
        <item x="867"/>
        <item x="683"/>
        <item x="631"/>
        <item x="246"/>
        <item x="537"/>
        <item x="592"/>
        <item x="678"/>
        <item x="785"/>
        <item x="642"/>
        <item x="873"/>
        <item x="223"/>
        <item x="899"/>
        <item x="455"/>
        <item x="606"/>
        <item x="667"/>
        <item x="488"/>
        <item x="179"/>
        <item x="753"/>
        <item x="737"/>
        <item x="714"/>
        <item x="583"/>
        <item x="7"/>
        <item x="169"/>
        <item x="362"/>
        <item x="13"/>
        <item x="415"/>
        <item x="230"/>
        <item x="72"/>
        <item x="863"/>
        <item x="430"/>
        <item x="745"/>
        <item x="327"/>
        <item x="865"/>
        <item x="372"/>
        <item x="702"/>
        <item x="679"/>
        <item x="891"/>
        <item x="825"/>
        <item x="210"/>
        <item x="680"/>
        <item x="413"/>
        <item x="3"/>
        <item x="460"/>
        <item x="705"/>
        <item x="645"/>
        <item x="48"/>
        <item x="481"/>
        <item x="515"/>
        <item x="594"/>
        <item x="477"/>
        <item x="101"/>
        <item x="309"/>
        <item x="270"/>
        <item x="303"/>
        <item x="570"/>
        <item x="191"/>
        <item x="837"/>
        <item x="849"/>
        <item x="811"/>
        <item x="183"/>
        <item x="284"/>
        <item x="19"/>
        <item x="306"/>
        <item x="833"/>
        <item x="363"/>
        <item x="827"/>
        <item x="301"/>
        <item x="817"/>
        <item x="784"/>
        <item x="530"/>
        <item x="746"/>
        <item x="500"/>
        <item x="123"/>
        <item x="240"/>
        <item x="90"/>
        <item x="482"/>
        <item x="253"/>
        <item x="857"/>
        <item x="651"/>
        <item x="775"/>
        <item x="883"/>
        <item x="166"/>
        <item x="41"/>
        <item x="133"/>
        <item x="242"/>
        <item x="595"/>
        <item x="648"/>
        <item x="39"/>
        <item x="342"/>
        <item x="637"/>
        <item x="906"/>
        <item x="710"/>
        <item x="137"/>
        <item x="686"/>
        <item x="435"/>
        <item x="243"/>
        <item x="502"/>
        <item x="335"/>
        <item x="538"/>
        <item x="115"/>
        <item x="117"/>
        <item x="624"/>
        <item x="366"/>
        <item x="615"/>
        <item x="712"/>
        <item x="219"/>
        <item x="739"/>
        <item x="177"/>
        <item x="232"/>
        <item x="555"/>
        <item x="701"/>
        <item x="781"/>
        <item x="158"/>
        <item x="181"/>
        <item x="465"/>
        <item x="221"/>
        <item x="788"/>
        <item x="529"/>
        <item x="666"/>
        <item x="263"/>
        <item x="10"/>
        <item x="487"/>
        <item x="467"/>
        <item x="495"/>
        <item x="278"/>
        <item x="587"/>
        <item x="385"/>
        <item x="564"/>
        <item x="493"/>
        <item x="736"/>
        <item x="504"/>
        <item x="153"/>
        <item x="563"/>
        <item x="559"/>
        <item x="110"/>
        <item x="724"/>
        <item x="448"/>
        <item x="58"/>
        <item x="140"/>
        <item x="5"/>
        <item x="289"/>
        <item x="27"/>
        <item x="69"/>
        <item x="332"/>
        <item x="106"/>
        <item x="8"/>
        <item x="333"/>
        <item x="132"/>
        <item x="360"/>
        <item x="323"/>
        <item x="688"/>
        <item x="643"/>
        <item x="170"/>
        <item x="84"/>
        <item x="330"/>
        <item x="807"/>
        <item x="486"/>
        <item x="671"/>
        <item x="582"/>
        <item x="379"/>
        <item x="329"/>
        <item x="725"/>
        <item x="473"/>
        <item x="901"/>
        <item x="390"/>
        <item x="653"/>
        <item x="389"/>
        <item x="248"/>
        <item x="836"/>
        <item x="694"/>
        <item x="91"/>
        <item x="369"/>
        <item x="95"/>
        <item x="691"/>
        <item x="79"/>
        <item x="359"/>
        <item x="388"/>
        <item x="432"/>
        <item x="30"/>
        <item x="6"/>
        <item x="136"/>
        <item x="384"/>
        <item x="835"/>
        <item x="20"/>
        <item x="510"/>
        <item x="420"/>
        <item x="433"/>
        <item x="692"/>
        <item x="244"/>
        <item x="880"/>
        <item x="828"/>
        <item x="869"/>
        <item x="228"/>
        <item x="357"/>
        <item x="87"/>
        <item x="872"/>
        <item x="162"/>
        <item x="910"/>
        <item x="554"/>
        <item x="695"/>
        <item x="519"/>
        <item x="55"/>
        <item x="434"/>
        <item x="707"/>
        <item x="348"/>
        <item x="650"/>
        <item x="524"/>
        <item x="541"/>
        <item x="274"/>
        <item x="386"/>
        <item x="286"/>
        <item x="598"/>
        <item x="556"/>
        <item x="550"/>
        <item x="350"/>
        <item x="315"/>
        <item x="747"/>
        <item x="882"/>
        <item x="33"/>
        <item x="525"/>
        <item x="778"/>
        <item x="416"/>
        <item x="2"/>
        <item x="453"/>
        <item x="770"/>
        <item x="893"/>
        <item x="207"/>
        <item x="581"/>
        <item x="478"/>
        <item x="734"/>
        <item x="655"/>
        <item x="528"/>
        <item x="886"/>
        <item x="401"/>
        <item x="464"/>
        <item x="764"/>
        <item x="868"/>
        <item x="59"/>
        <item x="50"/>
        <item x="445"/>
        <item x="892"/>
        <item x="843"/>
        <item x="77"/>
        <item x="198"/>
        <item x="629"/>
        <item x="422"/>
        <item x="887"/>
        <item x="866"/>
        <item x="427"/>
        <item x="508"/>
        <item x="424"/>
        <item x="816"/>
        <item x="417"/>
        <item x="250"/>
        <item x="690"/>
        <item x="377"/>
        <item x="803"/>
        <item x="517"/>
        <item x="65"/>
        <item x="447"/>
        <item x="22"/>
        <item x="353"/>
        <item x="897"/>
        <item x="654"/>
        <item x="498"/>
        <item x="96"/>
        <item x="848"/>
        <item x="879"/>
        <item x="328"/>
        <item x="636"/>
        <item x="255"/>
        <item x="92"/>
        <item x="768"/>
        <item x="296"/>
        <item x="534"/>
        <item x="419"/>
        <item x="838"/>
        <item x="119"/>
        <item x="109"/>
        <item x="151"/>
        <item x="791"/>
        <item x="842"/>
        <item x="616"/>
        <item x="28"/>
        <item x="174"/>
        <item x="318"/>
        <item x="748"/>
        <item x="206"/>
        <item x="548"/>
        <item x="426"/>
        <item x="721"/>
        <item x="681"/>
        <item x="397"/>
        <item x="813"/>
        <item x="32"/>
        <item x="269"/>
        <item x="665"/>
        <item x="675"/>
        <item x="364"/>
        <item x="630"/>
        <item x="247"/>
        <item x="412"/>
        <item x="607"/>
        <item x="804"/>
        <item x="733"/>
        <item x="124"/>
        <item x="392"/>
        <item x="771"/>
        <item x="113"/>
        <item x="871"/>
        <item x="769"/>
        <item x="749"/>
        <item x="905"/>
        <item x="16"/>
        <item x="638"/>
        <item x="9"/>
        <item x="824"/>
        <item x="122"/>
        <item x="126"/>
        <item x="469"/>
        <item x="171"/>
        <item x="394"/>
        <item x="709"/>
        <item x="620"/>
        <item x="815"/>
        <item x="539"/>
        <item x="877"/>
        <item x="735"/>
        <item x="149"/>
        <item x="108"/>
        <item x="672"/>
        <item x="214"/>
        <item x="393"/>
        <item x="21"/>
        <item x="351"/>
        <item x="258"/>
        <item x="396"/>
        <item x="716"/>
        <item x="755"/>
        <item x="728"/>
        <item x="864"/>
        <item x="874"/>
        <item x="404"/>
        <item x="236"/>
        <item x="640"/>
        <item x="189"/>
        <item x="766"/>
        <item x="625"/>
        <item x="53"/>
        <item x="279"/>
        <item x="674"/>
        <item x="668"/>
        <item x="267"/>
        <item x="751"/>
        <item x="339"/>
        <item x="532"/>
        <item x="302"/>
        <item x="156"/>
        <item x="722"/>
        <item x="209"/>
        <item x="876"/>
        <item x="375"/>
        <item x="272"/>
        <item x="793"/>
        <item x="818"/>
        <item x="76"/>
        <item x="549"/>
        <item x="761"/>
        <item t="default"/>
      </items>
    </pivotField>
    <pivotField showAll="0">
      <items count="915">
        <item x="589"/>
        <item x="703"/>
        <item x="281"/>
        <item x="894"/>
        <item x="685"/>
        <item x="118"/>
        <item x="454"/>
        <item x="222"/>
        <item x="144"/>
        <item x="485"/>
        <item x="241"/>
        <item x="802"/>
        <item x="429"/>
        <item x="428"/>
        <item x="673"/>
        <item x="71"/>
        <item x="546"/>
        <item x="45"/>
        <item x="130"/>
        <item x="795"/>
        <item x="29"/>
        <item x="457"/>
        <item x="649"/>
        <item x="609"/>
        <item x="851"/>
        <item x="531"/>
        <item x="907"/>
        <item x="659"/>
        <item x="168"/>
        <item x="343"/>
        <item x="790"/>
        <item x="251"/>
        <item x="14"/>
        <item x="102"/>
        <item x="187"/>
        <item x="854"/>
        <item x="12"/>
        <item x="294"/>
        <item x="167"/>
        <item x="262"/>
        <item x="858"/>
        <item x="23"/>
        <item x="184"/>
        <item x="142"/>
        <item x="792"/>
        <item x="756"/>
        <item x="298"/>
        <item x="617"/>
        <item x="52"/>
        <item x="112"/>
        <item x="475"/>
        <item x="646"/>
        <item x="684"/>
        <item x="164"/>
        <item x="888"/>
        <item x="514"/>
        <item x="311"/>
        <item x="423"/>
        <item x="590"/>
        <item x="600"/>
        <item x="305"/>
        <item x="507"/>
        <item x="264"/>
        <item x="216"/>
        <item x="282"/>
        <item x="783"/>
        <item x="271"/>
        <item x="717"/>
        <item x="211"/>
        <item x="409"/>
        <item x="628"/>
        <item x="483"/>
        <item x="356"/>
        <item x="870"/>
        <item x="797"/>
        <item x="382"/>
        <item x="261"/>
        <item x="215"/>
        <item x="38"/>
        <item x="591"/>
        <item x="81"/>
        <item x="663"/>
        <item x="245"/>
        <item x="293"/>
        <item x="268"/>
        <item x="619"/>
        <item x="568"/>
        <item x="150"/>
        <item x="662"/>
        <item x="74"/>
        <item x="536"/>
        <item x="732"/>
        <item x="729"/>
        <item x="37"/>
        <item x="557"/>
        <item x="604"/>
        <item x="202"/>
        <item x="772"/>
        <item x="845"/>
        <item x="522"/>
        <item x="194"/>
        <item x="731"/>
        <item x="585"/>
        <item x="881"/>
        <item x="83"/>
        <item x="726"/>
        <item x="706"/>
        <item x="614"/>
        <item x="780"/>
        <item x="437"/>
        <item x="644"/>
        <item x="763"/>
        <item x="425"/>
        <item x="152"/>
        <item x="229"/>
        <item x="677"/>
        <item x="321"/>
        <item x="314"/>
        <item x="850"/>
        <item x="774"/>
        <item x="43"/>
        <item x="341"/>
        <item x="128"/>
        <item x="682"/>
        <item x="238"/>
        <item x="127"/>
        <item x="442"/>
        <item x="337"/>
        <item x="799"/>
        <item x="462"/>
        <item x="31"/>
        <item x="205"/>
        <item x="889"/>
        <item x="201"/>
        <item x="276"/>
        <item x="608"/>
        <item x="875"/>
        <item x="796"/>
        <item x="516"/>
        <item x="313"/>
        <item x="380"/>
        <item x="180"/>
        <item x="443"/>
        <item x="218"/>
        <item x="107"/>
        <item x="618"/>
        <item x="368"/>
        <item x="15"/>
        <item x="307"/>
        <item x="172"/>
        <item x="70"/>
        <item x="512"/>
        <item x="18"/>
        <item x="399"/>
        <item x="904"/>
        <item x="147"/>
        <item x="599"/>
        <item x="60"/>
        <item x="575"/>
        <item x="134"/>
        <item x="846"/>
        <item x="479"/>
        <item x="912"/>
        <item x="754"/>
        <item x="233"/>
        <item x="450"/>
        <item x="266"/>
        <item x="212"/>
        <item x="381"/>
        <item x="603"/>
        <item x="472"/>
        <item x="720"/>
        <item x="277"/>
        <item x="698"/>
        <item x="819"/>
        <item x="730"/>
        <item x="506"/>
        <item x="693"/>
        <item x="527"/>
        <item x="370"/>
        <item x="560"/>
        <item x="820"/>
        <item x="131"/>
        <item x="794"/>
        <item x="231"/>
        <item x="373"/>
        <item x="830"/>
        <item x="459"/>
        <item x="470"/>
        <item x="853"/>
        <item x="275"/>
        <item x="4"/>
        <item x="299"/>
        <item x="121"/>
        <item x="34"/>
        <item x="47"/>
        <item x="895"/>
        <item x="355"/>
        <item x="742"/>
        <item x="713"/>
        <item x="391"/>
        <item x="193"/>
        <item x="349"/>
        <item x="73"/>
        <item x="322"/>
        <item x="634"/>
        <item x="913"/>
        <item x="689"/>
        <item x="805"/>
        <item x="407"/>
        <item x="403"/>
        <item x="552"/>
        <item x="664"/>
        <item x="104"/>
        <item x="908"/>
        <item x="658"/>
        <item x="696"/>
        <item x="135"/>
        <item x="400"/>
        <item x="256"/>
        <item x="182"/>
        <item x="291"/>
        <item x="383"/>
        <item x="439"/>
        <item x="480"/>
        <item x="220"/>
        <item x="94"/>
        <item x="814"/>
        <item x="884"/>
        <item x="421"/>
        <item x="86"/>
        <item x="336"/>
        <item x="752"/>
        <item x="841"/>
        <item x="252"/>
        <item x="610"/>
        <item x="100"/>
        <item x="789"/>
        <item x="161"/>
        <item x="767"/>
        <item x="367"/>
        <item x="798"/>
        <item x="235"/>
        <item x="497"/>
        <item x="611"/>
        <item x="64"/>
        <item x="840"/>
        <item x="812"/>
        <item x="105"/>
        <item x="317"/>
        <item x="902"/>
        <item x="896"/>
        <item x="188"/>
        <item x="285"/>
        <item x="852"/>
        <item x="855"/>
        <item x="325"/>
        <item x="571"/>
        <item x="652"/>
        <item x="639"/>
        <item x="365"/>
        <item x="553"/>
        <item x="295"/>
        <item x="54"/>
        <item x="586"/>
        <item x="376"/>
        <item x="501"/>
        <item x="51"/>
        <item x="304"/>
        <item x="237"/>
        <item x="129"/>
        <item x="839"/>
        <item x="374"/>
        <item x="494"/>
        <item x="17"/>
        <item x="88"/>
        <item x="340"/>
        <item x="565"/>
        <item x="24"/>
        <item x="312"/>
        <item x="352"/>
        <item x="489"/>
        <item x="503"/>
        <item x="80"/>
        <item x="199"/>
        <item x="196"/>
        <item x="354"/>
        <item x="402"/>
        <item x="378"/>
        <item x="579"/>
        <item x="699"/>
        <item x="116"/>
        <item x="26"/>
        <item x="361"/>
        <item x="82"/>
        <item x="822"/>
        <item x="744"/>
        <item x="572"/>
        <item x="334"/>
        <item x="727"/>
        <item x="257"/>
        <item x="190"/>
        <item x="67"/>
        <item x="308"/>
        <item x="777"/>
        <item x="551"/>
        <item x="446"/>
        <item x="647"/>
        <item x="273"/>
        <item x="708"/>
        <item x="371"/>
        <item x="143"/>
        <item x="911"/>
        <item x="338"/>
        <item x="0"/>
        <item x="292"/>
        <item x="573"/>
        <item x="806"/>
        <item x="283"/>
        <item x="310"/>
        <item x="776"/>
        <item x="418"/>
        <item x="441"/>
        <item x="200"/>
        <item x="208"/>
        <item x="57"/>
        <item x="661"/>
        <item x="909"/>
        <item x="576"/>
        <item x="762"/>
        <item x="779"/>
        <item x="408"/>
        <item x="787"/>
        <item x="844"/>
        <item x="826"/>
        <item x="660"/>
        <item x="331"/>
        <item x="760"/>
        <item x="68"/>
        <item x="49"/>
        <item x="63"/>
        <item x="741"/>
        <item x="535"/>
        <item x="580"/>
        <item x="466"/>
        <item x="97"/>
        <item x="93"/>
        <item x="358"/>
        <item x="431"/>
        <item x="518"/>
        <item x="715"/>
        <item x="186"/>
        <item x="676"/>
        <item x="290"/>
        <item x="178"/>
        <item x="387"/>
        <item x="316"/>
        <item x="175"/>
        <item x="146"/>
        <item x="808"/>
        <item x="759"/>
        <item x="11"/>
        <item x="319"/>
        <item x="414"/>
        <item x="326"/>
        <item x="562"/>
        <item x="476"/>
        <item x="711"/>
        <item x="157"/>
        <item x="860"/>
        <item x="540"/>
        <item x="809"/>
        <item x="173"/>
        <item x="542"/>
        <item x="474"/>
        <item x="723"/>
        <item x="185"/>
        <item x="596"/>
        <item x="738"/>
        <item x="566"/>
        <item x="160"/>
        <item x="78"/>
        <item x="111"/>
        <item x="265"/>
        <item x="61"/>
        <item x="213"/>
        <item x="405"/>
        <item x="782"/>
        <item x="155"/>
        <item x="656"/>
        <item x="280"/>
        <item x="903"/>
        <item x="197"/>
        <item x="765"/>
        <item x="584"/>
        <item x="574"/>
        <item x="505"/>
        <item x="239"/>
        <item x="633"/>
        <item x="436"/>
        <item x="120"/>
        <item x="832"/>
        <item x="801"/>
        <item x="40"/>
        <item x="103"/>
        <item x="56"/>
        <item x="750"/>
        <item x="468"/>
        <item x="204"/>
        <item x="700"/>
        <item x="900"/>
        <item x="641"/>
        <item x="89"/>
        <item x="324"/>
        <item x="406"/>
        <item x="545"/>
        <item x="440"/>
        <item x="657"/>
        <item x="203"/>
        <item x="395"/>
        <item x="225"/>
        <item x="62"/>
        <item x="597"/>
        <item x="192"/>
        <item x="697"/>
        <item x="141"/>
        <item x="622"/>
        <item x="227"/>
        <item x="491"/>
        <item x="829"/>
        <item x="521"/>
        <item x="856"/>
        <item x="163"/>
        <item x="831"/>
        <item x="138"/>
        <item x="834"/>
        <item x="743"/>
        <item x="786"/>
        <item x="687"/>
        <item x="46"/>
        <item x="344"/>
        <item x="544"/>
        <item x="632"/>
        <item x="139"/>
        <item x="847"/>
        <item x="217"/>
        <item x="492"/>
        <item x="114"/>
        <item x="36"/>
        <item x="66"/>
        <item x="626"/>
        <item x="800"/>
        <item x="226"/>
        <item x="444"/>
        <item x="718"/>
        <item x="577"/>
        <item x="627"/>
        <item x="148"/>
        <item x="670"/>
        <item x="398"/>
        <item x="526"/>
        <item x="438"/>
        <item x="456"/>
        <item x="234"/>
        <item x="520"/>
        <item x="547"/>
        <item x="165"/>
        <item x="159"/>
        <item x="859"/>
        <item x="885"/>
        <item x="411"/>
        <item x="496"/>
        <item x="451"/>
        <item x="758"/>
        <item x="75"/>
        <item x="347"/>
        <item x="543"/>
        <item x="704"/>
        <item x="176"/>
        <item x="558"/>
        <item x="260"/>
        <item x="35"/>
        <item x="669"/>
        <item x="878"/>
        <item x="154"/>
        <item x="195"/>
        <item x="461"/>
        <item x="621"/>
        <item x="452"/>
        <item x="145"/>
        <item x="346"/>
        <item x="224"/>
        <item x="300"/>
        <item x="613"/>
        <item x="823"/>
        <item x="513"/>
        <item x="254"/>
        <item x="320"/>
        <item x="85"/>
        <item x="569"/>
        <item x="410"/>
        <item x="259"/>
        <item x="99"/>
        <item x="523"/>
        <item x="821"/>
        <item x="588"/>
        <item x="578"/>
        <item x="288"/>
        <item x="757"/>
        <item x="471"/>
        <item x="125"/>
        <item x="1"/>
        <item x="605"/>
        <item x="612"/>
        <item x="463"/>
        <item x="862"/>
        <item x="458"/>
        <item x="810"/>
        <item x="719"/>
        <item x="490"/>
        <item x="898"/>
        <item x="42"/>
        <item x="602"/>
        <item x="44"/>
        <item x="499"/>
        <item x="773"/>
        <item x="623"/>
        <item x="511"/>
        <item x="449"/>
        <item x="740"/>
        <item x="561"/>
        <item x="567"/>
        <item x="533"/>
        <item x="593"/>
        <item x="297"/>
        <item x="635"/>
        <item x="25"/>
        <item x="98"/>
        <item x="249"/>
        <item x="345"/>
        <item x="861"/>
        <item x="509"/>
        <item x="890"/>
        <item x="287"/>
        <item x="601"/>
        <item x="484"/>
        <item x="867"/>
        <item x="683"/>
        <item x="631"/>
        <item x="246"/>
        <item x="537"/>
        <item x="592"/>
        <item x="678"/>
        <item x="785"/>
        <item x="642"/>
        <item x="873"/>
        <item x="223"/>
        <item x="899"/>
        <item x="455"/>
        <item x="606"/>
        <item x="667"/>
        <item x="488"/>
        <item x="179"/>
        <item x="753"/>
        <item x="737"/>
        <item x="714"/>
        <item x="583"/>
        <item x="7"/>
        <item x="169"/>
        <item x="362"/>
        <item x="13"/>
        <item x="415"/>
        <item x="230"/>
        <item x="72"/>
        <item x="863"/>
        <item x="430"/>
        <item x="745"/>
        <item x="327"/>
        <item x="865"/>
        <item x="372"/>
        <item x="702"/>
        <item x="679"/>
        <item x="891"/>
        <item x="825"/>
        <item x="210"/>
        <item x="680"/>
        <item x="413"/>
        <item x="3"/>
        <item x="460"/>
        <item x="705"/>
        <item x="645"/>
        <item x="48"/>
        <item x="481"/>
        <item x="515"/>
        <item x="594"/>
        <item x="477"/>
        <item x="101"/>
        <item x="309"/>
        <item x="270"/>
        <item x="303"/>
        <item x="570"/>
        <item x="191"/>
        <item x="837"/>
        <item x="849"/>
        <item x="811"/>
        <item x="183"/>
        <item x="284"/>
        <item x="19"/>
        <item x="306"/>
        <item x="833"/>
        <item x="363"/>
        <item x="827"/>
        <item x="301"/>
        <item x="817"/>
        <item x="784"/>
        <item x="530"/>
        <item x="746"/>
        <item x="500"/>
        <item x="123"/>
        <item x="240"/>
        <item x="90"/>
        <item x="482"/>
        <item x="253"/>
        <item x="857"/>
        <item x="651"/>
        <item x="775"/>
        <item x="883"/>
        <item x="166"/>
        <item x="41"/>
        <item x="133"/>
        <item x="242"/>
        <item x="595"/>
        <item x="648"/>
        <item x="39"/>
        <item x="342"/>
        <item x="637"/>
        <item x="906"/>
        <item x="710"/>
        <item x="137"/>
        <item x="686"/>
        <item x="435"/>
        <item x="243"/>
        <item x="502"/>
        <item x="335"/>
        <item x="538"/>
        <item x="115"/>
        <item x="117"/>
        <item x="624"/>
        <item x="366"/>
        <item x="615"/>
        <item x="712"/>
        <item x="219"/>
        <item x="739"/>
        <item x="177"/>
        <item x="232"/>
        <item x="555"/>
        <item x="701"/>
        <item x="781"/>
        <item x="158"/>
        <item x="181"/>
        <item x="465"/>
        <item x="221"/>
        <item x="788"/>
        <item x="529"/>
        <item x="666"/>
        <item x="263"/>
        <item x="10"/>
        <item x="487"/>
        <item x="467"/>
        <item x="495"/>
        <item x="278"/>
        <item x="587"/>
        <item x="385"/>
        <item x="564"/>
        <item x="493"/>
        <item x="736"/>
        <item x="504"/>
        <item x="153"/>
        <item x="563"/>
        <item x="559"/>
        <item x="110"/>
        <item x="724"/>
        <item x="448"/>
        <item x="58"/>
        <item x="140"/>
        <item x="5"/>
        <item x="289"/>
        <item x="27"/>
        <item x="69"/>
        <item x="332"/>
        <item x="106"/>
        <item x="8"/>
        <item x="333"/>
        <item x="132"/>
        <item x="360"/>
        <item x="323"/>
        <item x="688"/>
        <item x="643"/>
        <item x="170"/>
        <item x="84"/>
        <item x="330"/>
        <item x="807"/>
        <item x="486"/>
        <item x="671"/>
        <item x="582"/>
        <item x="379"/>
        <item x="329"/>
        <item x="725"/>
        <item x="473"/>
        <item x="901"/>
        <item x="390"/>
        <item x="653"/>
        <item x="389"/>
        <item x="248"/>
        <item x="836"/>
        <item x="694"/>
        <item x="91"/>
        <item x="369"/>
        <item x="95"/>
        <item x="691"/>
        <item x="79"/>
        <item x="359"/>
        <item x="388"/>
        <item x="432"/>
        <item x="30"/>
        <item x="6"/>
        <item x="136"/>
        <item x="384"/>
        <item x="835"/>
        <item x="20"/>
        <item x="510"/>
        <item x="420"/>
        <item x="433"/>
        <item x="692"/>
        <item x="244"/>
        <item x="880"/>
        <item x="828"/>
        <item x="869"/>
        <item x="228"/>
        <item x="357"/>
        <item x="87"/>
        <item x="872"/>
        <item x="162"/>
        <item x="910"/>
        <item x="554"/>
        <item x="695"/>
        <item x="519"/>
        <item x="55"/>
        <item x="434"/>
        <item x="707"/>
        <item x="348"/>
        <item x="650"/>
        <item x="524"/>
        <item x="541"/>
        <item x="274"/>
        <item x="386"/>
        <item x="286"/>
        <item x="598"/>
        <item x="556"/>
        <item x="550"/>
        <item x="350"/>
        <item x="315"/>
        <item x="747"/>
        <item x="882"/>
        <item x="33"/>
        <item x="525"/>
        <item x="778"/>
        <item x="416"/>
        <item x="2"/>
        <item x="453"/>
        <item x="770"/>
        <item x="893"/>
        <item x="207"/>
        <item x="581"/>
        <item x="478"/>
        <item x="734"/>
        <item x="655"/>
        <item x="528"/>
        <item x="886"/>
        <item x="401"/>
        <item x="464"/>
        <item x="764"/>
        <item x="868"/>
        <item x="59"/>
        <item x="50"/>
        <item x="445"/>
        <item x="892"/>
        <item x="843"/>
        <item x="77"/>
        <item x="198"/>
        <item x="629"/>
        <item x="422"/>
        <item x="887"/>
        <item x="866"/>
        <item x="427"/>
        <item x="508"/>
        <item x="424"/>
        <item x="816"/>
        <item x="417"/>
        <item x="250"/>
        <item x="690"/>
        <item x="377"/>
        <item x="803"/>
        <item x="517"/>
        <item x="65"/>
        <item x="447"/>
        <item x="22"/>
        <item x="353"/>
        <item x="897"/>
        <item x="654"/>
        <item x="498"/>
        <item x="96"/>
        <item x="848"/>
        <item x="879"/>
        <item x="328"/>
        <item x="636"/>
        <item x="255"/>
        <item x="92"/>
        <item x="768"/>
        <item x="296"/>
        <item x="534"/>
        <item x="419"/>
        <item x="838"/>
        <item x="119"/>
        <item x="109"/>
        <item x="151"/>
        <item x="791"/>
        <item x="842"/>
        <item x="616"/>
        <item x="28"/>
        <item x="174"/>
        <item x="318"/>
        <item x="748"/>
        <item x="206"/>
        <item x="548"/>
        <item x="426"/>
        <item x="721"/>
        <item x="681"/>
        <item x="397"/>
        <item x="813"/>
        <item x="32"/>
        <item x="269"/>
        <item x="665"/>
        <item x="675"/>
        <item x="364"/>
        <item x="630"/>
        <item x="247"/>
        <item x="412"/>
        <item x="607"/>
        <item x="804"/>
        <item x="733"/>
        <item x="124"/>
        <item x="392"/>
        <item x="771"/>
        <item x="113"/>
        <item x="871"/>
        <item x="769"/>
        <item x="749"/>
        <item x="905"/>
        <item x="16"/>
        <item x="638"/>
        <item x="9"/>
        <item x="824"/>
        <item x="122"/>
        <item x="126"/>
        <item x="469"/>
        <item x="171"/>
        <item x="394"/>
        <item x="709"/>
        <item x="620"/>
        <item x="815"/>
        <item x="539"/>
        <item x="877"/>
        <item x="735"/>
        <item x="149"/>
        <item x="108"/>
        <item x="672"/>
        <item x="214"/>
        <item x="393"/>
        <item x="21"/>
        <item x="351"/>
        <item x="258"/>
        <item x="396"/>
        <item x="716"/>
        <item x="755"/>
        <item x="728"/>
        <item x="864"/>
        <item x="874"/>
        <item x="404"/>
        <item x="236"/>
        <item x="640"/>
        <item x="189"/>
        <item x="766"/>
        <item x="625"/>
        <item x="53"/>
        <item x="279"/>
        <item x="674"/>
        <item x="668"/>
        <item x="267"/>
        <item x="751"/>
        <item x="339"/>
        <item x="532"/>
        <item x="302"/>
        <item x="156"/>
        <item x="722"/>
        <item x="209"/>
        <item x="876"/>
        <item x="375"/>
        <item x="272"/>
        <item x="793"/>
        <item x="818"/>
        <item x="76"/>
        <item x="549"/>
        <item x="761"/>
        <item t="default"/>
      </items>
    </pivotField>
    <pivotField dataField="1" showAll="0">
      <items count="915">
        <item x="589"/>
        <item x="703"/>
        <item x="281"/>
        <item x="894"/>
        <item x="685"/>
        <item x="118"/>
        <item x="454"/>
        <item x="222"/>
        <item x="144"/>
        <item x="485"/>
        <item x="241"/>
        <item x="802"/>
        <item x="429"/>
        <item x="428"/>
        <item x="673"/>
        <item x="71"/>
        <item x="546"/>
        <item x="45"/>
        <item x="130"/>
        <item x="795"/>
        <item x="29"/>
        <item x="457"/>
        <item x="649"/>
        <item x="609"/>
        <item x="851"/>
        <item x="531"/>
        <item x="907"/>
        <item x="659"/>
        <item x="168"/>
        <item x="343"/>
        <item x="790"/>
        <item x="251"/>
        <item x="14"/>
        <item x="102"/>
        <item x="187"/>
        <item x="854"/>
        <item x="12"/>
        <item x="294"/>
        <item x="167"/>
        <item x="262"/>
        <item x="858"/>
        <item x="23"/>
        <item x="184"/>
        <item x="142"/>
        <item x="792"/>
        <item x="756"/>
        <item x="298"/>
        <item x="617"/>
        <item x="52"/>
        <item x="112"/>
        <item x="475"/>
        <item x="646"/>
        <item x="684"/>
        <item x="164"/>
        <item x="888"/>
        <item x="514"/>
        <item x="311"/>
        <item x="423"/>
        <item x="590"/>
        <item x="600"/>
        <item x="305"/>
        <item x="507"/>
        <item x="264"/>
        <item x="216"/>
        <item x="282"/>
        <item x="783"/>
        <item x="271"/>
        <item x="717"/>
        <item x="211"/>
        <item x="409"/>
        <item x="628"/>
        <item x="483"/>
        <item x="356"/>
        <item x="870"/>
        <item x="797"/>
        <item x="382"/>
        <item x="261"/>
        <item x="215"/>
        <item x="38"/>
        <item x="591"/>
        <item x="81"/>
        <item x="663"/>
        <item x="245"/>
        <item x="293"/>
        <item x="268"/>
        <item x="619"/>
        <item x="568"/>
        <item x="150"/>
        <item x="662"/>
        <item x="74"/>
        <item x="536"/>
        <item x="732"/>
        <item x="729"/>
        <item x="37"/>
        <item x="557"/>
        <item x="604"/>
        <item x="202"/>
        <item x="772"/>
        <item x="845"/>
        <item x="522"/>
        <item x="194"/>
        <item x="731"/>
        <item x="585"/>
        <item x="881"/>
        <item x="83"/>
        <item x="726"/>
        <item x="706"/>
        <item x="614"/>
        <item x="780"/>
        <item x="437"/>
        <item x="644"/>
        <item x="763"/>
        <item x="425"/>
        <item x="152"/>
        <item x="229"/>
        <item x="677"/>
        <item x="321"/>
        <item x="314"/>
        <item x="850"/>
        <item x="774"/>
        <item x="43"/>
        <item x="341"/>
        <item x="128"/>
        <item x="682"/>
        <item x="238"/>
        <item x="127"/>
        <item x="442"/>
        <item x="337"/>
        <item x="799"/>
        <item x="462"/>
        <item x="31"/>
        <item x="205"/>
        <item x="889"/>
        <item x="201"/>
        <item x="276"/>
        <item x="608"/>
        <item x="875"/>
        <item x="796"/>
        <item x="516"/>
        <item x="313"/>
        <item x="380"/>
        <item x="180"/>
        <item x="443"/>
        <item x="218"/>
        <item x="107"/>
        <item x="618"/>
        <item x="368"/>
        <item x="15"/>
        <item x="307"/>
        <item x="172"/>
        <item x="70"/>
        <item x="512"/>
        <item x="18"/>
        <item x="399"/>
        <item x="904"/>
        <item x="147"/>
        <item x="599"/>
        <item x="60"/>
        <item x="575"/>
        <item x="134"/>
        <item x="846"/>
        <item x="479"/>
        <item x="912"/>
        <item x="754"/>
        <item x="233"/>
        <item x="450"/>
        <item x="266"/>
        <item x="212"/>
        <item x="381"/>
        <item x="603"/>
        <item x="472"/>
        <item x="720"/>
        <item x="277"/>
        <item x="698"/>
        <item x="819"/>
        <item x="730"/>
        <item x="506"/>
        <item x="693"/>
        <item x="527"/>
        <item x="370"/>
        <item x="560"/>
        <item x="820"/>
        <item x="131"/>
        <item x="794"/>
        <item x="231"/>
        <item x="373"/>
        <item x="830"/>
        <item x="459"/>
        <item x="470"/>
        <item x="853"/>
        <item x="275"/>
        <item x="4"/>
        <item x="299"/>
        <item x="121"/>
        <item x="34"/>
        <item x="47"/>
        <item x="895"/>
        <item x="355"/>
        <item x="742"/>
        <item x="713"/>
        <item x="391"/>
        <item x="193"/>
        <item x="349"/>
        <item x="73"/>
        <item x="322"/>
        <item x="634"/>
        <item x="913"/>
        <item x="689"/>
        <item x="805"/>
        <item x="407"/>
        <item x="403"/>
        <item x="552"/>
        <item x="664"/>
        <item x="104"/>
        <item x="908"/>
        <item x="658"/>
        <item x="696"/>
        <item x="135"/>
        <item x="400"/>
        <item x="256"/>
        <item x="182"/>
        <item x="291"/>
        <item x="383"/>
        <item x="439"/>
        <item x="480"/>
        <item x="220"/>
        <item x="94"/>
        <item x="814"/>
        <item x="884"/>
        <item x="421"/>
        <item x="86"/>
        <item x="336"/>
        <item x="752"/>
        <item x="841"/>
        <item x="252"/>
        <item x="610"/>
        <item x="100"/>
        <item x="789"/>
        <item x="161"/>
        <item x="767"/>
        <item x="367"/>
        <item x="798"/>
        <item x="235"/>
        <item x="497"/>
        <item x="611"/>
        <item x="64"/>
        <item x="840"/>
        <item x="812"/>
        <item x="105"/>
        <item x="317"/>
        <item x="902"/>
        <item x="896"/>
        <item x="188"/>
        <item x="285"/>
        <item x="852"/>
        <item x="855"/>
        <item x="325"/>
        <item x="571"/>
        <item x="652"/>
        <item x="639"/>
        <item x="365"/>
        <item x="553"/>
        <item x="295"/>
        <item x="54"/>
        <item x="586"/>
        <item x="376"/>
        <item x="501"/>
        <item x="51"/>
        <item x="304"/>
        <item x="237"/>
        <item x="129"/>
        <item x="839"/>
        <item x="374"/>
        <item x="494"/>
        <item x="17"/>
        <item x="88"/>
        <item x="340"/>
        <item x="565"/>
        <item x="24"/>
        <item x="312"/>
        <item x="352"/>
        <item x="489"/>
        <item x="503"/>
        <item x="80"/>
        <item x="199"/>
        <item x="196"/>
        <item x="354"/>
        <item x="402"/>
        <item x="378"/>
        <item x="579"/>
        <item x="699"/>
        <item x="116"/>
        <item x="26"/>
        <item x="361"/>
        <item x="82"/>
        <item x="822"/>
        <item x="744"/>
        <item x="572"/>
        <item x="334"/>
        <item x="727"/>
        <item x="257"/>
        <item x="190"/>
        <item x="67"/>
        <item x="308"/>
        <item x="777"/>
        <item x="551"/>
        <item x="446"/>
        <item x="647"/>
        <item x="273"/>
        <item x="708"/>
        <item x="371"/>
        <item x="143"/>
        <item x="911"/>
        <item x="338"/>
        <item x="0"/>
        <item x="292"/>
        <item x="573"/>
        <item x="806"/>
        <item x="283"/>
        <item x="310"/>
        <item x="776"/>
        <item x="418"/>
        <item x="441"/>
        <item x="200"/>
        <item x="208"/>
        <item x="57"/>
        <item x="661"/>
        <item x="909"/>
        <item x="576"/>
        <item x="762"/>
        <item x="779"/>
        <item x="408"/>
        <item x="787"/>
        <item x="844"/>
        <item x="826"/>
        <item x="660"/>
        <item x="331"/>
        <item x="760"/>
        <item x="68"/>
        <item x="49"/>
        <item x="63"/>
        <item x="741"/>
        <item x="535"/>
        <item x="580"/>
        <item x="466"/>
        <item x="97"/>
        <item x="93"/>
        <item x="358"/>
        <item x="431"/>
        <item x="518"/>
        <item x="715"/>
        <item x="186"/>
        <item x="676"/>
        <item x="290"/>
        <item x="178"/>
        <item x="387"/>
        <item x="316"/>
        <item x="175"/>
        <item x="146"/>
        <item x="808"/>
        <item x="759"/>
        <item x="11"/>
        <item x="319"/>
        <item x="414"/>
        <item x="326"/>
        <item x="562"/>
        <item x="476"/>
        <item x="711"/>
        <item x="157"/>
        <item x="860"/>
        <item x="540"/>
        <item x="809"/>
        <item x="173"/>
        <item x="542"/>
        <item x="474"/>
        <item x="723"/>
        <item x="185"/>
        <item x="596"/>
        <item x="738"/>
        <item x="566"/>
        <item x="160"/>
        <item x="78"/>
        <item x="111"/>
        <item x="265"/>
        <item x="61"/>
        <item x="213"/>
        <item x="405"/>
        <item x="782"/>
        <item x="155"/>
        <item x="656"/>
        <item x="280"/>
        <item x="903"/>
        <item x="197"/>
        <item x="765"/>
        <item x="584"/>
        <item x="574"/>
        <item x="505"/>
        <item x="239"/>
        <item x="633"/>
        <item x="436"/>
        <item x="120"/>
        <item x="832"/>
        <item x="801"/>
        <item x="40"/>
        <item x="103"/>
        <item x="56"/>
        <item x="750"/>
        <item x="468"/>
        <item x="204"/>
        <item x="700"/>
        <item x="900"/>
        <item x="641"/>
        <item x="89"/>
        <item x="324"/>
        <item x="406"/>
        <item x="545"/>
        <item x="440"/>
        <item x="657"/>
        <item x="203"/>
        <item x="395"/>
        <item x="225"/>
        <item x="62"/>
        <item x="597"/>
        <item x="192"/>
        <item x="697"/>
        <item x="141"/>
        <item x="622"/>
        <item x="227"/>
        <item x="491"/>
        <item x="829"/>
        <item x="521"/>
        <item x="856"/>
        <item x="163"/>
        <item x="831"/>
        <item x="138"/>
        <item x="834"/>
        <item x="743"/>
        <item x="786"/>
        <item x="687"/>
        <item x="46"/>
        <item x="344"/>
        <item x="544"/>
        <item x="632"/>
        <item x="139"/>
        <item x="847"/>
        <item x="217"/>
        <item x="492"/>
        <item x="114"/>
        <item x="36"/>
        <item x="66"/>
        <item x="626"/>
        <item x="800"/>
        <item x="226"/>
        <item x="444"/>
        <item x="718"/>
        <item x="577"/>
        <item x="627"/>
        <item x="148"/>
        <item x="670"/>
        <item x="398"/>
        <item x="526"/>
        <item x="438"/>
        <item x="456"/>
        <item x="234"/>
        <item x="520"/>
        <item x="547"/>
        <item x="165"/>
        <item x="159"/>
        <item x="859"/>
        <item x="885"/>
        <item x="411"/>
        <item x="496"/>
        <item x="451"/>
        <item x="758"/>
        <item x="75"/>
        <item x="347"/>
        <item x="543"/>
        <item x="704"/>
        <item x="176"/>
        <item x="558"/>
        <item x="260"/>
        <item x="35"/>
        <item x="669"/>
        <item x="878"/>
        <item x="154"/>
        <item x="195"/>
        <item x="461"/>
        <item x="621"/>
        <item x="452"/>
        <item x="145"/>
        <item x="346"/>
        <item x="224"/>
        <item x="300"/>
        <item x="613"/>
        <item x="823"/>
        <item x="513"/>
        <item x="254"/>
        <item x="320"/>
        <item x="85"/>
        <item x="569"/>
        <item x="410"/>
        <item x="259"/>
        <item x="99"/>
        <item x="523"/>
        <item x="821"/>
        <item x="588"/>
        <item x="578"/>
        <item x="288"/>
        <item x="757"/>
        <item x="471"/>
        <item x="125"/>
        <item x="1"/>
        <item x="605"/>
        <item x="612"/>
        <item x="463"/>
        <item x="862"/>
        <item x="458"/>
        <item x="810"/>
        <item x="719"/>
        <item x="490"/>
        <item x="898"/>
        <item x="42"/>
        <item x="602"/>
        <item x="44"/>
        <item x="499"/>
        <item x="773"/>
        <item x="623"/>
        <item x="511"/>
        <item x="449"/>
        <item x="740"/>
        <item x="561"/>
        <item x="567"/>
        <item x="533"/>
        <item x="593"/>
        <item x="297"/>
        <item x="635"/>
        <item x="25"/>
        <item x="98"/>
        <item x="249"/>
        <item x="345"/>
        <item x="861"/>
        <item x="509"/>
        <item x="890"/>
        <item x="287"/>
        <item x="601"/>
        <item x="484"/>
        <item x="867"/>
        <item x="683"/>
        <item x="631"/>
        <item x="246"/>
        <item x="537"/>
        <item x="592"/>
        <item x="678"/>
        <item x="785"/>
        <item x="642"/>
        <item x="873"/>
        <item x="223"/>
        <item x="899"/>
        <item x="455"/>
        <item x="606"/>
        <item x="667"/>
        <item x="488"/>
        <item x="179"/>
        <item x="753"/>
        <item x="737"/>
        <item x="714"/>
        <item x="583"/>
        <item x="7"/>
        <item x="169"/>
        <item x="362"/>
        <item x="13"/>
        <item x="415"/>
        <item x="230"/>
        <item x="72"/>
        <item x="863"/>
        <item x="430"/>
        <item x="745"/>
        <item x="327"/>
        <item x="865"/>
        <item x="372"/>
        <item x="702"/>
        <item x="679"/>
        <item x="891"/>
        <item x="825"/>
        <item x="210"/>
        <item x="680"/>
        <item x="413"/>
        <item x="3"/>
        <item x="460"/>
        <item x="705"/>
        <item x="645"/>
        <item x="48"/>
        <item x="481"/>
        <item x="515"/>
        <item x="594"/>
        <item x="477"/>
        <item x="101"/>
        <item x="309"/>
        <item x="270"/>
        <item x="303"/>
        <item x="570"/>
        <item x="191"/>
        <item x="837"/>
        <item x="849"/>
        <item x="811"/>
        <item x="183"/>
        <item x="284"/>
        <item x="19"/>
        <item x="306"/>
        <item x="833"/>
        <item x="363"/>
        <item x="827"/>
        <item x="301"/>
        <item x="817"/>
        <item x="784"/>
        <item x="530"/>
        <item x="746"/>
        <item x="500"/>
        <item x="123"/>
        <item x="240"/>
        <item x="90"/>
        <item x="482"/>
        <item x="253"/>
        <item x="857"/>
        <item x="651"/>
        <item x="775"/>
        <item x="883"/>
        <item x="166"/>
        <item x="41"/>
        <item x="133"/>
        <item x="242"/>
        <item x="595"/>
        <item x="648"/>
        <item x="39"/>
        <item x="342"/>
        <item x="637"/>
        <item x="906"/>
        <item x="710"/>
        <item x="137"/>
        <item x="686"/>
        <item x="435"/>
        <item x="243"/>
        <item x="502"/>
        <item x="335"/>
        <item x="538"/>
        <item x="115"/>
        <item x="117"/>
        <item x="624"/>
        <item x="366"/>
        <item x="615"/>
        <item x="712"/>
        <item x="219"/>
        <item x="739"/>
        <item x="177"/>
        <item x="232"/>
        <item x="555"/>
        <item x="701"/>
        <item x="781"/>
        <item x="158"/>
        <item x="181"/>
        <item x="465"/>
        <item x="221"/>
        <item x="788"/>
        <item x="529"/>
        <item x="666"/>
        <item x="263"/>
        <item x="10"/>
        <item x="487"/>
        <item x="467"/>
        <item x="495"/>
        <item x="278"/>
        <item x="587"/>
        <item x="385"/>
        <item x="564"/>
        <item x="493"/>
        <item x="736"/>
        <item x="504"/>
        <item x="153"/>
        <item x="563"/>
        <item x="559"/>
        <item x="110"/>
        <item x="724"/>
        <item x="448"/>
        <item x="58"/>
        <item x="140"/>
        <item x="5"/>
        <item x="289"/>
        <item x="27"/>
        <item x="69"/>
        <item x="332"/>
        <item x="106"/>
        <item x="8"/>
        <item x="333"/>
        <item x="132"/>
        <item x="360"/>
        <item x="323"/>
        <item x="688"/>
        <item x="643"/>
        <item x="170"/>
        <item x="84"/>
        <item x="330"/>
        <item x="807"/>
        <item x="486"/>
        <item x="671"/>
        <item x="582"/>
        <item x="379"/>
        <item x="329"/>
        <item x="725"/>
        <item x="473"/>
        <item x="901"/>
        <item x="390"/>
        <item x="653"/>
        <item x="389"/>
        <item x="248"/>
        <item x="836"/>
        <item x="694"/>
        <item x="91"/>
        <item x="369"/>
        <item x="95"/>
        <item x="691"/>
        <item x="79"/>
        <item x="359"/>
        <item x="388"/>
        <item x="432"/>
        <item x="30"/>
        <item x="6"/>
        <item x="136"/>
        <item x="384"/>
        <item x="835"/>
        <item x="20"/>
        <item x="510"/>
        <item x="420"/>
        <item x="433"/>
        <item x="692"/>
        <item x="244"/>
        <item x="880"/>
        <item x="828"/>
        <item x="869"/>
        <item x="228"/>
        <item x="357"/>
        <item x="87"/>
        <item x="872"/>
        <item x="162"/>
        <item x="910"/>
        <item x="554"/>
        <item x="695"/>
        <item x="519"/>
        <item x="55"/>
        <item x="434"/>
        <item x="707"/>
        <item x="348"/>
        <item x="650"/>
        <item x="524"/>
        <item x="541"/>
        <item x="274"/>
        <item x="386"/>
        <item x="286"/>
        <item x="598"/>
        <item x="556"/>
        <item x="550"/>
        <item x="350"/>
        <item x="315"/>
        <item x="747"/>
        <item x="882"/>
        <item x="33"/>
        <item x="525"/>
        <item x="778"/>
        <item x="416"/>
        <item x="2"/>
        <item x="453"/>
        <item x="770"/>
        <item x="893"/>
        <item x="207"/>
        <item x="581"/>
        <item x="478"/>
        <item x="734"/>
        <item x="655"/>
        <item x="528"/>
        <item x="886"/>
        <item x="401"/>
        <item x="464"/>
        <item x="764"/>
        <item x="868"/>
        <item x="59"/>
        <item x="50"/>
        <item x="445"/>
        <item x="892"/>
        <item x="843"/>
        <item x="77"/>
        <item x="198"/>
        <item x="629"/>
        <item x="422"/>
        <item x="887"/>
        <item x="866"/>
        <item x="427"/>
        <item x="508"/>
        <item x="424"/>
        <item x="816"/>
        <item x="417"/>
        <item x="250"/>
        <item x="690"/>
        <item x="377"/>
        <item x="803"/>
        <item x="517"/>
        <item x="65"/>
        <item x="447"/>
        <item x="22"/>
        <item x="353"/>
        <item x="897"/>
        <item x="654"/>
        <item x="498"/>
        <item x="96"/>
        <item x="848"/>
        <item x="879"/>
        <item x="328"/>
        <item x="636"/>
        <item x="255"/>
        <item x="92"/>
        <item x="768"/>
        <item x="296"/>
        <item x="534"/>
        <item x="419"/>
        <item x="838"/>
        <item x="119"/>
        <item x="109"/>
        <item x="151"/>
        <item x="791"/>
        <item x="842"/>
        <item x="616"/>
        <item x="28"/>
        <item x="174"/>
        <item x="318"/>
        <item x="748"/>
        <item x="206"/>
        <item x="548"/>
        <item x="426"/>
        <item x="721"/>
        <item x="681"/>
        <item x="397"/>
        <item x="813"/>
        <item x="32"/>
        <item x="269"/>
        <item x="665"/>
        <item x="675"/>
        <item x="364"/>
        <item x="630"/>
        <item x="247"/>
        <item x="412"/>
        <item x="607"/>
        <item x="804"/>
        <item x="733"/>
        <item x="124"/>
        <item x="392"/>
        <item x="771"/>
        <item x="113"/>
        <item x="871"/>
        <item x="769"/>
        <item x="749"/>
        <item x="905"/>
        <item x="16"/>
        <item x="638"/>
        <item x="9"/>
        <item x="824"/>
        <item x="122"/>
        <item x="126"/>
        <item x="469"/>
        <item x="171"/>
        <item x="394"/>
        <item x="709"/>
        <item x="620"/>
        <item x="815"/>
        <item x="539"/>
        <item x="877"/>
        <item x="735"/>
        <item x="149"/>
        <item x="108"/>
        <item x="672"/>
        <item x="214"/>
        <item x="393"/>
        <item x="21"/>
        <item x="351"/>
        <item x="258"/>
        <item x="396"/>
        <item x="716"/>
        <item x="755"/>
        <item x="728"/>
        <item x="864"/>
        <item x="874"/>
        <item x="404"/>
        <item x="236"/>
        <item x="640"/>
        <item x="189"/>
        <item x="766"/>
        <item x="625"/>
        <item x="53"/>
        <item x="279"/>
        <item x="674"/>
        <item x="668"/>
        <item x="267"/>
        <item x="751"/>
        <item x="339"/>
        <item x="532"/>
        <item x="302"/>
        <item x="156"/>
        <item x="722"/>
        <item x="209"/>
        <item x="876"/>
        <item x="375"/>
        <item x="272"/>
        <item x="793"/>
        <item x="818"/>
        <item x="76"/>
        <item x="549"/>
        <item x="761"/>
        <item t="default"/>
      </items>
    </pivotField>
    <pivotField numFmtId="14" showAll="0">
      <items count="15">
        <item x="0"/>
        <item x="1"/>
        <item x="2"/>
        <item x="3"/>
        <item x="4"/>
        <item x="5"/>
        <item x="6"/>
        <item x="7"/>
        <item x="8"/>
        <item x="9"/>
        <item x="10"/>
        <item x="11"/>
        <item x="12"/>
        <item x="13"/>
        <item t="default"/>
      </items>
    </pivotField>
    <pivotField axis="axisRow" showAll="0">
      <items count="13">
        <item x="4"/>
        <item x="3"/>
        <item x="7"/>
        <item x="0"/>
        <item x="8"/>
        <item x="6"/>
        <item x="5"/>
        <item x="1"/>
        <item x="11"/>
        <item x="10"/>
        <item x="9"/>
        <item x="2"/>
        <item t="default"/>
      </items>
    </pivotField>
    <pivotField axis="axisRow" showAll="0">
      <items count="5">
        <item x="0"/>
        <item x="1"/>
        <item x="2"/>
        <item x="3"/>
        <item t="default"/>
      </items>
    </pivotField>
    <pivotField showAll="0"/>
    <pivotField showAll="0"/>
    <pivotField showAll="0"/>
    <pivotField showAll="0"/>
    <pivotField showAll="0"/>
    <pivotField showAll="0" defaultSubtotal="0">
      <items count="6">
        <item sd="0" x="0"/>
        <item sd="0" x="1"/>
        <item sd="0" x="2"/>
        <item sd="0" x="3"/>
        <item sd="0" x="4"/>
        <item sd="0" x="5"/>
      </items>
    </pivotField>
    <pivotField showAll="0" defaultSubtotal="0">
      <items count="6">
        <item sd="0" x="0"/>
        <item sd="0" x="1"/>
        <item sd="0" x="2"/>
        <item sd="0" x="3"/>
        <item sd="0" x="4"/>
        <item sd="0" x="5"/>
      </items>
    </pivotField>
  </pivotFields>
  <rowFields count="2">
    <field x="9"/>
    <field x="8"/>
  </rowFields>
  <rowItems count="51">
    <i>
      <x/>
    </i>
    <i r="1">
      <x/>
    </i>
    <i r="1">
      <x v="1"/>
    </i>
    <i r="1">
      <x v="2"/>
    </i>
    <i r="1">
      <x v="3"/>
    </i>
    <i r="1">
      <x v="4"/>
    </i>
    <i r="1">
      <x v="5"/>
    </i>
    <i r="1">
      <x v="6"/>
    </i>
    <i r="1">
      <x v="7"/>
    </i>
    <i r="1">
      <x v="8"/>
    </i>
    <i r="1">
      <x v="9"/>
    </i>
    <i r="1">
      <x v="10"/>
    </i>
    <i r="1">
      <x v="11"/>
    </i>
    <i>
      <x v="1"/>
    </i>
    <i r="1">
      <x/>
    </i>
    <i r="1">
      <x v="1"/>
    </i>
    <i r="1">
      <x v="2"/>
    </i>
    <i r="1">
      <x v="3"/>
    </i>
    <i r="1">
      <x v="4"/>
    </i>
    <i r="1">
      <x v="5"/>
    </i>
    <i r="1">
      <x v="6"/>
    </i>
    <i r="1">
      <x v="7"/>
    </i>
    <i r="1">
      <x v="8"/>
    </i>
    <i r="1">
      <x v="9"/>
    </i>
    <i r="1">
      <x v="10"/>
    </i>
    <i r="1">
      <x v="11"/>
    </i>
    <i>
      <x v="2"/>
    </i>
    <i r="1">
      <x/>
    </i>
    <i r="1">
      <x v="1"/>
    </i>
    <i r="1">
      <x v="2"/>
    </i>
    <i r="1">
      <x v="3"/>
    </i>
    <i r="1">
      <x v="4"/>
    </i>
    <i r="1">
      <x v="5"/>
    </i>
    <i r="1">
      <x v="6"/>
    </i>
    <i r="1">
      <x v="7"/>
    </i>
    <i r="1">
      <x v="8"/>
    </i>
    <i r="1">
      <x v="9"/>
    </i>
    <i r="1">
      <x v="10"/>
    </i>
    <i r="1">
      <x v="11"/>
    </i>
    <i>
      <x v="3"/>
    </i>
    <i r="1">
      <x/>
    </i>
    <i r="1">
      <x v="1"/>
    </i>
    <i r="1">
      <x v="2"/>
    </i>
    <i r="1">
      <x v="3"/>
    </i>
    <i r="1">
      <x v="4"/>
    </i>
    <i r="1">
      <x v="5"/>
    </i>
    <i r="1">
      <x v="6"/>
    </i>
    <i r="1">
      <x v="7"/>
    </i>
    <i r="1">
      <x v="8"/>
    </i>
    <i r="1">
      <x v="9"/>
    </i>
    <i r="1">
      <x v="10"/>
    </i>
  </rowItems>
  <colItems count="1">
    <i/>
  </colItems>
  <dataFields count="1">
    <dataField name="Sum of Profit" fld="6"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8F36296-D664-4441-95D6-B2E0FA886148}" name="PivotTable5" cacheId="0" applyNumberFormats="0" applyBorderFormats="0" applyFontFormats="0" applyPatternFormats="0" applyAlignmentFormats="0" applyWidthHeightFormats="1" dataCaption="Values" updatedVersion="6" minRefreshableVersion="3" useAutoFormatting="1" rowGrandTotals="0" colGrandTotals="0" itemPrintTitles="1" createdVersion="6" indent="0" outline="1" outlineData="1" multipleFieldFilters="0" chartFormat="4">
  <location ref="D3:E54" firstHeaderRow="1" firstDataRow="1" firstDataCol="1"/>
  <pivotFields count="17">
    <pivotField showAll="0"/>
    <pivotField showAll="0"/>
    <pivotField showAll="0"/>
    <pivotField showAll="0"/>
    <pivotField showAll="0">
      <items count="915">
        <item x="589"/>
        <item x="703"/>
        <item x="281"/>
        <item x="894"/>
        <item x="685"/>
        <item x="118"/>
        <item x="454"/>
        <item x="222"/>
        <item x="144"/>
        <item x="485"/>
        <item x="241"/>
        <item x="802"/>
        <item x="429"/>
        <item x="428"/>
        <item x="673"/>
        <item x="71"/>
        <item x="546"/>
        <item x="45"/>
        <item x="130"/>
        <item x="795"/>
        <item x="29"/>
        <item x="457"/>
        <item x="649"/>
        <item x="609"/>
        <item x="851"/>
        <item x="531"/>
        <item x="907"/>
        <item x="659"/>
        <item x="168"/>
        <item x="343"/>
        <item x="790"/>
        <item x="251"/>
        <item x="14"/>
        <item x="102"/>
        <item x="187"/>
        <item x="854"/>
        <item x="12"/>
        <item x="294"/>
        <item x="167"/>
        <item x="262"/>
        <item x="858"/>
        <item x="23"/>
        <item x="184"/>
        <item x="142"/>
        <item x="792"/>
        <item x="756"/>
        <item x="298"/>
        <item x="617"/>
        <item x="52"/>
        <item x="112"/>
        <item x="475"/>
        <item x="646"/>
        <item x="684"/>
        <item x="164"/>
        <item x="888"/>
        <item x="514"/>
        <item x="311"/>
        <item x="423"/>
        <item x="590"/>
        <item x="600"/>
        <item x="305"/>
        <item x="507"/>
        <item x="264"/>
        <item x="216"/>
        <item x="282"/>
        <item x="783"/>
        <item x="271"/>
        <item x="717"/>
        <item x="211"/>
        <item x="409"/>
        <item x="628"/>
        <item x="483"/>
        <item x="356"/>
        <item x="870"/>
        <item x="797"/>
        <item x="382"/>
        <item x="261"/>
        <item x="215"/>
        <item x="38"/>
        <item x="591"/>
        <item x="81"/>
        <item x="663"/>
        <item x="245"/>
        <item x="293"/>
        <item x="268"/>
        <item x="619"/>
        <item x="568"/>
        <item x="150"/>
        <item x="662"/>
        <item x="74"/>
        <item x="536"/>
        <item x="732"/>
        <item x="729"/>
        <item x="37"/>
        <item x="557"/>
        <item x="604"/>
        <item x="202"/>
        <item x="772"/>
        <item x="845"/>
        <item x="522"/>
        <item x="194"/>
        <item x="731"/>
        <item x="585"/>
        <item x="881"/>
        <item x="83"/>
        <item x="726"/>
        <item x="706"/>
        <item x="614"/>
        <item x="780"/>
        <item x="437"/>
        <item x="644"/>
        <item x="763"/>
        <item x="425"/>
        <item x="152"/>
        <item x="229"/>
        <item x="677"/>
        <item x="321"/>
        <item x="314"/>
        <item x="850"/>
        <item x="774"/>
        <item x="43"/>
        <item x="341"/>
        <item x="128"/>
        <item x="682"/>
        <item x="238"/>
        <item x="127"/>
        <item x="442"/>
        <item x="337"/>
        <item x="799"/>
        <item x="462"/>
        <item x="31"/>
        <item x="205"/>
        <item x="889"/>
        <item x="201"/>
        <item x="276"/>
        <item x="608"/>
        <item x="875"/>
        <item x="796"/>
        <item x="516"/>
        <item x="313"/>
        <item x="380"/>
        <item x="180"/>
        <item x="443"/>
        <item x="218"/>
        <item x="107"/>
        <item x="618"/>
        <item x="368"/>
        <item x="15"/>
        <item x="307"/>
        <item x="172"/>
        <item x="70"/>
        <item x="512"/>
        <item x="18"/>
        <item x="399"/>
        <item x="904"/>
        <item x="147"/>
        <item x="599"/>
        <item x="60"/>
        <item x="575"/>
        <item x="134"/>
        <item x="846"/>
        <item x="479"/>
        <item x="912"/>
        <item x="754"/>
        <item x="233"/>
        <item x="450"/>
        <item x="266"/>
        <item x="212"/>
        <item x="381"/>
        <item x="603"/>
        <item x="472"/>
        <item x="720"/>
        <item x="277"/>
        <item x="698"/>
        <item x="819"/>
        <item x="730"/>
        <item x="506"/>
        <item x="693"/>
        <item x="527"/>
        <item x="370"/>
        <item x="560"/>
        <item x="820"/>
        <item x="131"/>
        <item x="794"/>
        <item x="231"/>
        <item x="373"/>
        <item x="830"/>
        <item x="459"/>
        <item x="470"/>
        <item x="853"/>
        <item x="275"/>
        <item x="4"/>
        <item x="299"/>
        <item x="121"/>
        <item x="34"/>
        <item x="47"/>
        <item x="895"/>
        <item x="355"/>
        <item x="742"/>
        <item x="713"/>
        <item x="391"/>
        <item x="193"/>
        <item x="349"/>
        <item x="73"/>
        <item x="322"/>
        <item x="634"/>
        <item x="913"/>
        <item x="689"/>
        <item x="805"/>
        <item x="407"/>
        <item x="403"/>
        <item x="552"/>
        <item x="664"/>
        <item x="104"/>
        <item x="908"/>
        <item x="658"/>
        <item x="696"/>
        <item x="135"/>
        <item x="400"/>
        <item x="256"/>
        <item x="182"/>
        <item x="291"/>
        <item x="383"/>
        <item x="439"/>
        <item x="480"/>
        <item x="220"/>
        <item x="94"/>
        <item x="814"/>
        <item x="884"/>
        <item x="421"/>
        <item x="86"/>
        <item x="336"/>
        <item x="752"/>
        <item x="841"/>
        <item x="252"/>
        <item x="610"/>
        <item x="100"/>
        <item x="789"/>
        <item x="161"/>
        <item x="767"/>
        <item x="367"/>
        <item x="798"/>
        <item x="235"/>
        <item x="497"/>
        <item x="611"/>
        <item x="64"/>
        <item x="840"/>
        <item x="812"/>
        <item x="105"/>
        <item x="317"/>
        <item x="902"/>
        <item x="896"/>
        <item x="188"/>
        <item x="285"/>
        <item x="852"/>
        <item x="855"/>
        <item x="325"/>
        <item x="571"/>
        <item x="652"/>
        <item x="639"/>
        <item x="365"/>
        <item x="553"/>
        <item x="295"/>
        <item x="54"/>
        <item x="586"/>
        <item x="376"/>
        <item x="501"/>
        <item x="51"/>
        <item x="304"/>
        <item x="237"/>
        <item x="129"/>
        <item x="839"/>
        <item x="374"/>
        <item x="494"/>
        <item x="17"/>
        <item x="88"/>
        <item x="340"/>
        <item x="565"/>
        <item x="24"/>
        <item x="312"/>
        <item x="352"/>
        <item x="489"/>
        <item x="503"/>
        <item x="80"/>
        <item x="199"/>
        <item x="196"/>
        <item x="354"/>
        <item x="402"/>
        <item x="378"/>
        <item x="579"/>
        <item x="699"/>
        <item x="116"/>
        <item x="26"/>
        <item x="361"/>
        <item x="82"/>
        <item x="822"/>
        <item x="744"/>
        <item x="572"/>
        <item x="334"/>
        <item x="727"/>
        <item x="257"/>
        <item x="190"/>
        <item x="67"/>
        <item x="308"/>
        <item x="777"/>
        <item x="551"/>
        <item x="446"/>
        <item x="647"/>
        <item x="273"/>
        <item x="708"/>
        <item x="371"/>
        <item x="143"/>
        <item x="911"/>
        <item x="338"/>
        <item x="0"/>
        <item x="292"/>
        <item x="573"/>
        <item x="806"/>
        <item x="283"/>
        <item x="310"/>
        <item x="776"/>
        <item x="418"/>
        <item x="441"/>
        <item x="200"/>
        <item x="208"/>
        <item x="57"/>
        <item x="661"/>
        <item x="909"/>
        <item x="576"/>
        <item x="762"/>
        <item x="779"/>
        <item x="408"/>
        <item x="787"/>
        <item x="844"/>
        <item x="826"/>
        <item x="660"/>
        <item x="331"/>
        <item x="760"/>
        <item x="68"/>
        <item x="49"/>
        <item x="63"/>
        <item x="741"/>
        <item x="535"/>
        <item x="580"/>
        <item x="466"/>
        <item x="97"/>
        <item x="93"/>
        <item x="358"/>
        <item x="431"/>
        <item x="518"/>
        <item x="715"/>
        <item x="186"/>
        <item x="676"/>
        <item x="290"/>
        <item x="178"/>
        <item x="387"/>
        <item x="316"/>
        <item x="175"/>
        <item x="146"/>
        <item x="808"/>
        <item x="759"/>
        <item x="11"/>
        <item x="319"/>
        <item x="414"/>
        <item x="326"/>
        <item x="562"/>
        <item x="476"/>
        <item x="711"/>
        <item x="157"/>
        <item x="860"/>
        <item x="540"/>
        <item x="809"/>
        <item x="173"/>
        <item x="542"/>
        <item x="474"/>
        <item x="723"/>
        <item x="185"/>
        <item x="596"/>
        <item x="738"/>
        <item x="566"/>
        <item x="160"/>
        <item x="78"/>
        <item x="111"/>
        <item x="265"/>
        <item x="61"/>
        <item x="213"/>
        <item x="405"/>
        <item x="782"/>
        <item x="155"/>
        <item x="656"/>
        <item x="280"/>
        <item x="903"/>
        <item x="197"/>
        <item x="765"/>
        <item x="584"/>
        <item x="574"/>
        <item x="505"/>
        <item x="239"/>
        <item x="633"/>
        <item x="436"/>
        <item x="120"/>
        <item x="832"/>
        <item x="801"/>
        <item x="40"/>
        <item x="103"/>
        <item x="56"/>
        <item x="750"/>
        <item x="468"/>
        <item x="204"/>
        <item x="700"/>
        <item x="900"/>
        <item x="641"/>
        <item x="89"/>
        <item x="324"/>
        <item x="406"/>
        <item x="545"/>
        <item x="440"/>
        <item x="657"/>
        <item x="203"/>
        <item x="395"/>
        <item x="225"/>
        <item x="62"/>
        <item x="597"/>
        <item x="192"/>
        <item x="697"/>
        <item x="141"/>
        <item x="622"/>
        <item x="227"/>
        <item x="491"/>
        <item x="829"/>
        <item x="521"/>
        <item x="856"/>
        <item x="163"/>
        <item x="831"/>
        <item x="138"/>
        <item x="834"/>
        <item x="743"/>
        <item x="786"/>
        <item x="687"/>
        <item x="46"/>
        <item x="344"/>
        <item x="544"/>
        <item x="632"/>
        <item x="139"/>
        <item x="847"/>
        <item x="217"/>
        <item x="492"/>
        <item x="114"/>
        <item x="36"/>
        <item x="66"/>
        <item x="626"/>
        <item x="800"/>
        <item x="226"/>
        <item x="444"/>
        <item x="718"/>
        <item x="577"/>
        <item x="627"/>
        <item x="148"/>
        <item x="670"/>
        <item x="398"/>
        <item x="526"/>
        <item x="438"/>
        <item x="456"/>
        <item x="234"/>
        <item x="520"/>
        <item x="547"/>
        <item x="165"/>
        <item x="159"/>
        <item x="859"/>
        <item x="885"/>
        <item x="411"/>
        <item x="496"/>
        <item x="451"/>
        <item x="758"/>
        <item x="75"/>
        <item x="347"/>
        <item x="543"/>
        <item x="704"/>
        <item x="176"/>
        <item x="558"/>
        <item x="260"/>
        <item x="35"/>
        <item x="669"/>
        <item x="878"/>
        <item x="154"/>
        <item x="195"/>
        <item x="461"/>
        <item x="621"/>
        <item x="452"/>
        <item x="145"/>
        <item x="346"/>
        <item x="224"/>
        <item x="300"/>
        <item x="613"/>
        <item x="823"/>
        <item x="513"/>
        <item x="254"/>
        <item x="320"/>
        <item x="85"/>
        <item x="569"/>
        <item x="410"/>
        <item x="259"/>
        <item x="99"/>
        <item x="523"/>
        <item x="821"/>
        <item x="588"/>
        <item x="578"/>
        <item x="288"/>
        <item x="757"/>
        <item x="471"/>
        <item x="125"/>
        <item x="1"/>
        <item x="605"/>
        <item x="612"/>
        <item x="463"/>
        <item x="862"/>
        <item x="458"/>
        <item x="810"/>
        <item x="719"/>
        <item x="490"/>
        <item x="898"/>
        <item x="42"/>
        <item x="602"/>
        <item x="44"/>
        <item x="499"/>
        <item x="773"/>
        <item x="623"/>
        <item x="511"/>
        <item x="449"/>
        <item x="740"/>
        <item x="561"/>
        <item x="567"/>
        <item x="533"/>
        <item x="593"/>
        <item x="297"/>
        <item x="635"/>
        <item x="25"/>
        <item x="98"/>
        <item x="249"/>
        <item x="345"/>
        <item x="861"/>
        <item x="509"/>
        <item x="890"/>
        <item x="287"/>
        <item x="601"/>
        <item x="484"/>
        <item x="867"/>
        <item x="683"/>
        <item x="631"/>
        <item x="246"/>
        <item x="537"/>
        <item x="592"/>
        <item x="678"/>
        <item x="785"/>
        <item x="642"/>
        <item x="873"/>
        <item x="223"/>
        <item x="899"/>
        <item x="455"/>
        <item x="606"/>
        <item x="667"/>
        <item x="488"/>
        <item x="179"/>
        <item x="753"/>
        <item x="737"/>
        <item x="714"/>
        <item x="583"/>
        <item x="7"/>
        <item x="169"/>
        <item x="362"/>
        <item x="13"/>
        <item x="415"/>
        <item x="230"/>
        <item x="72"/>
        <item x="863"/>
        <item x="430"/>
        <item x="745"/>
        <item x="327"/>
        <item x="865"/>
        <item x="372"/>
        <item x="702"/>
        <item x="679"/>
        <item x="891"/>
        <item x="825"/>
        <item x="210"/>
        <item x="680"/>
        <item x="413"/>
        <item x="3"/>
        <item x="460"/>
        <item x="705"/>
        <item x="645"/>
        <item x="48"/>
        <item x="481"/>
        <item x="515"/>
        <item x="594"/>
        <item x="477"/>
        <item x="101"/>
        <item x="309"/>
        <item x="270"/>
        <item x="303"/>
        <item x="570"/>
        <item x="191"/>
        <item x="837"/>
        <item x="849"/>
        <item x="811"/>
        <item x="183"/>
        <item x="284"/>
        <item x="19"/>
        <item x="306"/>
        <item x="833"/>
        <item x="363"/>
        <item x="827"/>
        <item x="301"/>
        <item x="817"/>
        <item x="784"/>
        <item x="530"/>
        <item x="746"/>
        <item x="500"/>
        <item x="123"/>
        <item x="240"/>
        <item x="90"/>
        <item x="482"/>
        <item x="253"/>
        <item x="857"/>
        <item x="651"/>
        <item x="775"/>
        <item x="883"/>
        <item x="166"/>
        <item x="41"/>
        <item x="133"/>
        <item x="242"/>
        <item x="595"/>
        <item x="648"/>
        <item x="39"/>
        <item x="342"/>
        <item x="637"/>
        <item x="906"/>
        <item x="710"/>
        <item x="137"/>
        <item x="686"/>
        <item x="435"/>
        <item x="243"/>
        <item x="502"/>
        <item x="335"/>
        <item x="538"/>
        <item x="115"/>
        <item x="117"/>
        <item x="624"/>
        <item x="366"/>
        <item x="615"/>
        <item x="712"/>
        <item x="219"/>
        <item x="739"/>
        <item x="177"/>
        <item x="232"/>
        <item x="555"/>
        <item x="701"/>
        <item x="781"/>
        <item x="158"/>
        <item x="181"/>
        <item x="465"/>
        <item x="221"/>
        <item x="788"/>
        <item x="529"/>
        <item x="666"/>
        <item x="263"/>
        <item x="10"/>
        <item x="487"/>
        <item x="467"/>
        <item x="495"/>
        <item x="278"/>
        <item x="587"/>
        <item x="385"/>
        <item x="564"/>
        <item x="493"/>
        <item x="736"/>
        <item x="504"/>
        <item x="153"/>
        <item x="563"/>
        <item x="559"/>
        <item x="110"/>
        <item x="724"/>
        <item x="448"/>
        <item x="58"/>
        <item x="140"/>
        <item x="5"/>
        <item x="289"/>
        <item x="27"/>
        <item x="69"/>
        <item x="332"/>
        <item x="106"/>
        <item x="8"/>
        <item x="333"/>
        <item x="132"/>
        <item x="360"/>
        <item x="323"/>
        <item x="688"/>
        <item x="643"/>
        <item x="170"/>
        <item x="84"/>
        <item x="330"/>
        <item x="807"/>
        <item x="486"/>
        <item x="671"/>
        <item x="582"/>
        <item x="379"/>
        <item x="329"/>
        <item x="725"/>
        <item x="473"/>
        <item x="901"/>
        <item x="390"/>
        <item x="653"/>
        <item x="389"/>
        <item x="248"/>
        <item x="836"/>
        <item x="694"/>
        <item x="91"/>
        <item x="369"/>
        <item x="95"/>
        <item x="691"/>
        <item x="79"/>
        <item x="359"/>
        <item x="388"/>
        <item x="432"/>
        <item x="30"/>
        <item x="6"/>
        <item x="136"/>
        <item x="384"/>
        <item x="835"/>
        <item x="20"/>
        <item x="510"/>
        <item x="420"/>
        <item x="433"/>
        <item x="692"/>
        <item x="244"/>
        <item x="880"/>
        <item x="828"/>
        <item x="869"/>
        <item x="228"/>
        <item x="357"/>
        <item x="87"/>
        <item x="872"/>
        <item x="162"/>
        <item x="910"/>
        <item x="554"/>
        <item x="695"/>
        <item x="519"/>
        <item x="55"/>
        <item x="434"/>
        <item x="707"/>
        <item x="348"/>
        <item x="650"/>
        <item x="524"/>
        <item x="541"/>
        <item x="274"/>
        <item x="386"/>
        <item x="286"/>
        <item x="598"/>
        <item x="556"/>
        <item x="550"/>
        <item x="350"/>
        <item x="315"/>
        <item x="747"/>
        <item x="882"/>
        <item x="33"/>
        <item x="525"/>
        <item x="778"/>
        <item x="416"/>
        <item x="2"/>
        <item x="453"/>
        <item x="770"/>
        <item x="893"/>
        <item x="207"/>
        <item x="581"/>
        <item x="478"/>
        <item x="734"/>
        <item x="655"/>
        <item x="528"/>
        <item x="886"/>
        <item x="401"/>
        <item x="464"/>
        <item x="764"/>
        <item x="868"/>
        <item x="59"/>
        <item x="50"/>
        <item x="445"/>
        <item x="892"/>
        <item x="843"/>
        <item x="77"/>
        <item x="198"/>
        <item x="629"/>
        <item x="422"/>
        <item x="887"/>
        <item x="866"/>
        <item x="427"/>
        <item x="508"/>
        <item x="424"/>
        <item x="816"/>
        <item x="417"/>
        <item x="250"/>
        <item x="690"/>
        <item x="377"/>
        <item x="803"/>
        <item x="517"/>
        <item x="65"/>
        <item x="447"/>
        <item x="22"/>
        <item x="353"/>
        <item x="897"/>
        <item x="654"/>
        <item x="498"/>
        <item x="96"/>
        <item x="848"/>
        <item x="879"/>
        <item x="328"/>
        <item x="636"/>
        <item x="255"/>
        <item x="92"/>
        <item x="768"/>
        <item x="296"/>
        <item x="534"/>
        <item x="419"/>
        <item x="838"/>
        <item x="119"/>
        <item x="109"/>
        <item x="151"/>
        <item x="791"/>
        <item x="842"/>
        <item x="616"/>
        <item x="28"/>
        <item x="174"/>
        <item x="318"/>
        <item x="748"/>
        <item x="206"/>
        <item x="548"/>
        <item x="426"/>
        <item x="721"/>
        <item x="681"/>
        <item x="397"/>
        <item x="813"/>
        <item x="32"/>
        <item x="269"/>
        <item x="665"/>
        <item x="675"/>
        <item x="364"/>
        <item x="630"/>
        <item x="247"/>
        <item x="412"/>
        <item x="607"/>
        <item x="804"/>
        <item x="733"/>
        <item x="124"/>
        <item x="392"/>
        <item x="771"/>
        <item x="113"/>
        <item x="871"/>
        <item x="769"/>
        <item x="749"/>
        <item x="905"/>
        <item x="16"/>
        <item x="638"/>
        <item x="9"/>
        <item x="824"/>
        <item x="122"/>
        <item x="126"/>
        <item x="469"/>
        <item x="171"/>
        <item x="394"/>
        <item x="709"/>
        <item x="620"/>
        <item x="815"/>
        <item x="539"/>
        <item x="877"/>
        <item x="735"/>
        <item x="149"/>
        <item x="108"/>
        <item x="672"/>
        <item x="214"/>
        <item x="393"/>
        <item x="21"/>
        <item x="351"/>
        <item x="258"/>
        <item x="396"/>
        <item x="716"/>
        <item x="755"/>
        <item x="728"/>
        <item x="864"/>
        <item x="874"/>
        <item x="404"/>
        <item x="236"/>
        <item x="640"/>
        <item x="189"/>
        <item x="766"/>
        <item x="625"/>
        <item x="53"/>
        <item x="279"/>
        <item x="674"/>
        <item x="668"/>
        <item x="267"/>
        <item x="751"/>
        <item x="339"/>
        <item x="532"/>
        <item x="302"/>
        <item x="156"/>
        <item x="722"/>
        <item x="209"/>
        <item x="876"/>
        <item x="375"/>
        <item x="272"/>
        <item x="793"/>
        <item x="818"/>
        <item x="76"/>
        <item x="549"/>
        <item x="761"/>
        <item t="default"/>
      </items>
    </pivotField>
    <pivotField showAll="0">
      <items count="915">
        <item x="589"/>
        <item x="703"/>
        <item x="281"/>
        <item x="894"/>
        <item x="685"/>
        <item x="118"/>
        <item x="454"/>
        <item x="222"/>
        <item x="144"/>
        <item x="485"/>
        <item x="241"/>
        <item x="802"/>
        <item x="429"/>
        <item x="428"/>
        <item x="673"/>
        <item x="71"/>
        <item x="546"/>
        <item x="45"/>
        <item x="130"/>
        <item x="795"/>
        <item x="29"/>
        <item x="457"/>
        <item x="649"/>
        <item x="609"/>
        <item x="851"/>
        <item x="531"/>
        <item x="907"/>
        <item x="659"/>
        <item x="168"/>
        <item x="343"/>
        <item x="790"/>
        <item x="251"/>
        <item x="14"/>
        <item x="102"/>
        <item x="187"/>
        <item x="854"/>
        <item x="12"/>
        <item x="294"/>
        <item x="167"/>
        <item x="262"/>
        <item x="858"/>
        <item x="23"/>
        <item x="184"/>
        <item x="142"/>
        <item x="792"/>
        <item x="756"/>
        <item x="298"/>
        <item x="617"/>
        <item x="52"/>
        <item x="112"/>
        <item x="475"/>
        <item x="646"/>
        <item x="684"/>
        <item x="164"/>
        <item x="888"/>
        <item x="514"/>
        <item x="311"/>
        <item x="423"/>
        <item x="590"/>
        <item x="600"/>
        <item x="305"/>
        <item x="507"/>
        <item x="264"/>
        <item x="216"/>
        <item x="282"/>
        <item x="783"/>
        <item x="271"/>
        <item x="717"/>
        <item x="211"/>
        <item x="409"/>
        <item x="628"/>
        <item x="483"/>
        <item x="356"/>
        <item x="870"/>
        <item x="797"/>
        <item x="382"/>
        <item x="261"/>
        <item x="215"/>
        <item x="38"/>
        <item x="591"/>
        <item x="81"/>
        <item x="663"/>
        <item x="245"/>
        <item x="293"/>
        <item x="268"/>
        <item x="619"/>
        <item x="568"/>
        <item x="150"/>
        <item x="662"/>
        <item x="74"/>
        <item x="536"/>
        <item x="732"/>
        <item x="729"/>
        <item x="37"/>
        <item x="557"/>
        <item x="604"/>
        <item x="202"/>
        <item x="772"/>
        <item x="845"/>
        <item x="522"/>
        <item x="194"/>
        <item x="731"/>
        <item x="585"/>
        <item x="881"/>
        <item x="83"/>
        <item x="726"/>
        <item x="706"/>
        <item x="614"/>
        <item x="780"/>
        <item x="437"/>
        <item x="644"/>
        <item x="763"/>
        <item x="425"/>
        <item x="152"/>
        <item x="229"/>
        <item x="677"/>
        <item x="321"/>
        <item x="314"/>
        <item x="850"/>
        <item x="774"/>
        <item x="43"/>
        <item x="341"/>
        <item x="128"/>
        <item x="682"/>
        <item x="238"/>
        <item x="127"/>
        <item x="442"/>
        <item x="337"/>
        <item x="799"/>
        <item x="462"/>
        <item x="31"/>
        <item x="205"/>
        <item x="889"/>
        <item x="201"/>
        <item x="276"/>
        <item x="608"/>
        <item x="875"/>
        <item x="796"/>
        <item x="516"/>
        <item x="313"/>
        <item x="380"/>
        <item x="180"/>
        <item x="443"/>
        <item x="218"/>
        <item x="107"/>
        <item x="618"/>
        <item x="368"/>
        <item x="15"/>
        <item x="307"/>
        <item x="172"/>
        <item x="70"/>
        <item x="512"/>
        <item x="18"/>
        <item x="399"/>
        <item x="904"/>
        <item x="147"/>
        <item x="599"/>
        <item x="60"/>
        <item x="575"/>
        <item x="134"/>
        <item x="846"/>
        <item x="479"/>
        <item x="912"/>
        <item x="754"/>
        <item x="233"/>
        <item x="450"/>
        <item x="266"/>
        <item x="212"/>
        <item x="381"/>
        <item x="603"/>
        <item x="472"/>
        <item x="720"/>
        <item x="277"/>
        <item x="698"/>
        <item x="819"/>
        <item x="730"/>
        <item x="506"/>
        <item x="693"/>
        <item x="527"/>
        <item x="370"/>
        <item x="560"/>
        <item x="820"/>
        <item x="131"/>
        <item x="794"/>
        <item x="231"/>
        <item x="373"/>
        <item x="830"/>
        <item x="459"/>
        <item x="470"/>
        <item x="853"/>
        <item x="275"/>
        <item x="4"/>
        <item x="299"/>
        <item x="121"/>
        <item x="34"/>
        <item x="47"/>
        <item x="895"/>
        <item x="355"/>
        <item x="742"/>
        <item x="713"/>
        <item x="391"/>
        <item x="193"/>
        <item x="349"/>
        <item x="73"/>
        <item x="322"/>
        <item x="634"/>
        <item x="913"/>
        <item x="689"/>
        <item x="805"/>
        <item x="407"/>
        <item x="403"/>
        <item x="552"/>
        <item x="664"/>
        <item x="104"/>
        <item x="908"/>
        <item x="658"/>
        <item x="696"/>
        <item x="135"/>
        <item x="400"/>
        <item x="256"/>
        <item x="182"/>
        <item x="291"/>
        <item x="383"/>
        <item x="439"/>
        <item x="480"/>
        <item x="220"/>
        <item x="94"/>
        <item x="814"/>
        <item x="884"/>
        <item x="421"/>
        <item x="86"/>
        <item x="336"/>
        <item x="752"/>
        <item x="841"/>
        <item x="252"/>
        <item x="610"/>
        <item x="100"/>
        <item x="789"/>
        <item x="161"/>
        <item x="767"/>
        <item x="367"/>
        <item x="798"/>
        <item x="235"/>
        <item x="497"/>
        <item x="611"/>
        <item x="64"/>
        <item x="840"/>
        <item x="812"/>
        <item x="105"/>
        <item x="317"/>
        <item x="902"/>
        <item x="896"/>
        <item x="188"/>
        <item x="285"/>
        <item x="852"/>
        <item x="855"/>
        <item x="325"/>
        <item x="571"/>
        <item x="652"/>
        <item x="639"/>
        <item x="365"/>
        <item x="553"/>
        <item x="295"/>
        <item x="54"/>
        <item x="586"/>
        <item x="376"/>
        <item x="501"/>
        <item x="51"/>
        <item x="304"/>
        <item x="237"/>
        <item x="129"/>
        <item x="839"/>
        <item x="374"/>
        <item x="494"/>
        <item x="17"/>
        <item x="88"/>
        <item x="340"/>
        <item x="565"/>
        <item x="24"/>
        <item x="312"/>
        <item x="352"/>
        <item x="489"/>
        <item x="503"/>
        <item x="80"/>
        <item x="199"/>
        <item x="196"/>
        <item x="354"/>
        <item x="402"/>
        <item x="378"/>
        <item x="579"/>
        <item x="699"/>
        <item x="116"/>
        <item x="26"/>
        <item x="361"/>
        <item x="82"/>
        <item x="822"/>
        <item x="744"/>
        <item x="572"/>
        <item x="334"/>
        <item x="727"/>
        <item x="257"/>
        <item x="190"/>
        <item x="67"/>
        <item x="308"/>
        <item x="777"/>
        <item x="551"/>
        <item x="446"/>
        <item x="647"/>
        <item x="273"/>
        <item x="708"/>
        <item x="371"/>
        <item x="143"/>
        <item x="911"/>
        <item x="338"/>
        <item x="0"/>
        <item x="292"/>
        <item x="573"/>
        <item x="806"/>
        <item x="283"/>
        <item x="310"/>
        <item x="776"/>
        <item x="418"/>
        <item x="441"/>
        <item x="200"/>
        <item x="208"/>
        <item x="57"/>
        <item x="661"/>
        <item x="909"/>
        <item x="576"/>
        <item x="762"/>
        <item x="779"/>
        <item x="408"/>
        <item x="787"/>
        <item x="844"/>
        <item x="826"/>
        <item x="660"/>
        <item x="331"/>
        <item x="760"/>
        <item x="68"/>
        <item x="49"/>
        <item x="63"/>
        <item x="741"/>
        <item x="535"/>
        <item x="580"/>
        <item x="466"/>
        <item x="97"/>
        <item x="93"/>
        <item x="358"/>
        <item x="431"/>
        <item x="518"/>
        <item x="715"/>
        <item x="186"/>
        <item x="676"/>
        <item x="290"/>
        <item x="178"/>
        <item x="387"/>
        <item x="316"/>
        <item x="175"/>
        <item x="146"/>
        <item x="808"/>
        <item x="759"/>
        <item x="11"/>
        <item x="319"/>
        <item x="414"/>
        <item x="326"/>
        <item x="562"/>
        <item x="476"/>
        <item x="711"/>
        <item x="157"/>
        <item x="860"/>
        <item x="540"/>
        <item x="809"/>
        <item x="173"/>
        <item x="542"/>
        <item x="474"/>
        <item x="723"/>
        <item x="185"/>
        <item x="596"/>
        <item x="738"/>
        <item x="566"/>
        <item x="160"/>
        <item x="78"/>
        <item x="111"/>
        <item x="265"/>
        <item x="61"/>
        <item x="213"/>
        <item x="405"/>
        <item x="782"/>
        <item x="155"/>
        <item x="656"/>
        <item x="280"/>
        <item x="903"/>
        <item x="197"/>
        <item x="765"/>
        <item x="584"/>
        <item x="574"/>
        <item x="505"/>
        <item x="239"/>
        <item x="633"/>
        <item x="436"/>
        <item x="120"/>
        <item x="832"/>
        <item x="801"/>
        <item x="40"/>
        <item x="103"/>
        <item x="56"/>
        <item x="750"/>
        <item x="468"/>
        <item x="204"/>
        <item x="700"/>
        <item x="900"/>
        <item x="641"/>
        <item x="89"/>
        <item x="324"/>
        <item x="406"/>
        <item x="545"/>
        <item x="440"/>
        <item x="657"/>
        <item x="203"/>
        <item x="395"/>
        <item x="225"/>
        <item x="62"/>
        <item x="597"/>
        <item x="192"/>
        <item x="697"/>
        <item x="141"/>
        <item x="622"/>
        <item x="227"/>
        <item x="491"/>
        <item x="829"/>
        <item x="521"/>
        <item x="856"/>
        <item x="163"/>
        <item x="831"/>
        <item x="138"/>
        <item x="834"/>
        <item x="743"/>
        <item x="786"/>
        <item x="687"/>
        <item x="46"/>
        <item x="344"/>
        <item x="544"/>
        <item x="632"/>
        <item x="139"/>
        <item x="847"/>
        <item x="217"/>
        <item x="492"/>
        <item x="114"/>
        <item x="36"/>
        <item x="66"/>
        <item x="626"/>
        <item x="800"/>
        <item x="226"/>
        <item x="444"/>
        <item x="718"/>
        <item x="577"/>
        <item x="627"/>
        <item x="148"/>
        <item x="670"/>
        <item x="398"/>
        <item x="526"/>
        <item x="438"/>
        <item x="456"/>
        <item x="234"/>
        <item x="520"/>
        <item x="547"/>
        <item x="165"/>
        <item x="159"/>
        <item x="859"/>
        <item x="885"/>
        <item x="411"/>
        <item x="496"/>
        <item x="451"/>
        <item x="758"/>
        <item x="75"/>
        <item x="347"/>
        <item x="543"/>
        <item x="704"/>
        <item x="176"/>
        <item x="558"/>
        <item x="260"/>
        <item x="35"/>
        <item x="669"/>
        <item x="878"/>
        <item x="154"/>
        <item x="195"/>
        <item x="461"/>
        <item x="621"/>
        <item x="452"/>
        <item x="145"/>
        <item x="346"/>
        <item x="224"/>
        <item x="300"/>
        <item x="613"/>
        <item x="823"/>
        <item x="513"/>
        <item x="254"/>
        <item x="320"/>
        <item x="85"/>
        <item x="569"/>
        <item x="410"/>
        <item x="259"/>
        <item x="99"/>
        <item x="523"/>
        <item x="821"/>
        <item x="588"/>
        <item x="578"/>
        <item x="288"/>
        <item x="757"/>
        <item x="471"/>
        <item x="125"/>
        <item x="1"/>
        <item x="605"/>
        <item x="612"/>
        <item x="463"/>
        <item x="862"/>
        <item x="458"/>
        <item x="810"/>
        <item x="719"/>
        <item x="490"/>
        <item x="898"/>
        <item x="42"/>
        <item x="602"/>
        <item x="44"/>
        <item x="499"/>
        <item x="773"/>
        <item x="623"/>
        <item x="511"/>
        <item x="449"/>
        <item x="740"/>
        <item x="561"/>
        <item x="567"/>
        <item x="533"/>
        <item x="593"/>
        <item x="297"/>
        <item x="635"/>
        <item x="25"/>
        <item x="98"/>
        <item x="249"/>
        <item x="345"/>
        <item x="861"/>
        <item x="509"/>
        <item x="890"/>
        <item x="287"/>
        <item x="601"/>
        <item x="484"/>
        <item x="867"/>
        <item x="683"/>
        <item x="631"/>
        <item x="246"/>
        <item x="537"/>
        <item x="592"/>
        <item x="678"/>
        <item x="785"/>
        <item x="642"/>
        <item x="873"/>
        <item x="223"/>
        <item x="899"/>
        <item x="455"/>
        <item x="606"/>
        <item x="667"/>
        <item x="488"/>
        <item x="179"/>
        <item x="753"/>
        <item x="737"/>
        <item x="714"/>
        <item x="583"/>
        <item x="7"/>
        <item x="169"/>
        <item x="362"/>
        <item x="13"/>
        <item x="415"/>
        <item x="230"/>
        <item x="72"/>
        <item x="863"/>
        <item x="430"/>
        <item x="745"/>
        <item x="327"/>
        <item x="865"/>
        <item x="372"/>
        <item x="702"/>
        <item x="679"/>
        <item x="891"/>
        <item x="825"/>
        <item x="210"/>
        <item x="680"/>
        <item x="413"/>
        <item x="3"/>
        <item x="460"/>
        <item x="705"/>
        <item x="645"/>
        <item x="48"/>
        <item x="481"/>
        <item x="515"/>
        <item x="594"/>
        <item x="477"/>
        <item x="101"/>
        <item x="309"/>
        <item x="270"/>
        <item x="303"/>
        <item x="570"/>
        <item x="191"/>
        <item x="837"/>
        <item x="849"/>
        <item x="811"/>
        <item x="183"/>
        <item x="284"/>
        <item x="19"/>
        <item x="306"/>
        <item x="833"/>
        <item x="363"/>
        <item x="827"/>
        <item x="301"/>
        <item x="817"/>
        <item x="784"/>
        <item x="530"/>
        <item x="746"/>
        <item x="500"/>
        <item x="123"/>
        <item x="240"/>
        <item x="90"/>
        <item x="482"/>
        <item x="253"/>
        <item x="857"/>
        <item x="651"/>
        <item x="775"/>
        <item x="883"/>
        <item x="166"/>
        <item x="41"/>
        <item x="133"/>
        <item x="242"/>
        <item x="595"/>
        <item x="648"/>
        <item x="39"/>
        <item x="342"/>
        <item x="637"/>
        <item x="906"/>
        <item x="710"/>
        <item x="137"/>
        <item x="686"/>
        <item x="435"/>
        <item x="243"/>
        <item x="502"/>
        <item x="335"/>
        <item x="538"/>
        <item x="115"/>
        <item x="117"/>
        <item x="624"/>
        <item x="366"/>
        <item x="615"/>
        <item x="712"/>
        <item x="219"/>
        <item x="739"/>
        <item x="177"/>
        <item x="232"/>
        <item x="555"/>
        <item x="701"/>
        <item x="781"/>
        <item x="158"/>
        <item x="181"/>
        <item x="465"/>
        <item x="221"/>
        <item x="788"/>
        <item x="529"/>
        <item x="666"/>
        <item x="263"/>
        <item x="10"/>
        <item x="487"/>
        <item x="467"/>
        <item x="495"/>
        <item x="278"/>
        <item x="587"/>
        <item x="385"/>
        <item x="564"/>
        <item x="493"/>
        <item x="736"/>
        <item x="504"/>
        <item x="153"/>
        <item x="563"/>
        <item x="559"/>
        <item x="110"/>
        <item x="724"/>
        <item x="448"/>
        <item x="58"/>
        <item x="140"/>
        <item x="5"/>
        <item x="289"/>
        <item x="27"/>
        <item x="69"/>
        <item x="332"/>
        <item x="106"/>
        <item x="8"/>
        <item x="333"/>
        <item x="132"/>
        <item x="360"/>
        <item x="323"/>
        <item x="688"/>
        <item x="643"/>
        <item x="170"/>
        <item x="84"/>
        <item x="330"/>
        <item x="807"/>
        <item x="486"/>
        <item x="671"/>
        <item x="582"/>
        <item x="379"/>
        <item x="329"/>
        <item x="725"/>
        <item x="473"/>
        <item x="901"/>
        <item x="390"/>
        <item x="653"/>
        <item x="389"/>
        <item x="248"/>
        <item x="836"/>
        <item x="694"/>
        <item x="91"/>
        <item x="369"/>
        <item x="95"/>
        <item x="691"/>
        <item x="79"/>
        <item x="359"/>
        <item x="388"/>
        <item x="432"/>
        <item x="30"/>
        <item x="6"/>
        <item x="136"/>
        <item x="384"/>
        <item x="835"/>
        <item x="20"/>
        <item x="510"/>
        <item x="420"/>
        <item x="433"/>
        <item x="692"/>
        <item x="244"/>
        <item x="880"/>
        <item x="828"/>
        <item x="869"/>
        <item x="228"/>
        <item x="357"/>
        <item x="87"/>
        <item x="872"/>
        <item x="162"/>
        <item x="910"/>
        <item x="554"/>
        <item x="695"/>
        <item x="519"/>
        <item x="55"/>
        <item x="434"/>
        <item x="707"/>
        <item x="348"/>
        <item x="650"/>
        <item x="524"/>
        <item x="541"/>
        <item x="274"/>
        <item x="386"/>
        <item x="286"/>
        <item x="598"/>
        <item x="556"/>
        <item x="550"/>
        <item x="350"/>
        <item x="315"/>
        <item x="747"/>
        <item x="882"/>
        <item x="33"/>
        <item x="525"/>
        <item x="778"/>
        <item x="416"/>
        <item x="2"/>
        <item x="453"/>
        <item x="770"/>
        <item x="893"/>
        <item x="207"/>
        <item x="581"/>
        <item x="478"/>
        <item x="734"/>
        <item x="655"/>
        <item x="528"/>
        <item x="886"/>
        <item x="401"/>
        <item x="464"/>
        <item x="764"/>
        <item x="868"/>
        <item x="59"/>
        <item x="50"/>
        <item x="445"/>
        <item x="892"/>
        <item x="843"/>
        <item x="77"/>
        <item x="198"/>
        <item x="629"/>
        <item x="422"/>
        <item x="887"/>
        <item x="866"/>
        <item x="427"/>
        <item x="508"/>
        <item x="424"/>
        <item x="816"/>
        <item x="417"/>
        <item x="250"/>
        <item x="690"/>
        <item x="377"/>
        <item x="803"/>
        <item x="517"/>
        <item x="65"/>
        <item x="447"/>
        <item x="22"/>
        <item x="353"/>
        <item x="897"/>
        <item x="654"/>
        <item x="498"/>
        <item x="96"/>
        <item x="848"/>
        <item x="879"/>
        <item x="328"/>
        <item x="636"/>
        <item x="255"/>
        <item x="92"/>
        <item x="768"/>
        <item x="296"/>
        <item x="534"/>
        <item x="419"/>
        <item x="838"/>
        <item x="119"/>
        <item x="109"/>
        <item x="151"/>
        <item x="791"/>
        <item x="842"/>
        <item x="616"/>
        <item x="28"/>
        <item x="174"/>
        <item x="318"/>
        <item x="748"/>
        <item x="206"/>
        <item x="548"/>
        <item x="426"/>
        <item x="721"/>
        <item x="681"/>
        <item x="397"/>
        <item x="813"/>
        <item x="32"/>
        <item x="269"/>
        <item x="665"/>
        <item x="675"/>
        <item x="364"/>
        <item x="630"/>
        <item x="247"/>
        <item x="412"/>
        <item x="607"/>
        <item x="804"/>
        <item x="733"/>
        <item x="124"/>
        <item x="392"/>
        <item x="771"/>
        <item x="113"/>
        <item x="871"/>
        <item x="769"/>
        <item x="749"/>
        <item x="905"/>
        <item x="16"/>
        <item x="638"/>
        <item x="9"/>
        <item x="824"/>
        <item x="122"/>
        <item x="126"/>
        <item x="469"/>
        <item x="171"/>
        <item x="394"/>
        <item x="709"/>
        <item x="620"/>
        <item x="815"/>
        <item x="539"/>
        <item x="877"/>
        <item x="735"/>
        <item x="149"/>
        <item x="108"/>
        <item x="672"/>
        <item x="214"/>
        <item x="393"/>
        <item x="21"/>
        <item x="351"/>
        <item x="258"/>
        <item x="396"/>
        <item x="716"/>
        <item x="755"/>
        <item x="728"/>
        <item x="864"/>
        <item x="874"/>
        <item x="404"/>
        <item x="236"/>
        <item x="640"/>
        <item x="189"/>
        <item x="766"/>
        <item x="625"/>
        <item x="53"/>
        <item x="279"/>
        <item x="674"/>
        <item x="668"/>
        <item x="267"/>
        <item x="751"/>
        <item x="339"/>
        <item x="532"/>
        <item x="302"/>
        <item x="156"/>
        <item x="722"/>
        <item x="209"/>
        <item x="876"/>
        <item x="375"/>
        <item x="272"/>
        <item x="793"/>
        <item x="818"/>
        <item x="76"/>
        <item x="549"/>
        <item x="761"/>
        <item t="default"/>
      </items>
    </pivotField>
    <pivotField dataField="1" showAll="0">
      <items count="915">
        <item x="589"/>
        <item x="703"/>
        <item x="281"/>
        <item x="894"/>
        <item x="685"/>
        <item x="118"/>
        <item x="454"/>
        <item x="222"/>
        <item x="144"/>
        <item x="485"/>
        <item x="241"/>
        <item x="802"/>
        <item x="429"/>
        <item x="428"/>
        <item x="673"/>
        <item x="71"/>
        <item x="546"/>
        <item x="45"/>
        <item x="130"/>
        <item x="795"/>
        <item x="29"/>
        <item x="457"/>
        <item x="649"/>
        <item x="609"/>
        <item x="851"/>
        <item x="531"/>
        <item x="907"/>
        <item x="659"/>
        <item x="168"/>
        <item x="343"/>
        <item x="790"/>
        <item x="251"/>
        <item x="14"/>
        <item x="102"/>
        <item x="187"/>
        <item x="854"/>
        <item x="12"/>
        <item x="294"/>
        <item x="167"/>
        <item x="262"/>
        <item x="858"/>
        <item x="23"/>
        <item x="184"/>
        <item x="142"/>
        <item x="792"/>
        <item x="756"/>
        <item x="298"/>
        <item x="617"/>
        <item x="52"/>
        <item x="112"/>
        <item x="475"/>
        <item x="646"/>
        <item x="684"/>
        <item x="164"/>
        <item x="888"/>
        <item x="514"/>
        <item x="311"/>
        <item x="423"/>
        <item x="590"/>
        <item x="600"/>
        <item x="305"/>
        <item x="507"/>
        <item x="264"/>
        <item x="216"/>
        <item x="282"/>
        <item x="783"/>
        <item x="271"/>
        <item x="717"/>
        <item x="211"/>
        <item x="409"/>
        <item x="628"/>
        <item x="483"/>
        <item x="356"/>
        <item x="870"/>
        <item x="797"/>
        <item x="382"/>
        <item x="261"/>
        <item x="215"/>
        <item x="38"/>
        <item x="591"/>
        <item x="81"/>
        <item x="663"/>
        <item x="245"/>
        <item x="293"/>
        <item x="268"/>
        <item x="619"/>
        <item x="568"/>
        <item x="150"/>
        <item x="662"/>
        <item x="74"/>
        <item x="536"/>
        <item x="732"/>
        <item x="729"/>
        <item x="37"/>
        <item x="557"/>
        <item x="604"/>
        <item x="202"/>
        <item x="772"/>
        <item x="845"/>
        <item x="522"/>
        <item x="194"/>
        <item x="731"/>
        <item x="585"/>
        <item x="881"/>
        <item x="83"/>
        <item x="726"/>
        <item x="706"/>
        <item x="614"/>
        <item x="780"/>
        <item x="437"/>
        <item x="644"/>
        <item x="763"/>
        <item x="425"/>
        <item x="152"/>
        <item x="229"/>
        <item x="677"/>
        <item x="321"/>
        <item x="314"/>
        <item x="850"/>
        <item x="774"/>
        <item x="43"/>
        <item x="341"/>
        <item x="128"/>
        <item x="682"/>
        <item x="238"/>
        <item x="127"/>
        <item x="442"/>
        <item x="337"/>
        <item x="799"/>
        <item x="462"/>
        <item x="31"/>
        <item x="205"/>
        <item x="889"/>
        <item x="201"/>
        <item x="276"/>
        <item x="608"/>
        <item x="875"/>
        <item x="796"/>
        <item x="516"/>
        <item x="313"/>
        <item x="380"/>
        <item x="180"/>
        <item x="443"/>
        <item x="218"/>
        <item x="107"/>
        <item x="618"/>
        <item x="368"/>
        <item x="15"/>
        <item x="307"/>
        <item x="172"/>
        <item x="70"/>
        <item x="512"/>
        <item x="18"/>
        <item x="399"/>
        <item x="904"/>
        <item x="147"/>
        <item x="599"/>
        <item x="60"/>
        <item x="575"/>
        <item x="134"/>
        <item x="846"/>
        <item x="479"/>
        <item x="912"/>
        <item x="754"/>
        <item x="233"/>
        <item x="450"/>
        <item x="266"/>
        <item x="212"/>
        <item x="381"/>
        <item x="603"/>
        <item x="472"/>
        <item x="720"/>
        <item x="277"/>
        <item x="698"/>
        <item x="819"/>
        <item x="730"/>
        <item x="506"/>
        <item x="693"/>
        <item x="527"/>
        <item x="370"/>
        <item x="560"/>
        <item x="820"/>
        <item x="131"/>
        <item x="794"/>
        <item x="231"/>
        <item x="373"/>
        <item x="830"/>
        <item x="459"/>
        <item x="470"/>
        <item x="853"/>
        <item x="275"/>
        <item x="4"/>
        <item x="299"/>
        <item x="121"/>
        <item x="34"/>
        <item x="47"/>
        <item x="895"/>
        <item x="355"/>
        <item x="742"/>
        <item x="713"/>
        <item x="391"/>
        <item x="193"/>
        <item x="349"/>
        <item x="73"/>
        <item x="322"/>
        <item x="634"/>
        <item x="913"/>
        <item x="689"/>
        <item x="805"/>
        <item x="407"/>
        <item x="403"/>
        <item x="552"/>
        <item x="664"/>
        <item x="104"/>
        <item x="908"/>
        <item x="658"/>
        <item x="696"/>
        <item x="135"/>
        <item x="400"/>
        <item x="256"/>
        <item x="182"/>
        <item x="291"/>
        <item x="383"/>
        <item x="439"/>
        <item x="480"/>
        <item x="220"/>
        <item x="94"/>
        <item x="814"/>
        <item x="884"/>
        <item x="421"/>
        <item x="86"/>
        <item x="336"/>
        <item x="752"/>
        <item x="841"/>
        <item x="252"/>
        <item x="610"/>
        <item x="100"/>
        <item x="789"/>
        <item x="161"/>
        <item x="767"/>
        <item x="367"/>
        <item x="798"/>
        <item x="235"/>
        <item x="497"/>
        <item x="611"/>
        <item x="64"/>
        <item x="840"/>
        <item x="812"/>
        <item x="105"/>
        <item x="317"/>
        <item x="902"/>
        <item x="896"/>
        <item x="188"/>
        <item x="285"/>
        <item x="852"/>
        <item x="855"/>
        <item x="325"/>
        <item x="571"/>
        <item x="652"/>
        <item x="639"/>
        <item x="365"/>
        <item x="553"/>
        <item x="295"/>
        <item x="54"/>
        <item x="586"/>
        <item x="376"/>
        <item x="501"/>
        <item x="51"/>
        <item x="304"/>
        <item x="237"/>
        <item x="129"/>
        <item x="839"/>
        <item x="374"/>
        <item x="494"/>
        <item x="17"/>
        <item x="88"/>
        <item x="340"/>
        <item x="565"/>
        <item x="24"/>
        <item x="312"/>
        <item x="352"/>
        <item x="489"/>
        <item x="503"/>
        <item x="80"/>
        <item x="199"/>
        <item x="196"/>
        <item x="354"/>
        <item x="402"/>
        <item x="378"/>
        <item x="579"/>
        <item x="699"/>
        <item x="116"/>
        <item x="26"/>
        <item x="361"/>
        <item x="82"/>
        <item x="822"/>
        <item x="744"/>
        <item x="572"/>
        <item x="334"/>
        <item x="727"/>
        <item x="257"/>
        <item x="190"/>
        <item x="67"/>
        <item x="308"/>
        <item x="777"/>
        <item x="551"/>
        <item x="446"/>
        <item x="647"/>
        <item x="273"/>
        <item x="708"/>
        <item x="371"/>
        <item x="143"/>
        <item x="911"/>
        <item x="338"/>
        <item x="0"/>
        <item x="292"/>
        <item x="573"/>
        <item x="806"/>
        <item x="283"/>
        <item x="310"/>
        <item x="776"/>
        <item x="418"/>
        <item x="441"/>
        <item x="200"/>
        <item x="208"/>
        <item x="57"/>
        <item x="661"/>
        <item x="909"/>
        <item x="576"/>
        <item x="762"/>
        <item x="779"/>
        <item x="408"/>
        <item x="787"/>
        <item x="844"/>
        <item x="826"/>
        <item x="660"/>
        <item x="331"/>
        <item x="760"/>
        <item x="68"/>
        <item x="49"/>
        <item x="63"/>
        <item x="741"/>
        <item x="535"/>
        <item x="580"/>
        <item x="466"/>
        <item x="97"/>
        <item x="93"/>
        <item x="358"/>
        <item x="431"/>
        <item x="518"/>
        <item x="715"/>
        <item x="186"/>
        <item x="676"/>
        <item x="290"/>
        <item x="178"/>
        <item x="387"/>
        <item x="316"/>
        <item x="175"/>
        <item x="146"/>
        <item x="808"/>
        <item x="759"/>
        <item x="11"/>
        <item x="319"/>
        <item x="414"/>
        <item x="326"/>
        <item x="562"/>
        <item x="476"/>
        <item x="711"/>
        <item x="157"/>
        <item x="860"/>
        <item x="540"/>
        <item x="809"/>
        <item x="173"/>
        <item x="542"/>
        <item x="474"/>
        <item x="723"/>
        <item x="185"/>
        <item x="596"/>
        <item x="738"/>
        <item x="566"/>
        <item x="160"/>
        <item x="78"/>
        <item x="111"/>
        <item x="265"/>
        <item x="61"/>
        <item x="213"/>
        <item x="405"/>
        <item x="782"/>
        <item x="155"/>
        <item x="656"/>
        <item x="280"/>
        <item x="903"/>
        <item x="197"/>
        <item x="765"/>
        <item x="584"/>
        <item x="574"/>
        <item x="505"/>
        <item x="239"/>
        <item x="633"/>
        <item x="436"/>
        <item x="120"/>
        <item x="832"/>
        <item x="801"/>
        <item x="40"/>
        <item x="103"/>
        <item x="56"/>
        <item x="750"/>
        <item x="468"/>
        <item x="204"/>
        <item x="700"/>
        <item x="900"/>
        <item x="641"/>
        <item x="89"/>
        <item x="324"/>
        <item x="406"/>
        <item x="545"/>
        <item x="440"/>
        <item x="657"/>
        <item x="203"/>
        <item x="395"/>
        <item x="225"/>
        <item x="62"/>
        <item x="597"/>
        <item x="192"/>
        <item x="697"/>
        <item x="141"/>
        <item x="622"/>
        <item x="227"/>
        <item x="491"/>
        <item x="829"/>
        <item x="521"/>
        <item x="856"/>
        <item x="163"/>
        <item x="831"/>
        <item x="138"/>
        <item x="834"/>
        <item x="743"/>
        <item x="786"/>
        <item x="687"/>
        <item x="46"/>
        <item x="344"/>
        <item x="544"/>
        <item x="632"/>
        <item x="139"/>
        <item x="847"/>
        <item x="217"/>
        <item x="492"/>
        <item x="114"/>
        <item x="36"/>
        <item x="66"/>
        <item x="626"/>
        <item x="800"/>
        <item x="226"/>
        <item x="444"/>
        <item x="718"/>
        <item x="577"/>
        <item x="627"/>
        <item x="148"/>
        <item x="670"/>
        <item x="398"/>
        <item x="526"/>
        <item x="438"/>
        <item x="456"/>
        <item x="234"/>
        <item x="520"/>
        <item x="547"/>
        <item x="165"/>
        <item x="159"/>
        <item x="859"/>
        <item x="885"/>
        <item x="411"/>
        <item x="496"/>
        <item x="451"/>
        <item x="758"/>
        <item x="75"/>
        <item x="347"/>
        <item x="543"/>
        <item x="704"/>
        <item x="176"/>
        <item x="558"/>
        <item x="260"/>
        <item x="35"/>
        <item x="669"/>
        <item x="878"/>
        <item x="154"/>
        <item x="195"/>
        <item x="461"/>
        <item x="621"/>
        <item x="452"/>
        <item x="145"/>
        <item x="346"/>
        <item x="224"/>
        <item x="300"/>
        <item x="613"/>
        <item x="823"/>
        <item x="513"/>
        <item x="254"/>
        <item x="320"/>
        <item x="85"/>
        <item x="569"/>
        <item x="410"/>
        <item x="259"/>
        <item x="99"/>
        <item x="523"/>
        <item x="821"/>
        <item x="588"/>
        <item x="578"/>
        <item x="288"/>
        <item x="757"/>
        <item x="471"/>
        <item x="125"/>
        <item x="1"/>
        <item x="605"/>
        <item x="612"/>
        <item x="463"/>
        <item x="862"/>
        <item x="458"/>
        <item x="810"/>
        <item x="719"/>
        <item x="490"/>
        <item x="898"/>
        <item x="42"/>
        <item x="602"/>
        <item x="44"/>
        <item x="499"/>
        <item x="773"/>
        <item x="623"/>
        <item x="511"/>
        <item x="449"/>
        <item x="740"/>
        <item x="561"/>
        <item x="567"/>
        <item x="533"/>
        <item x="593"/>
        <item x="297"/>
        <item x="635"/>
        <item x="25"/>
        <item x="98"/>
        <item x="249"/>
        <item x="345"/>
        <item x="861"/>
        <item x="509"/>
        <item x="890"/>
        <item x="287"/>
        <item x="601"/>
        <item x="484"/>
        <item x="867"/>
        <item x="683"/>
        <item x="631"/>
        <item x="246"/>
        <item x="537"/>
        <item x="592"/>
        <item x="678"/>
        <item x="785"/>
        <item x="642"/>
        <item x="873"/>
        <item x="223"/>
        <item x="899"/>
        <item x="455"/>
        <item x="606"/>
        <item x="667"/>
        <item x="488"/>
        <item x="179"/>
        <item x="753"/>
        <item x="737"/>
        <item x="714"/>
        <item x="583"/>
        <item x="7"/>
        <item x="169"/>
        <item x="362"/>
        <item x="13"/>
        <item x="415"/>
        <item x="230"/>
        <item x="72"/>
        <item x="863"/>
        <item x="430"/>
        <item x="745"/>
        <item x="327"/>
        <item x="865"/>
        <item x="372"/>
        <item x="702"/>
        <item x="679"/>
        <item x="891"/>
        <item x="825"/>
        <item x="210"/>
        <item x="680"/>
        <item x="413"/>
        <item x="3"/>
        <item x="460"/>
        <item x="705"/>
        <item x="645"/>
        <item x="48"/>
        <item x="481"/>
        <item x="515"/>
        <item x="594"/>
        <item x="477"/>
        <item x="101"/>
        <item x="309"/>
        <item x="270"/>
        <item x="303"/>
        <item x="570"/>
        <item x="191"/>
        <item x="837"/>
        <item x="849"/>
        <item x="811"/>
        <item x="183"/>
        <item x="284"/>
        <item x="19"/>
        <item x="306"/>
        <item x="833"/>
        <item x="363"/>
        <item x="827"/>
        <item x="301"/>
        <item x="817"/>
        <item x="784"/>
        <item x="530"/>
        <item x="746"/>
        <item x="500"/>
        <item x="123"/>
        <item x="240"/>
        <item x="90"/>
        <item x="482"/>
        <item x="253"/>
        <item x="857"/>
        <item x="651"/>
        <item x="775"/>
        <item x="883"/>
        <item x="166"/>
        <item x="41"/>
        <item x="133"/>
        <item x="242"/>
        <item x="595"/>
        <item x="648"/>
        <item x="39"/>
        <item x="342"/>
        <item x="637"/>
        <item x="906"/>
        <item x="710"/>
        <item x="137"/>
        <item x="686"/>
        <item x="435"/>
        <item x="243"/>
        <item x="502"/>
        <item x="335"/>
        <item x="538"/>
        <item x="115"/>
        <item x="117"/>
        <item x="624"/>
        <item x="366"/>
        <item x="615"/>
        <item x="712"/>
        <item x="219"/>
        <item x="739"/>
        <item x="177"/>
        <item x="232"/>
        <item x="555"/>
        <item x="701"/>
        <item x="781"/>
        <item x="158"/>
        <item x="181"/>
        <item x="465"/>
        <item x="221"/>
        <item x="788"/>
        <item x="529"/>
        <item x="666"/>
        <item x="263"/>
        <item x="10"/>
        <item x="487"/>
        <item x="467"/>
        <item x="495"/>
        <item x="278"/>
        <item x="587"/>
        <item x="385"/>
        <item x="564"/>
        <item x="493"/>
        <item x="736"/>
        <item x="504"/>
        <item x="153"/>
        <item x="563"/>
        <item x="559"/>
        <item x="110"/>
        <item x="724"/>
        <item x="448"/>
        <item x="58"/>
        <item x="140"/>
        <item x="5"/>
        <item x="289"/>
        <item x="27"/>
        <item x="69"/>
        <item x="332"/>
        <item x="106"/>
        <item x="8"/>
        <item x="333"/>
        <item x="132"/>
        <item x="360"/>
        <item x="323"/>
        <item x="688"/>
        <item x="643"/>
        <item x="170"/>
        <item x="84"/>
        <item x="330"/>
        <item x="807"/>
        <item x="486"/>
        <item x="671"/>
        <item x="582"/>
        <item x="379"/>
        <item x="329"/>
        <item x="725"/>
        <item x="473"/>
        <item x="901"/>
        <item x="390"/>
        <item x="653"/>
        <item x="389"/>
        <item x="248"/>
        <item x="836"/>
        <item x="694"/>
        <item x="91"/>
        <item x="369"/>
        <item x="95"/>
        <item x="691"/>
        <item x="79"/>
        <item x="359"/>
        <item x="388"/>
        <item x="432"/>
        <item x="30"/>
        <item x="6"/>
        <item x="136"/>
        <item x="384"/>
        <item x="835"/>
        <item x="20"/>
        <item x="510"/>
        <item x="420"/>
        <item x="433"/>
        <item x="692"/>
        <item x="244"/>
        <item x="880"/>
        <item x="828"/>
        <item x="869"/>
        <item x="228"/>
        <item x="357"/>
        <item x="87"/>
        <item x="872"/>
        <item x="162"/>
        <item x="910"/>
        <item x="554"/>
        <item x="695"/>
        <item x="519"/>
        <item x="55"/>
        <item x="434"/>
        <item x="707"/>
        <item x="348"/>
        <item x="650"/>
        <item x="524"/>
        <item x="541"/>
        <item x="274"/>
        <item x="386"/>
        <item x="286"/>
        <item x="598"/>
        <item x="556"/>
        <item x="550"/>
        <item x="350"/>
        <item x="315"/>
        <item x="747"/>
        <item x="882"/>
        <item x="33"/>
        <item x="525"/>
        <item x="778"/>
        <item x="416"/>
        <item x="2"/>
        <item x="453"/>
        <item x="770"/>
        <item x="893"/>
        <item x="207"/>
        <item x="581"/>
        <item x="478"/>
        <item x="734"/>
        <item x="655"/>
        <item x="528"/>
        <item x="886"/>
        <item x="401"/>
        <item x="464"/>
        <item x="764"/>
        <item x="868"/>
        <item x="59"/>
        <item x="50"/>
        <item x="445"/>
        <item x="892"/>
        <item x="843"/>
        <item x="77"/>
        <item x="198"/>
        <item x="629"/>
        <item x="422"/>
        <item x="887"/>
        <item x="866"/>
        <item x="427"/>
        <item x="508"/>
        <item x="424"/>
        <item x="816"/>
        <item x="417"/>
        <item x="250"/>
        <item x="690"/>
        <item x="377"/>
        <item x="803"/>
        <item x="517"/>
        <item x="65"/>
        <item x="447"/>
        <item x="22"/>
        <item x="353"/>
        <item x="897"/>
        <item x="654"/>
        <item x="498"/>
        <item x="96"/>
        <item x="848"/>
        <item x="879"/>
        <item x="328"/>
        <item x="636"/>
        <item x="255"/>
        <item x="92"/>
        <item x="768"/>
        <item x="296"/>
        <item x="534"/>
        <item x="419"/>
        <item x="838"/>
        <item x="119"/>
        <item x="109"/>
        <item x="151"/>
        <item x="791"/>
        <item x="842"/>
        <item x="616"/>
        <item x="28"/>
        <item x="174"/>
        <item x="318"/>
        <item x="748"/>
        <item x="206"/>
        <item x="548"/>
        <item x="426"/>
        <item x="721"/>
        <item x="681"/>
        <item x="397"/>
        <item x="813"/>
        <item x="32"/>
        <item x="269"/>
        <item x="665"/>
        <item x="675"/>
        <item x="364"/>
        <item x="630"/>
        <item x="247"/>
        <item x="412"/>
        <item x="607"/>
        <item x="804"/>
        <item x="733"/>
        <item x="124"/>
        <item x="392"/>
        <item x="771"/>
        <item x="113"/>
        <item x="871"/>
        <item x="769"/>
        <item x="749"/>
        <item x="905"/>
        <item x="16"/>
        <item x="638"/>
        <item x="9"/>
        <item x="824"/>
        <item x="122"/>
        <item x="126"/>
        <item x="469"/>
        <item x="171"/>
        <item x="394"/>
        <item x="709"/>
        <item x="620"/>
        <item x="815"/>
        <item x="539"/>
        <item x="877"/>
        <item x="735"/>
        <item x="149"/>
        <item x="108"/>
        <item x="672"/>
        <item x="214"/>
        <item x="393"/>
        <item x="21"/>
        <item x="351"/>
        <item x="258"/>
        <item x="396"/>
        <item x="716"/>
        <item x="755"/>
        <item x="728"/>
        <item x="864"/>
        <item x="874"/>
        <item x="404"/>
        <item x="236"/>
        <item x="640"/>
        <item x="189"/>
        <item x="766"/>
        <item x="625"/>
        <item x="53"/>
        <item x="279"/>
        <item x="674"/>
        <item x="668"/>
        <item x="267"/>
        <item x="751"/>
        <item x="339"/>
        <item x="532"/>
        <item x="302"/>
        <item x="156"/>
        <item x="722"/>
        <item x="209"/>
        <item x="876"/>
        <item x="375"/>
        <item x="272"/>
        <item x="793"/>
        <item x="818"/>
        <item x="76"/>
        <item x="549"/>
        <item x="761"/>
        <item t="default"/>
      </items>
    </pivotField>
    <pivotField numFmtId="14" showAll="0">
      <items count="15">
        <item x="0"/>
        <item x="1"/>
        <item x="2"/>
        <item x="3"/>
        <item x="4"/>
        <item x="5"/>
        <item x="6"/>
        <item x="7"/>
        <item x="8"/>
        <item x="9"/>
        <item x="10"/>
        <item x="11"/>
        <item x="12"/>
        <item x="13"/>
        <item t="default"/>
      </items>
    </pivotField>
    <pivotField axis="axisRow" showAll="0">
      <items count="13">
        <item x="4"/>
        <item x="3"/>
        <item x="7"/>
        <item x="0"/>
        <item x="8"/>
        <item x="6"/>
        <item x="5"/>
        <item x="1"/>
        <item x="11"/>
        <item x="10"/>
        <item x="9"/>
        <item x="2"/>
        <item t="default"/>
      </items>
    </pivotField>
    <pivotField axis="axisRow" showAll="0">
      <items count="5">
        <item x="0"/>
        <item x="1"/>
        <item x="2"/>
        <item x="3"/>
        <item t="default"/>
      </items>
    </pivotField>
    <pivotField showAll="0"/>
    <pivotField showAll="0"/>
    <pivotField showAll="0"/>
    <pivotField showAll="0"/>
    <pivotField showAll="0"/>
    <pivotField showAll="0" defaultSubtotal="0">
      <items count="6">
        <item sd="0" x="0"/>
        <item sd="0" x="1"/>
        <item sd="0" x="2"/>
        <item sd="0" x="3"/>
        <item sd="0" x="4"/>
        <item sd="0" x="5"/>
      </items>
    </pivotField>
    <pivotField showAll="0" defaultSubtotal="0">
      <items count="6">
        <item sd="0" x="0"/>
        <item sd="0" x="1"/>
        <item sd="0" x="2"/>
        <item sd="0" x="3"/>
        <item sd="0" x="4"/>
        <item sd="0" x="5"/>
      </items>
    </pivotField>
  </pivotFields>
  <rowFields count="2">
    <field x="9"/>
    <field x="8"/>
  </rowFields>
  <rowItems count="51">
    <i>
      <x/>
    </i>
    <i r="1">
      <x/>
    </i>
    <i r="1">
      <x v="1"/>
    </i>
    <i r="1">
      <x v="2"/>
    </i>
    <i r="1">
      <x v="3"/>
    </i>
    <i r="1">
      <x v="4"/>
    </i>
    <i r="1">
      <x v="5"/>
    </i>
    <i r="1">
      <x v="6"/>
    </i>
    <i r="1">
      <x v="7"/>
    </i>
    <i r="1">
      <x v="8"/>
    </i>
    <i r="1">
      <x v="9"/>
    </i>
    <i r="1">
      <x v="10"/>
    </i>
    <i r="1">
      <x v="11"/>
    </i>
    <i>
      <x v="1"/>
    </i>
    <i r="1">
      <x/>
    </i>
    <i r="1">
      <x v="1"/>
    </i>
    <i r="1">
      <x v="2"/>
    </i>
    <i r="1">
      <x v="3"/>
    </i>
    <i r="1">
      <x v="4"/>
    </i>
    <i r="1">
      <x v="5"/>
    </i>
    <i r="1">
      <x v="6"/>
    </i>
    <i r="1">
      <x v="7"/>
    </i>
    <i r="1">
      <x v="8"/>
    </i>
    <i r="1">
      <x v="9"/>
    </i>
    <i r="1">
      <x v="10"/>
    </i>
    <i r="1">
      <x v="11"/>
    </i>
    <i>
      <x v="2"/>
    </i>
    <i r="1">
      <x/>
    </i>
    <i r="1">
      <x v="1"/>
    </i>
    <i r="1">
      <x v="2"/>
    </i>
    <i r="1">
      <x v="3"/>
    </i>
    <i r="1">
      <x v="4"/>
    </i>
    <i r="1">
      <x v="5"/>
    </i>
    <i r="1">
      <x v="6"/>
    </i>
    <i r="1">
      <x v="7"/>
    </i>
    <i r="1">
      <x v="8"/>
    </i>
    <i r="1">
      <x v="9"/>
    </i>
    <i r="1">
      <x v="10"/>
    </i>
    <i r="1">
      <x v="11"/>
    </i>
    <i>
      <x v="3"/>
    </i>
    <i r="1">
      <x/>
    </i>
    <i r="1">
      <x v="1"/>
    </i>
    <i r="1">
      <x v="2"/>
    </i>
    <i r="1">
      <x v="3"/>
    </i>
    <i r="1">
      <x v="4"/>
    </i>
    <i r="1">
      <x v="5"/>
    </i>
    <i r="1">
      <x v="6"/>
    </i>
    <i r="1">
      <x v="7"/>
    </i>
    <i r="1">
      <x v="8"/>
    </i>
    <i r="1">
      <x v="9"/>
    </i>
    <i r="1">
      <x v="10"/>
    </i>
  </rowItems>
  <colItems count="1">
    <i/>
  </colItems>
  <dataFields count="1">
    <dataField name="Sum of Profit" fld="6" baseField="0" baseItem="0"/>
  </dataFields>
  <chartFormats count="3">
    <chartFormat chart="0" format="0" series="1">
      <pivotArea type="data" outline="0" fieldPosition="0">
        <references count="1">
          <reference field="4294967294" count="1" selected="0">
            <x v="0"/>
          </reference>
        </references>
      </pivotArea>
    </chartFormat>
    <chartFormat chart="1"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7E802EC-D0E4-40EE-994C-2E195716F4E6}" name="PivotTable4" cacheId="0" applyNumberFormats="0" applyBorderFormats="0" applyFontFormats="0" applyPatternFormats="0" applyAlignmentFormats="0" applyWidthHeightFormats="1" dataCaption="Values" updatedVersion="6" minRefreshableVersion="3" useAutoFormatting="1" rowGrandTotals="0" colGrandTotals="0" itemPrintTitles="1" createdVersion="6" indent="0" outline="1" outlineData="1" multipleFieldFilters="0" chartFormat="1">
  <location ref="A3:B54" firstHeaderRow="1" firstDataRow="1" firstDataCol="1"/>
  <pivotFields count="17">
    <pivotField showAll="0"/>
    <pivotField showAll="0"/>
    <pivotField showAll="0"/>
    <pivotField showAll="0"/>
    <pivotField showAll="0">
      <items count="915">
        <item x="589"/>
        <item x="703"/>
        <item x="281"/>
        <item x="894"/>
        <item x="685"/>
        <item x="118"/>
        <item x="454"/>
        <item x="222"/>
        <item x="144"/>
        <item x="485"/>
        <item x="241"/>
        <item x="802"/>
        <item x="429"/>
        <item x="428"/>
        <item x="673"/>
        <item x="71"/>
        <item x="546"/>
        <item x="45"/>
        <item x="130"/>
        <item x="795"/>
        <item x="29"/>
        <item x="457"/>
        <item x="649"/>
        <item x="609"/>
        <item x="851"/>
        <item x="531"/>
        <item x="907"/>
        <item x="659"/>
        <item x="168"/>
        <item x="343"/>
        <item x="790"/>
        <item x="251"/>
        <item x="14"/>
        <item x="102"/>
        <item x="187"/>
        <item x="854"/>
        <item x="12"/>
        <item x="294"/>
        <item x="167"/>
        <item x="262"/>
        <item x="858"/>
        <item x="23"/>
        <item x="184"/>
        <item x="142"/>
        <item x="792"/>
        <item x="756"/>
        <item x="298"/>
        <item x="617"/>
        <item x="52"/>
        <item x="112"/>
        <item x="475"/>
        <item x="646"/>
        <item x="684"/>
        <item x="164"/>
        <item x="888"/>
        <item x="514"/>
        <item x="311"/>
        <item x="423"/>
        <item x="590"/>
        <item x="600"/>
        <item x="305"/>
        <item x="507"/>
        <item x="264"/>
        <item x="216"/>
        <item x="282"/>
        <item x="783"/>
        <item x="271"/>
        <item x="717"/>
        <item x="211"/>
        <item x="409"/>
        <item x="628"/>
        <item x="483"/>
        <item x="356"/>
        <item x="870"/>
        <item x="797"/>
        <item x="382"/>
        <item x="261"/>
        <item x="215"/>
        <item x="38"/>
        <item x="591"/>
        <item x="81"/>
        <item x="663"/>
        <item x="245"/>
        <item x="293"/>
        <item x="268"/>
        <item x="619"/>
        <item x="568"/>
        <item x="150"/>
        <item x="662"/>
        <item x="74"/>
        <item x="536"/>
        <item x="732"/>
        <item x="729"/>
        <item x="37"/>
        <item x="557"/>
        <item x="604"/>
        <item x="202"/>
        <item x="772"/>
        <item x="845"/>
        <item x="522"/>
        <item x="194"/>
        <item x="731"/>
        <item x="585"/>
        <item x="881"/>
        <item x="83"/>
        <item x="726"/>
        <item x="706"/>
        <item x="614"/>
        <item x="780"/>
        <item x="437"/>
        <item x="644"/>
        <item x="763"/>
        <item x="425"/>
        <item x="152"/>
        <item x="229"/>
        <item x="677"/>
        <item x="321"/>
        <item x="314"/>
        <item x="850"/>
        <item x="774"/>
        <item x="43"/>
        <item x="341"/>
        <item x="128"/>
        <item x="682"/>
        <item x="238"/>
        <item x="127"/>
        <item x="442"/>
        <item x="337"/>
        <item x="799"/>
        <item x="462"/>
        <item x="31"/>
        <item x="205"/>
        <item x="889"/>
        <item x="201"/>
        <item x="276"/>
        <item x="608"/>
        <item x="875"/>
        <item x="796"/>
        <item x="516"/>
        <item x="313"/>
        <item x="380"/>
        <item x="180"/>
        <item x="443"/>
        <item x="218"/>
        <item x="107"/>
        <item x="618"/>
        <item x="368"/>
        <item x="15"/>
        <item x="307"/>
        <item x="172"/>
        <item x="70"/>
        <item x="512"/>
        <item x="18"/>
        <item x="399"/>
        <item x="904"/>
        <item x="147"/>
        <item x="599"/>
        <item x="60"/>
        <item x="575"/>
        <item x="134"/>
        <item x="846"/>
        <item x="479"/>
        <item x="912"/>
        <item x="754"/>
        <item x="233"/>
        <item x="450"/>
        <item x="266"/>
        <item x="212"/>
        <item x="381"/>
        <item x="603"/>
        <item x="472"/>
        <item x="720"/>
        <item x="277"/>
        <item x="698"/>
        <item x="819"/>
        <item x="730"/>
        <item x="506"/>
        <item x="693"/>
        <item x="527"/>
        <item x="370"/>
        <item x="560"/>
        <item x="820"/>
        <item x="131"/>
        <item x="794"/>
        <item x="231"/>
        <item x="373"/>
        <item x="830"/>
        <item x="459"/>
        <item x="470"/>
        <item x="853"/>
        <item x="275"/>
        <item x="4"/>
        <item x="299"/>
        <item x="121"/>
        <item x="34"/>
        <item x="47"/>
        <item x="895"/>
        <item x="355"/>
        <item x="742"/>
        <item x="713"/>
        <item x="391"/>
        <item x="193"/>
        <item x="349"/>
        <item x="73"/>
        <item x="322"/>
        <item x="634"/>
        <item x="913"/>
        <item x="689"/>
        <item x="805"/>
        <item x="407"/>
        <item x="403"/>
        <item x="552"/>
        <item x="664"/>
        <item x="104"/>
        <item x="908"/>
        <item x="658"/>
        <item x="696"/>
        <item x="135"/>
        <item x="400"/>
        <item x="256"/>
        <item x="182"/>
        <item x="291"/>
        <item x="383"/>
        <item x="439"/>
        <item x="480"/>
        <item x="220"/>
        <item x="94"/>
        <item x="814"/>
        <item x="884"/>
        <item x="421"/>
        <item x="86"/>
        <item x="336"/>
        <item x="752"/>
        <item x="841"/>
        <item x="252"/>
        <item x="610"/>
        <item x="100"/>
        <item x="789"/>
        <item x="161"/>
        <item x="767"/>
        <item x="367"/>
        <item x="798"/>
        <item x="235"/>
        <item x="497"/>
        <item x="611"/>
        <item x="64"/>
        <item x="840"/>
        <item x="812"/>
        <item x="105"/>
        <item x="317"/>
        <item x="902"/>
        <item x="896"/>
        <item x="188"/>
        <item x="285"/>
        <item x="852"/>
        <item x="855"/>
        <item x="325"/>
        <item x="571"/>
        <item x="652"/>
        <item x="639"/>
        <item x="365"/>
        <item x="553"/>
        <item x="295"/>
        <item x="54"/>
        <item x="586"/>
        <item x="376"/>
        <item x="501"/>
        <item x="51"/>
        <item x="304"/>
        <item x="237"/>
        <item x="129"/>
        <item x="839"/>
        <item x="374"/>
        <item x="494"/>
        <item x="17"/>
        <item x="88"/>
        <item x="340"/>
        <item x="565"/>
        <item x="24"/>
        <item x="312"/>
        <item x="352"/>
        <item x="489"/>
        <item x="503"/>
        <item x="80"/>
        <item x="199"/>
        <item x="196"/>
        <item x="354"/>
        <item x="402"/>
        <item x="378"/>
        <item x="579"/>
        <item x="699"/>
        <item x="116"/>
        <item x="26"/>
        <item x="361"/>
        <item x="82"/>
        <item x="822"/>
        <item x="744"/>
        <item x="572"/>
        <item x="334"/>
        <item x="727"/>
        <item x="257"/>
        <item x="190"/>
        <item x="67"/>
        <item x="308"/>
        <item x="777"/>
        <item x="551"/>
        <item x="446"/>
        <item x="647"/>
        <item x="273"/>
        <item x="708"/>
        <item x="371"/>
        <item x="143"/>
        <item x="911"/>
        <item x="338"/>
        <item x="0"/>
        <item x="292"/>
        <item x="573"/>
        <item x="806"/>
        <item x="283"/>
        <item x="310"/>
        <item x="776"/>
        <item x="418"/>
        <item x="441"/>
        <item x="200"/>
        <item x="208"/>
        <item x="57"/>
        <item x="661"/>
        <item x="909"/>
        <item x="576"/>
        <item x="762"/>
        <item x="779"/>
        <item x="408"/>
        <item x="787"/>
        <item x="844"/>
        <item x="826"/>
        <item x="660"/>
        <item x="331"/>
        <item x="760"/>
        <item x="68"/>
        <item x="49"/>
        <item x="63"/>
        <item x="741"/>
        <item x="535"/>
        <item x="580"/>
        <item x="466"/>
        <item x="97"/>
        <item x="93"/>
        <item x="358"/>
        <item x="431"/>
        <item x="518"/>
        <item x="715"/>
        <item x="186"/>
        <item x="676"/>
        <item x="290"/>
        <item x="178"/>
        <item x="387"/>
        <item x="316"/>
        <item x="175"/>
        <item x="146"/>
        <item x="808"/>
        <item x="759"/>
        <item x="11"/>
        <item x="319"/>
        <item x="414"/>
        <item x="326"/>
        <item x="562"/>
        <item x="476"/>
        <item x="711"/>
        <item x="157"/>
        <item x="860"/>
        <item x="540"/>
        <item x="809"/>
        <item x="173"/>
        <item x="542"/>
        <item x="474"/>
        <item x="723"/>
        <item x="185"/>
        <item x="596"/>
        <item x="738"/>
        <item x="566"/>
        <item x="160"/>
        <item x="78"/>
        <item x="111"/>
        <item x="265"/>
        <item x="61"/>
        <item x="213"/>
        <item x="405"/>
        <item x="782"/>
        <item x="155"/>
        <item x="656"/>
        <item x="280"/>
        <item x="903"/>
        <item x="197"/>
        <item x="765"/>
        <item x="584"/>
        <item x="574"/>
        <item x="505"/>
        <item x="239"/>
        <item x="633"/>
        <item x="436"/>
        <item x="120"/>
        <item x="832"/>
        <item x="801"/>
        <item x="40"/>
        <item x="103"/>
        <item x="56"/>
        <item x="750"/>
        <item x="468"/>
        <item x="204"/>
        <item x="700"/>
        <item x="900"/>
        <item x="641"/>
        <item x="89"/>
        <item x="324"/>
        <item x="406"/>
        <item x="545"/>
        <item x="440"/>
        <item x="657"/>
        <item x="203"/>
        <item x="395"/>
        <item x="225"/>
        <item x="62"/>
        <item x="597"/>
        <item x="192"/>
        <item x="697"/>
        <item x="141"/>
        <item x="622"/>
        <item x="227"/>
        <item x="491"/>
        <item x="829"/>
        <item x="521"/>
        <item x="856"/>
        <item x="163"/>
        <item x="831"/>
        <item x="138"/>
        <item x="834"/>
        <item x="743"/>
        <item x="786"/>
        <item x="687"/>
        <item x="46"/>
        <item x="344"/>
        <item x="544"/>
        <item x="632"/>
        <item x="139"/>
        <item x="847"/>
        <item x="217"/>
        <item x="492"/>
        <item x="114"/>
        <item x="36"/>
        <item x="66"/>
        <item x="626"/>
        <item x="800"/>
        <item x="226"/>
        <item x="444"/>
        <item x="718"/>
        <item x="577"/>
        <item x="627"/>
        <item x="148"/>
        <item x="670"/>
        <item x="398"/>
        <item x="526"/>
        <item x="438"/>
        <item x="456"/>
        <item x="234"/>
        <item x="520"/>
        <item x="547"/>
        <item x="165"/>
        <item x="159"/>
        <item x="859"/>
        <item x="885"/>
        <item x="411"/>
        <item x="496"/>
        <item x="451"/>
        <item x="758"/>
        <item x="75"/>
        <item x="347"/>
        <item x="543"/>
        <item x="704"/>
        <item x="176"/>
        <item x="558"/>
        <item x="260"/>
        <item x="35"/>
        <item x="669"/>
        <item x="878"/>
        <item x="154"/>
        <item x="195"/>
        <item x="461"/>
        <item x="621"/>
        <item x="452"/>
        <item x="145"/>
        <item x="346"/>
        <item x="224"/>
        <item x="300"/>
        <item x="613"/>
        <item x="823"/>
        <item x="513"/>
        <item x="254"/>
        <item x="320"/>
        <item x="85"/>
        <item x="569"/>
        <item x="410"/>
        <item x="259"/>
        <item x="99"/>
        <item x="523"/>
        <item x="821"/>
        <item x="588"/>
        <item x="578"/>
        <item x="288"/>
        <item x="757"/>
        <item x="471"/>
        <item x="125"/>
        <item x="1"/>
        <item x="605"/>
        <item x="612"/>
        <item x="463"/>
        <item x="862"/>
        <item x="458"/>
        <item x="810"/>
        <item x="719"/>
        <item x="490"/>
        <item x="898"/>
        <item x="42"/>
        <item x="602"/>
        <item x="44"/>
        <item x="499"/>
        <item x="773"/>
        <item x="623"/>
        <item x="511"/>
        <item x="449"/>
        <item x="740"/>
        <item x="561"/>
        <item x="567"/>
        <item x="533"/>
        <item x="593"/>
        <item x="297"/>
        <item x="635"/>
        <item x="25"/>
        <item x="98"/>
        <item x="249"/>
        <item x="345"/>
        <item x="861"/>
        <item x="509"/>
        <item x="890"/>
        <item x="287"/>
        <item x="601"/>
        <item x="484"/>
        <item x="867"/>
        <item x="683"/>
        <item x="631"/>
        <item x="246"/>
        <item x="537"/>
        <item x="592"/>
        <item x="678"/>
        <item x="785"/>
        <item x="642"/>
        <item x="873"/>
        <item x="223"/>
        <item x="899"/>
        <item x="455"/>
        <item x="606"/>
        <item x="667"/>
        <item x="488"/>
        <item x="179"/>
        <item x="753"/>
        <item x="737"/>
        <item x="714"/>
        <item x="583"/>
        <item x="7"/>
        <item x="169"/>
        <item x="362"/>
        <item x="13"/>
        <item x="415"/>
        <item x="230"/>
        <item x="72"/>
        <item x="863"/>
        <item x="430"/>
        <item x="745"/>
        <item x="327"/>
        <item x="865"/>
        <item x="372"/>
        <item x="702"/>
        <item x="679"/>
        <item x="891"/>
        <item x="825"/>
        <item x="210"/>
        <item x="680"/>
        <item x="413"/>
        <item x="3"/>
        <item x="460"/>
        <item x="705"/>
        <item x="645"/>
        <item x="48"/>
        <item x="481"/>
        <item x="515"/>
        <item x="594"/>
        <item x="477"/>
        <item x="101"/>
        <item x="309"/>
        <item x="270"/>
        <item x="303"/>
        <item x="570"/>
        <item x="191"/>
        <item x="837"/>
        <item x="849"/>
        <item x="811"/>
        <item x="183"/>
        <item x="284"/>
        <item x="19"/>
        <item x="306"/>
        <item x="833"/>
        <item x="363"/>
        <item x="827"/>
        <item x="301"/>
        <item x="817"/>
        <item x="784"/>
        <item x="530"/>
        <item x="746"/>
        <item x="500"/>
        <item x="123"/>
        <item x="240"/>
        <item x="90"/>
        <item x="482"/>
        <item x="253"/>
        <item x="857"/>
        <item x="651"/>
        <item x="775"/>
        <item x="883"/>
        <item x="166"/>
        <item x="41"/>
        <item x="133"/>
        <item x="242"/>
        <item x="595"/>
        <item x="648"/>
        <item x="39"/>
        <item x="342"/>
        <item x="637"/>
        <item x="906"/>
        <item x="710"/>
        <item x="137"/>
        <item x="686"/>
        <item x="435"/>
        <item x="243"/>
        <item x="502"/>
        <item x="335"/>
        <item x="538"/>
        <item x="115"/>
        <item x="117"/>
        <item x="624"/>
        <item x="366"/>
        <item x="615"/>
        <item x="712"/>
        <item x="219"/>
        <item x="739"/>
        <item x="177"/>
        <item x="232"/>
        <item x="555"/>
        <item x="701"/>
        <item x="781"/>
        <item x="158"/>
        <item x="181"/>
        <item x="465"/>
        <item x="221"/>
        <item x="788"/>
        <item x="529"/>
        <item x="666"/>
        <item x="263"/>
        <item x="10"/>
        <item x="487"/>
        <item x="467"/>
        <item x="495"/>
        <item x="278"/>
        <item x="587"/>
        <item x="385"/>
        <item x="564"/>
        <item x="493"/>
        <item x="736"/>
        <item x="504"/>
        <item x="153"/>
        <item x="563"/>
        <item x="559"/>
        <item x="110"/>
        <item x="724"/>
        <item x="448"/>
        <item x="58"/>
        <item x="140"/>
        <item x="5"/>
        <item x="289"/>
        <item x="27"/>
        <item x="69"/>
        <item x="332"/>
        <item x="106"/>
        <item x="8"/>
        <item x="333"/>
        <item x="132"/>
        <item x="360"/>
        <item x="323"/>
        <item x="688"/>
        <item x="643"/>
        <item x="170"/>
        <item x="84"/>
        <item x="330"/>
        <item x="807"/>
        <item x="486"/>
        <item x="671"/>
        <item x="582"/>
        <item x="379"/>
        <item x="329"/>
        <item x="725"/>
        <item x="473"/>
        <item x="901"/>
        <item x="390"/>
        <item x="653"/>
        <item x="389"/>
        <item x="248"/>
        <item x="836"/>
        <item x="694"/>
        <item x="91"/>
        <item x="369"/>
        <item x="95"/>
        <item x="691"/>
        <item x="79"/>
        <item x="359"/>
        <item x="388"/>
        <item x="432"/>
        <item x="30"/>
        <item x="6"/>
        <item x="136"/>
        <item x="384"/>
        <item x="835"/>
        <item x="20"/>
        <item x="510"/>
        <item x="420"/>
        <item x="433"/>
        <item x="692"/>
        <item x="244"/>
        <item x="880"/>
        <item x="828"/>
        <item x="869"/>
        <item x="228"/>
        <item x="357"/>
        <item x="87"/>
        <item x="872"/>
        <item x="162"/>
        <item x="910"/>
        <item x="554"/>
        <item x="695"/>
        <item x="519"/>
        <item x="55"/>
        <item x="434"/>
        <item x="707"/>
        <item x="348"/>
        <item x="650"/>
        <item x="524"/>
        <item x="541"/>
        <item x="274"/>
        <item x="386"/>
        <item x="286"/>
        <item x="598"/>
        <item x="556"/>
        <item x="550"/>
        <item x="350"/>
        <item x="315"/>
        <item x="747"/>
        <item x="882"/>
        <item x="33"/>
        <item x="525"/>
        <item x="778"/>
        <item x="416"/>
        <item x="2"/>
        <item x="453"/>
        <item x="770"/>
        <item x="893"/>
        <item x="207"/>
        <item x="581"/>
        <item x="478"/>
        <item x="734"/>
        <item x="655"/>
        <item x="528"/>
        <item x="886"/>
        <item x="401"/>
        <item x="464"/>
        <item x="764"/>
        <item x="868"/>
        <item x="59"/>
        <item x="50"/>
        <item x="445"/>
        <item x="892"/>
        <item x="843"/>
        <item x="77"/>
        <item x="198"/>
        <item x="629"/>
        <item x="422"/>
        <item x="887"/>
        <item x="866"/>
        <item x="427"/>
        <item x="508"/>
        <item x="424"/>
        <item x="816"/>
        <item x="417"/>
        <item x="250"/>
        <item x="690"/>
        <item x="377"/>
        <item x="803"/>
        <item x="517"/>
        <item x="65"/>
        <item x="447"/>
        <item x="22"/>
        <item x="353"/>
        <item x="897"/>
        <item x="654"/>
        <item x="498"/>
        <item x="96"/>
        <item x="848"/>
        <item x="879"/>
        <item x="328"/>
        <item x="636"/>
        <item x="255"/>
        <item x="92"/>
        <item x="768"/>
        <item x="296"/>
        <item x="534"/>
        <item x="419"/>
        <item x="838"/>
        <item x="119"/>
        <item x="109"/>
        <item x="151"/>
        <item x="791"/>
        <item x="842"/>
        <item x="616"/>
        <item x="28"/>
        <item x="174"/>
        <item x="318"/>
        <item x="748"/>
        <item x="206"/>
        <item x="548"/>
        <item x="426"/>
        <item x="721"/>
        <item x="681"/>
        <item x="397"/>
        <item x="813"/>
        <item x="32"/>
        <item x="269"/>
        <item x="665"/>
        <item x="675"/>
        <item x="364"/>
        <item x="630"/>
        <item x="247"/>
        <item x="412"/>
        <item x="607"/>
        <item x="804"/>
        <item x="733"/>
        <item x="124"/>
        <item x="392"/>
        <item x="771"/>
        <item x="113"/>
        <item x="871"/>
        <item x="769"/>
        <item x="749"/>
        <item x="905"/>
        <item x="16"/>
        <item x="638"/>
        <item x="9"/>
        <item x="824"/>
        <item x="122"/>
        <item x="126"/>
        <item x="469"/>
        <item x="171"/>
        <item x="394"/>
        <item x="709"/>
        <item x="620"/>
        <item x="815"/>
        <item x="539"/>
        <item x="877"/>
        <item x="735"/>
        <item x="149"/>
        <item x="108"/>
        <item x="672"/>
        <item x="214"/>
        <item x="393"/>
        <item x="21"/>
        <item x="351"/>
        <item x="258"/>
        <item x="396"/>
        <item x="716"/>
        <item x="755"/>
        <item x="728"/>
        <item x="864"/>
        <item x="874"/>
        <item x="404"/>
        <item x="236"/>
        <item x="640"/>
        <item x="189"/>
        <item x="766"/>
        <item x="625"/>
        <item x="53"/>
        <item x="279"/>
        <item x="674"/>
        <item x="668"/>
        <item x="267"/>
        <item x="751"/>
        <item x="339"/>
        <item x="532"/>
        <item x="302"/>
        <item x="156"/>
        <item x="722"/>
        <item x="209"/>
        <item x="876"/>
        <item x="375"/>
        <item x="272"/>
        <item x="793"/>
        <item x="818"/>
        <item x="76"/>
        <item x="549"/>
        <item x="761"/>
        <item t="default"/>
      </items>
    </pivotField>
    <pivotField showAll="0">
      <items count="915">
        <item x="589"/>
        <item x="703"/>
        <item x="281"/>
        <item x="894"/>
        <item x="685"/>
        <item x="118"/>
        <item x="454"/>
        <item x="222"/>
        <item x="144"/>
        <item x="485"/>
        <item x="241"/>
        <item x="802"/>
        <item x="429"/>
        <item x="428"/>
        <item x="673"/>
        <item x="71"/>
        <item x="546"/>
        <item x="45"/>
        <item x="130"/>
        <item x="795"/>
        <item x="29"/>
        <item x="457"/>
        <item x="649"/>
        <item x="609"/>
        <item x="851"/>
        <item x="531"/>
        <item x="907"/>
        <item x="659"/>
        <item x="168"/>
        <item x="343"/>
        <item x="790"/>
        <item x="251"/>
        <item x="14"/>
        <item x="102"/>
        <item x="187"/>
        <item x="854"/>
        <item x="12"/>
        <item x="294"/>
        <item x="167"/>
        <item x="262"/>
        <item x="858"/>
        <item x="23"/>
        <item x="184"/>
        <item x="142"/>
        <item x="792"/>
        <item x="756"/>
        <item x="298"/>
        <item x="617"/>
        <item x="52"/>
        <item x="112"/>
        <item x="475"/>
        <item x="646"/>
        <item x="684"/>
        <item x="164"/>
        <item x="888"/>
        <item x="514"/>
        <item x="311"/>
        <item x="423"/>
        <item x="590"/>
        <item x="600"/>
        <item x="305"/>
        <item x="507"/>
        <item x="264"/>
        <item x="216"/>
        <item x="282"/>
        <item x="783"/>
        <item x="271"/>
        <item x="717"/>
        <item x="211"/>
        <item x="409"/>
        <item x="628"/>
        <item x="483"/>
        <item x="356"/>
        <item x="870"/>
        <item x="797"/>
        <item x="382"/>
        <item x="261"/>
        <item x="215"/>
        <item x="38"/>
        <item x="591"/>
        <item x="81"/>
        <item x="663"/>
        <item x="245"/>
        <item x="293"/>
        <item x="268"/>
        <item x="619"/>
        <item x="568"/>
        <item x="150"/>
        <item x="662"/>
        <item x="74"/>
        <item x="536"/>
        <item x="732"/>
        <item x="729"/>
        <item x="37"/>
        <item x="557"/>
        <item x="604"/>
        <item x="202"/>
        <item x="772"/>
        <item x="845"/>
        <item x="522"/>
        <item x="194"/>
        <item x="731"/>
        <item x="585"/>
        <item x="881"/>
        <item x="83"/>
        <item x="726"/>
        <item x="706"/>
        <item x="614"/>
        <item x="780"/>
        <item x="437"/>
        <item x="644"/>
        <item x="763"/>
        <item x="425"/>
        <item x="152"/>
        <item x="229"/>
        <item x="677"/>
        <item x="321"/>
        <item x="314"/>
        <item x="850"/>
        <item x="774"/>
        <item x="43"/>
        <item x="341"/>
        <item x="128"/>
        <item x="682"/>
        <item x="238"/>
        <item x="127"/>
        <item x="442"/>
        <item x="337"/>
        <item x="799"/>
        <item x="462"/>
        <item x="31"/>
        <item x="205"/>
        <item x="889"/>
        <item x="201"/>
        <item x="276"/>
        <item x="608"/>
        <item x="875"/>
        <item x="796"/>
        <item x="516"/>
        <item x="313"/>
        <item x="380"/>
        <item x="180"/>
        <item x="443"/>
        <item x="218"/>
        <item x="107"/>
        <item x="618"/>
        <item x="368"/>
        <item x="15"/>
        <item x="307"/>
        <item x="172"/>
        <item x="70"/>
        <item x="512"/>
        <item x="18"/>
        <item x="399"/>
        <item x="904"/>
        <item x="147"/>
        <item x="599"/>
        <item x="60"/>
        <item x="575"/>
        <item x="134"/>
        <item x="846"/>
        <item x="479"/>
        <item x="912"/>
        <item x="754"/>
        <item x="233"/>
        <item x="450"/>
        <item x="266"/>
        <item x="212"/>
        <item x="381"/>
        <item x="603"/>
        <item x="472"/>
        <item x="720"/>
        <item x="277"/>
        <item x="698"/>
        <item x="819"/>
        <item x="730"/>
        <item x="506"/>
        <item x="693"/>
        <item x="527"/>
        <item x="370"/>
        <item x="560"/>
        <item x="820"/>
        <item x="131"/>
        <item x="794"/>
        <item x="231"/>
        <item x="373"/>
        <item x="830"/>
        <item x="459"/>
        <item x="470"/>
        <item x="853"/>
        <item x="275"/>
        <item x="4"/>
        <item x="299"/>
        <item x="121"/>
        <item x="34"/>
        <item x="47"/>
        <item x="895"/>
        <item x="355"/>
        <item x="742"/>
        <item x="713"/>
        <item x="391"/>
        <item x="193"/>
        <item x="349"/>
        <item x="73"/>
        <item x="322"/>
        <item x="634"/>
        <item x="913"/>
        <item x="689"/>
        <item x="805"/>
        <item x="407"/>
        <item x="403"/>
        <item x="552"/>
        <item x="664"/>
        <item x="104"/>
        <item x="908"/>
        <item x="658"/>
        <item x="696"/>
        <item x="135"/>
        <item x="400"/>
        <item x="256"/>
        <item x="182"/>
        <item x="291"/>
        <item x="383"/>
        <item x="439"/>
        <item x="480"/>
        <item x="220"/>
        <item x="94"/>
        <item x="814"/>
        <item x="884"/>
        <item x="421"/>
        <item x="86"/>
        <item x="336"/>
        <item x="752"/>
        <item x="841"/>
        <item x="252"/>
        <item x="610"/>
        <item x="100"/>
        <item x="789"/>
        <item x="161"/>
        <item x="767"/>
        <item x="367"/>
        <item x="798"/>
        <item x="235"/>
        <item x="497"/>
        <item x="611"/>
        <item x="64"/>
        <item x="840"/>
        <item x="812"/>
        <item x="105"/>
        <item x="317"/>
        <item x="902"/>
        <item x="896"/>
        <item x="188"/>
        <item x="285"/>
        <item x="852"/>
        <item x="855"/>
        <item x="325"/>
        <item x="571"/>
        <item x="652"/>
        <item x="639"/>
        <item x="365"/>
        <item x="553"/>
        <item x="295"/>
        <item x="54"/>
        <item x="586"/>
        <item x="376"/>
        <item x="501"/>
        <item x="51"/>
        <item x="304"/>
        <item x="237"/>
        <item x="129"/>
        <item x="839"/>
        <item x="374"/>
        <item x="494"/>
        <item x="17"/>
        <item x="88"/>
        <item x="340"/>
        <item x="565"/>
        <item x="24"/>
        <item x="312"/>
        <item x="352"/>
        <item x="489"/>
        <item x="503"/>
        <item x="80"/>
        <item x="199"/>
        <item x="196"/>
        <item x="354"/>
        <item x="402"/>
        <item x="378"/>
        <item x="579"/>
        <item x="699"/>
        <item x="116"/>
        <item x="26"/>
        <item x="361"/>
        <item x="82"/>
        <item x="822"/>
        <item x="744"/>
        <item x="572"/>
        <item x="334"/>
        <item x="727"/>
        <item x="257"/>
        <item x="190"/>
        <item x="67"/>
        <item x="308"/>
        <item x="777"/>
        <item x="551"/>
        <item x="446"/>
        <item x="647"/>
        <item x="273"/>
        <item x="708"/>
        <item x="371"/>
        <item x="143"/>
        <item x="911"/>
        <item x="338"/>
        <item x="0"/>
        <item x="292"/>
        <item x="573"/>
        <item x="806"/>
        <item x="283"/>
        <item x="310"/>
        <item x="776"/>
        <item x="418"/>
        <item x="441"/>
        <item x="200"/>
        <item x="208"/>
        <item x="57"/>
        <item x="661"/>
        <item x="909"/>
        <item x="576"/>
        <item x="762"/>
        <item x="779"/>
        <item x="408"/>
        <item x="787"/>
        <item x="844"/>
        <item x="826"/>
        <item x="660"/>
        <item x="331"/>
        <item x="760"/>
        <item x="68"/>
        <item x="49"/>
        <item x="63"/>
        <item x="741"/>
        <item x="535"/>
        <item x="580"/>
        <item x="466"/>
        <item x="97"/>
        <item x="93"/>
        <item x="358"/>
        <item x="431"/>
        <item x="518"/>
        <item x="715"/>
        <item x="186"/>
        <item x="676"/>
        <item x="290"/>
        <item x="178"/>
        <item x="387"/>
        <item x="316"/>
        <item x="175"/>
        <item x="146"/>
        <item x="808"/>
        <item x="759"/>
        <item x="11"/>
        <item x="319"/>
        <item x="414"/>
        <item x="326"/>
        <item x="562"/>
        <item x="476"/>
        <item x="711"/>
        <item x="157"/>
        <item x="860"/>
        <item x="540"/>
        <item x="809"/>
        <item x="173"/>
        <item x="542"/>
        <item x="474"/>
        <item x="723"/>
        <item x="185"/>
        <item x="596"/>
        <item x="738"/>
        <item x="566"/>
        <item x="160"/>
        <item x="78"/>
        <item x="111"/>
        <item x="265"/>
        <item x="61"/>
        <item x="213"/>
        <item x="405"/>
        <item x="782"/>
        <item x="155"/>
        <item x="656"/>
        <item x="280"/>
        <item x="903"/>
        <item x="197"/>
        <item x="765"/>
        <item x="584"/>
        <item x="574"/>
        <item x="505"/>
        <item x="239"/>
        <item x="633"/>
        <item x="436"/>
        <item x="120"/>
        <item x="832"/>
        <item x="801"/>
        <item x="40"/>
        <item x="103"/>
        <item x="56"/>
        <item x="750"/>
        <item x="468"/>
        <item x="204"/>
        <item x="700"/>
        <item x="900"/>
        <item x="641"/>
        <item x="89"/>
        <item x="324"/>
        <item x="406"/>
        <item x="545"/>
        <item x="440"/>
        <item x="657"/>
        <item x="203"/>
        <item x="395"/>
        <item x="225"/>
        <item x="62"/>
        <item x="597"/>
        <item x="192"/>
        <item x="697"/>
        <item x="141"/>
        <item x="622"/>
        <item x="227"/>
        <item x="491"/>
        <item x="829"/>
        <item x="521"/>
        <item x="856"/>
        <item x="163"/>
        <item x="831"/>
        <item x="138"/>
        <item x="834"/>
        <item x="743"/>
        <item x="786"/>
        <item x="687"/>
        <item x="46"/>
        <item x="344"/>
        <item x="544"/>
        <item x="632"/>
        <item x="139"/>
        <item x="847"/>
        <item x="217"/>
        <item x="492"/>
        <item x="114"/>
        <item x="36"/>
        <item x="66"/>
        <item x="626"/>
        <item x="800"/>
        <item x="226"/>
        <item x="444"/>
        <item x="718"/>
        <item x="577"/>
        <item x="627"/>
        <item x="148"/>
        <item x="670"/>
        <item x="398"/>
        <item x="526"/>
        <item x="438"/>
        <item x="456"/>
        <item x="234"/>
        <item x="520"/>
        <item x="547"/>
        <item x="165"/>
        <item x="159"/>
        <item x="859"/>
        <item x="885"/>
        <item x="411"/>
        <item x="496"/>
        <item x="451"/>
        <item x="758"/>
        <item x="75"/>
        <item x="347"/>
        <item x="543"/>
        <item x="704"/>
        <item x="176"/>
        <item x="558"/>
        <item x="260"/>
        <item x="35"/>
        <item x="669"/>
        <item x="878"/>
        <item x="154"/>
        <item x="195"/>
        <item x="461"/>
        <item x="621"/>
        <item x="452"/>
        <item x="145"/>
        <item x="346"/>
        <item x="224"/>
        <item x="300"/>
        <item x="613"/>
        <item x="823"/>
        <item x="513"/>
        <item x="254"/>
        <item x="320"/>
        <item x="85"/>
        <item x="569"/>
        <item x="410"/>
        <item x="259"/>
        <item x="99"/>
        <item x="523"/>
        <item x="821"/>
        <item x="588"/>
        <item x="578"/>
        <item x="288"/>
        <item x="757"/>
        <item x="471"/>
        <item x="125"/>
        <item x="1"/>
        <item x="605"/>
        <item x="612"/>
        <item x="463"/>
        <item x="862"/>
        <item x="458"/>
        <item x="810"/>
        <item x="719"/>
        <item x="490"/>
        <item x="898"/>
        <item x="42"/>
        <item x="602"/>
        <item x="44"/>
        <item x="499"/>
        <item x="773"/>
        <item x="623"/>
        <item x="511"/>
        <item x="449"/>
        <item x="740"/>
        <item x="561"/>
        <item x="567"/>
        <item x="533"/>
        <item x="593"/>
        <item x="297"/>
        <item x="635"/>
        <item x="25"/>
        <item x="98"/>
        <item x="249"/>
        <item x="345"/>
        <item x="861"/>
        <item x="509"/>
        <item x="890"/>
        <item x="287"/>
        <item x="601"/>
        <item x="484"/>
        <item x="867"/>
        <item x="683"/>
        <item x="631"/>
        <item x="246"/>
        <item x="537"/>
        <item x="592"/>
        <item x="678"/>
        <item x="785"/>
        <item x="642"/>
        <item x="873"/>
        <item x="223"/>
        <item x="899"/>
        <item x="455"/>
        <item x="606"/>
        <item x="667"/>
        <item x="488"/>
        <item x="179"/>
        <item x="753"/>
        <item x="737"/>
        <item x="714"/>
        <item x="583"/>
        <item x="7"/>
        <item x="169"/>
        <item x="362"/>
        <item x="13"/>
        <item x="415"/>
        <item x="230"/>
        <item x="72"/>
        <item x="863"/>
        <item x="430"/>
        <item x="745"/>
        <item x="327"/>
        <item x="865"/>
        <item x="372"/>
        <item x="702"/>
        <item x="679"/>
        <item x="891"/>
        <item x="825"/>
        <item x="210"/>
        <item x="680"/>
        <item x="413"/>
        <item x="3"/>
        <item x="460"/>
        <item x="705"/>
        <item x="645"/>
        <item x="48"/>
        <item x="481"/>
        <item x="515"/>
        <item x="594"/>
        <item x="477"/>
        <item x="101"/>
        <item x="309"/>
        <item x="270"/>
        <item x="303"/>
        <item x="570"/>
        <item x="191"/>
        <item x="837"/>
        <item x="849"/>
        <item x="811"/>
        <item x="183"/>
        <item x="284"/>
        <item x="19"/>
        <item x="306"/>
        <item x="833"/>
        <item x="363"/>
        <item x="827"/>
        <item x="301"/>
        <item x="817"/>
        <item x="784"/>
        <item x="530"/>
        <item x="746"/>
        <item x="500"/>
        <item x="123"/>
        <item x="240"/>
        <item x="90"/>
        <item x="482"/>
        <item x="253"/>
        <item x="857"/>
        <item x="651"/>
        <item x="775"/>
        <item x="883"/>
        <item x="166"/>
        <item x="41"/>
        <item x="133"/>
        <item x="242"/>
        <item x="595"/>
        <item x="648"/>
        <item x="39"/>
        <item x="342"/>
        <item x="637"/>
        <item x="906"/>
        <item x="710"/>
        <item x="137"/>
        <item x="686"/>
        <item x="435"/>
        <item x="243"/>
        <item x="502"/>
        <item x="335"/>
        <item x="538"/>
        <item x="115"/>
        <item x="117"/>
        <item x="624"/>
        <item x="366"/>
        <item x="615"/>
        <item x="712"/>
        <item x="219"/>
        <item x="739"/>
        <item x="177"/>
        <item x="232"/>
        <item x="555"/>
        <item x="701"/>
        <item x="781"/>
        <item x="158"/>
        <item x="181"/>
        <item x="465"/>
        <item x="221"/>
        <item x="788"/>
        <item x="529"/>
        <item x="666"/>
        <item x="263"/>
        <item x="10"/>
        <item x="487"/>
        <item x="467"/>
        <item x="495"/>
        <item x="278"/>
        <item x="587"/>
        <item x="385"/>
        <item x="564"/>
        <item x="493"/>
        <item x="736"/>
        <item x="504"/>
        <item x="153"/>
        <item x="563"/>
        <item x="559"/>
        <item x="110"/>
        <item x="724"/>
        <item x="448"/>
        <item x="58"/>
        <item x="140"/>
        <item x="5"/>
        <item x="289"/>
        <item x="27"/>
        <item x="69"/>
        <item x="332"/>
        <item x="106"/>
        <item x="8"/>
        <item x="333"/>
        <item x="132"/>
        <item x="360"/>
        <item x="323"/>
        <item x="688"/>
        <item x="643"/>
        <item x="170"/>
        <item x="84"/>
        <item x="330"/>
        <item x="807"/>
        <item x="486"/>
        <item x="671"/>
        <item x="582"/>
        <item x="379"/>
        <item x="329"/>
        <item x="725"/>
        <item x="473"/>
        <item x="901"/>
        <item x="390"/>
        <item x="653"/>
        <item x="389"/>
        <item x="248"/>
        <item x="836"/>
        <item x="694"/>
        <item x="91"/>
        <item x="369"/>
        <item x="95"/>
        <item x="691"/>
        <item x="79"/>
        <item x="359"/>
        <item x="388"/>
        <item x="432"/>
        <item x="30"/>
        <item x="6"/>
        <item x="136"/>
        <item x="384"/>
        <item x="835"/>
        <item x="20"/>
        <item x="510"/>
        <item x="420"/>
        <item x="433"/>
        <item x="692"/>
        <item x="244"/>
        <item x="880"/>
        <item x="828"/>
        <item x="869"/>
        <item x="228"/>
        <item x="357"/>
        <item x="87"/>
        <item x="872"/>
        <item x="162"/>
        <item x="910"/>
        <item x="554"/>
        <item x="695"/>
        <item x="519"/>
        <item x="55"/>
        <item x="434"/>
        <item x="707"/>
        <item x="348"/>
        <item x="650"/>
        <item x="524"/>
        <item x="541"/>
        <item x="274"/>
        <item x="386"/>
        <item x="286"/>
        <item x="598"/>
        <item x="556"/>
        <item x="550"/>
        <item x="350"/>
        <item x="315"/>
        <item x="747"/>
        <item x="882"/>
        <item x="33"/>
        <item x="525"/>
        <item x="778"/>
        <item x="416"/>
        <item x="2"/>
        <item x="453"/>
        <item x="770"/>
        <item x="893"/>
        <item x="207"/>
        <item x="581"/>
        <item x="478"/>
        <item x="734"/>
        <item x="655"/>
        <item x="528"/>
        <item x="886"/>
        <item x="401"/>
        <item x="464"/>
        <item x="764"/>
        <item x="868"/>
        <item x="59"/>
        <item x="50"/>
        <item x="445"/>
        <item x="892"/>
        <item x="843"/>
        <item x="77"/>
        <item x="198"/>
        <item x="629"/>
        <item x="422"/>
        <item x="887"/>
        <item x="866"/>
        <item x="427"/>
        <item x="508"/>
        <item x="424"/>
        <item x="816"/>
        <item x="417"/>
        <item x="250"/>
        <item x="690"/>
        <item x="377"/>
        <item x="803"/>
        <item x="517"/>
        <item x="65"/>
        <item x="447"/>
        <item x="22"/>
        <item x="353"/>
        <item x="897"/>
        <item x="654"/>
        <item x="498"/>
        <item x="96"/>
        <item x="848"/>
        <item x="879"/>
        <item x="328"/>
        <item x="636"/>
        <item x="255"/>
        <item x="92"/>
        <item x="768"/>
        <item x="296"/>
        <item x="534"/>
        <item x="419"/>
        <item x="838"/>
        <item x="119"/>
        <item x="109"/>
        <item x="151"/>
        <item x="791"/>
        <item x="842"/>
        <item x="616"/>
        <item x="28"/>
        <item x="174"/>
        <item x="318"/>
        <item x="748"/>
        <item x="206"/>
        <item x="548"/>
        <item x="426"/>
        <item x="721"/>
        <item x="681"/>
        <item x="397"/>
        <item x="813"/>
        <item x="32"/>
        <item x="269"/>
        <item x="665"/>
        <item x="675"/>
        <item x="364"/>
        <item x="630"/>
        <item x="247"/>
        <item x="412"/>
        <item x="607"/>
        <item x="804"/>
        <item x="733"/>
        <item x="124"/>
        <item x="392"/>
        <item x="771"/>
        <item x="113"/>
        <item x="871"/>
        <item x="769"/>
        <item x="749"/>
        <item x="905"/>
        <item x="16"/>
        <item x="638"/>
        <item x="9"/>
        <item x="824"/>
        <item x="122"/>
        <item x="126"/>
        <item x="469"/>
        <item x="171"/>
        <item x="394"/>
        <item x="709"/>
        <item x="620"/>
        <item x="815"/>
        <item x="539"/>
        <item x="877"/>
        <item x="735"/>
        <item x="149"/>
        <item x="108"/>
        <item x="672"/>
        <item x="214"/>
        <item x="393"/>
        <item x="21"/>
        <item x="351"/>
        <item x="258"/>
        <item x="396"/>
        <item x="716"/>
        <item x="755"/>
        <item x="728"/>
        <item x="864"/>
        <item x="874"/>
        <item x="404"/>
        <item x="236"/>
        <item x="640"/>
        <item x="189"/>
        <item x="766"/>
        <item x="625"/>
        <item x="53"/>
        <item x="279"/>
        <item x="674"/>
        <item x="668"/>
        <item x="267"/>
        <item x="751"/>
        <item x="339"/>
        <item x="532"/>
        <item x="302"/>
        <item x="156"/>
        <item x="722"/>
        <item x="209"/>
        <item x="876"/>
        <item x="375"/>
        <item x="272"/>
        <item x="793"/>
        <item x="818"/>
        <item x="76"/>
        <item x="549"/>
        <item x="761"/>
        <item t="default"/>
      </items>
    </pivotField>
    <pivotField dataField="1" showAll="0">
      <items count="915">
        <item x="589"/>
        <item x="703"/>
        <item x="281"/>
        <item x="894"/>
        <item x="685"/>
        <item x="118"/>
        <item x="454"/>
        <item x="222"/>
        <item x="144"/>
        <item x="485"/>
        <item x="241"/>
        <item x="802"/>
        <item x="429"/>
        <item x="428"/>
        <item x="673"/>
        <item x="71"/>
        <item x="546"/>
        <item x="45"/>
        <item x="130"/>
        <item x="795"/>
        <item x="29"/>
        <item x="457"/>
        <item x="649"/>
        <item x="609"/>
        <item x="851"/>
        <item x="531"/>
        <item x="907"/>
        <item x="659"/>
        <item x="168"/>
        <item x="343"/>
        <item x="790"/>
        <item x="251"/>
        <item x="14"/>
        <item x="102"/>
        <item x="187"/>
        <item x="854"/>
        <item x="12"/>
        <item x="294"/>
        <item x="167"/>
        <item x="262"/>
        <item x="858"/>
        <item x="23"/>
        <item x="184"/>
        <item x="142"/>
        <item x="792"/>
        <item x="756"/>
        <item x="298"/>
        <item x="617"/>
        <item x="52"/>
        <item x="112"/>
        <item x="475"/>
        <item x="646"/>
        <item x="684"/>
        <item x="164"/>
        <item x="888"/>
        <item x="514"/>
        <item x="311"/>
        <item x="423"/>
        <item x="590"/>
        <item x="600"/>
        <item x="305"/>
        <item x="507"/>
        <item x="264"/>
        <item x="216"/>
        <item x="282"/>
        <item x="783"/>
        <item x="271"/>
        <item x="717"/>
        <item x="211"/>
        <item x="409"/>
        <item x="628"/>
        <item x="483"/>
        <item x="356"/>
        <item x="870"/>
        <item x="797"/>
        <item x="382"/>
        <item x="261"/>
        <item x="215"/>
        <item x="38"/>
        <item x="591"/>
        <item x="81"/>
        <item x="663"/>
        <item x="245"/>
        <item x="293"/>
        <item x="268"/>
        <item x="619"/>
        <item x="568"/>
        <item x="150"/>
        <item x="662"/>
        <item x="74"/>
        <item x="536"/>
        <item x="732"/>
        <item x="729"/>
        <item x="37"/>
        <item x="557"/>
        <item x="604"/>
        <item x="202"/>
        <item x="772"/>
        <item x="845"/>
        <item x="522"/>
        <item x="194"/>
        <item x="731"/>
        <item x="585"/>
        <item x="881"/>
        <item x="83"/>
        <item x="726"/>
        <item x="706"/>
        <item x="614"/>
        <item x="780"/>
        <item x="437"/>
        <item x="644"/>
        <item x="763"/>
        <item x="425"/>
        <item x="152"/>
        <item x="229"/>
        <item x="677"/>
        <item x="321"/>
        <item x="314"/>
        <item x="850"/>
        <item x="774"/>
        <item x="43"/>
        <item x="341"/>
        <item x="128"/>
        <item x="682"/>
        <item x="238"/>
        <item x="127"/>
        <item x="442"/>
        <item x="337"/>
        <item x="799"/>
        <item x="462"/>
        <item x="31"/>
        <item x="205"/>
        <item x="889"/>
        <item x="201"/>
        <item x="276"/>
        <item x="608"/>
        <item x="875"/>
        <item x="796"/>
        <item x="516"/>
        <item x="313"/>
        <item x="380"/>
        <item x="180"/>
        <item x="443"/>
        <item x="218"/>
        <item x="107"/>
        <item x="618"/>
        <item x="368"/>
        <item x="15"/>
        <item x="307"/>
        <item x="172"/>
        <item x="70"/>
        <item x="512"/>
        <item x="18"/>
        <item x="399"/>
        <item x="904"/>
        <item x="147"/>
        <item x="599"/>
        <item x="60"/>
        <item x="575"/>
        <item x="134"/>
        <item x="846"/>
        <item x="479"/>
        <item x="912"/>
        <item x="754"/>
        <item x="233"/>
        <item x="450"/>
        <item x="266"/>
        <item x="212"/>
        <item x="381"/>
        <item x="603"/>
        <item x="472"/>
        <item x="720"/>
        <item x="277"/>
        <item x="698"/>
        <item x="819"/>
        <item x="730"/>
        <item x="506"/>
        <item x="693"/>
        <item x="527"/>
        <item x="370"/>
        <item x="560"/>
        <item x="820"/>
        <item x="131"/>
        <item x="794"/>
        <item x="231"/>
        <item x="373"/>
        <item x="830"/>
        <item x="459"/>
        <item x="470"/>
        <item x="853"/>
        <item x="275"/>
        <item x="4"/>
        <item x="299"/>
        <item x="121"/>
        <item x="34"/>
        <item x="47"/>
        <item x="895"/>
        <item x="355"/>
        <item x="742"/>
        <item x="713"/>
        <item x="391"/>
        <item x="193"/>
        <item x="349"/>
        <item x="73"/>
        <item x="322"/>
        <item x="634"/>
        <item x="913"/>
        <item x="689"/>
        <item x="805"/>
        <item x="407"/>
        <item x="403"/>
        <item x="552"/>
        <item x="664"/>
        <item x="104"/>
        <item x="908"/>
        <item x="658"/>
        <item x="696"/>
        <item x="135"/>
        <item x="400"/>
        <item x="256"/>
        <item x="182"/>
        <item x="291"/>
        <item x="383"/>
        <item x="439"/>
        <item x="480"/>
        <item x="220"/>
        <item x="94"/>
        <item x="814"/>
        <item x="884"/>
        <item x="421"/>
        <item x="86"/>
        <item x="336"/>
        <item x="752"/>
        <item x="841"/>
        <item x="252"/>
        <item x="610"/>
        <item x="100"/>
        <item x="789"/>
        <item x="161"/>
        <item x="767"/>
        <item x="367"/>
        <item x="798"/>
        <item x="235"/>
        <item x="497"/>
        <item x="611"/>
        <item x="64"/>
        <item x="840"/>
        <item x="812"/>
        <item x="105"/>
        <item x="317"/>
        <item x="902"/>
        <item x="896"/>
        <item x="188"/>
        <item x="285"/>
        <item x="852"/>
        <item x="855"/>
        <item x="325"/>
        <item x="571"/>
        <item x="652"/>
        <item x="639"/>
        <item x="365"/>
        <item x="553"/>
        <item x="295"/>
        <item x="54"/>
        <item x="586"/>
        <item x="376"/>
        <item x="501"/>
        <item x="51"/>
        <item x="304"/>
        <item x="237"/>
        <item x="129"/>
        <item x="839"/>
        <item x="374"/>
        <item x="494"/>
        <item x="17"/>
        <item x="88"/>
        <item x="340"/>
        <item x="565"/>
        <item x="24"/>
        <item x="312"/>
        <item x="352"/>
        <item x="489"/>
        <item x="503"/>
        <item x="80"/>
        <item x="199"/>
        <item x="196"/>
        <item x="354"/>
        <item x="402"/>
        <item x="378"/>
        <item x="579"/>
        <item x="699"/>
        <item x="116"/>
        <item x="26"/>
        <item x="361"/>
        <item x="82"/>
        <item x="822"/>
        <item x="744"/>
        <item x="572"/>
        <item x="334"/>
        <item x="727"/>
        <item x="257"/>
        <item x="190"/>
        <item x="67"/>
        <item x="308"/>
        <item x="777"/>
        <item x="551"/>
        <item x="446"/>
        <item x="647"/>
        <item x="273"/>
        <item x="708"/>
        <item x="371"/>
        <item x="143"/>
        <item x="911"/>
        <item x="338"/>
        <item x="0"/>
        <item x="292"/>
        <item x="573"/>
        <item x="806"/>
        <item x="283"/>
        <item x="310"/>
        <item x="776"/>
        <item x="418"/>
        <item x="441"/>
        <item x="200"/>
        <item x="208"/>
        <item x="57"/>
        <item x="661"/>
        <item x="909"/>
        <item x="576"/>
        <item x="762"/>
        <item x="779"/>
        <item x="408"/>
        <item x="787"/>
        <item x="844"/>
        <item x="826"/>
        <item x="660"/>
        <item x="331"/>
        <item x="760"/>
        <item x="68"/>
        <item x="49"/>
        <item x="63"/>
        <item x="741"/>
        <item x="535"/>
        <item x="580"/>
        <item x="466"/>
        <item x="97"/>
        <item x="93"/>
        <item x="358"/>
        <item x="431"/>
        <item x="518"/>
        <item x="715"/>
        <item x="186"/>
        <item x="676"/>
        <item x="290"/>
        <item x="178"/>
        <item x="387"/>
        <item x="316"/>
        <item x="175"/>
        <item x="146"/>
        <item x="808"/>
        <item x="759"/>
        <item x="11"/>
        <item x="319"/>
        <item x="414"/>
        <item x="326"/>
        <item x="562"/>
        <item x="476"/>
        <item x="711"/>
        <item x="157"/>
        <item x="860"/>
        <item x="540"/>
        <item x="809"/>
        <item x="173"/>
        <item x="542"/>
        <item x="474"/>
        <item x="723"/>
        <item x="185"/>
        <item x="596"/>
        <item x="738"/>
        <item x="566"/>
        <item x="160"/>
        <item x="78"/>
        <item x="111"/>
        <item x="265"/>
        <item x="61"/>
        <item x="213"/>
        <item x="405"/>
        <item x="782"/>
        <item x="155"/>
        <item x="656"/>
        <item x="280"/>
        <item x="903"/>
        <item x="197"/>
        <item x="765"/>
        <item x="584"/>
        <item x="574"/>
        <item x="505"/>
        <item x="239"/>
        <item x="633"/>
        <item x="436"/>
        <item x="120"/>
        <item x="832"/>
        <item x="801"/>
        <item x="40"/>
        <item x="103"/>
        <item x="56"/>
        <item x="750"/>
        <item x="468"/>
        <item x="204"/>
        <item x="700"/>
        <item x="900"/>
        <item x="641"/>
        <item x="89"/>
        <item x="324"/>
        <item x="406"/>
        <item x="545"/>
        <item x="440"/>
        <item x="657"/>
        <item x="203"/>
        <item x="395"/>
        <item x="225"/>
        <item x="62"/>
        <item x="597"/>
        <item x="192"/>
        <item x="697"/>
        <item x="141"/>
        <item x="622"/>
        <item x="227"/>
        <item x="491"/>
        <item x="829"/>
        <item x="521"/>
        <item x="856"/>
        <item x="163"/>
        <item x="831"/>
        <item x="138"/>
        <item x="834"/>
        <item x="743"/>
        <item x="786"/>
        <item x="687"/>
        <item x="46"/>
        <item x="344"/>
        <item x="544"/>
        <item x="632"/>
        <item x="139"/>
        <item x="847"/>
        <item x="217"/>
        <item x="492"/>
        <item x="114"/>
        <item x="36"/>
        <item x="66"/>
        <item x="626"/>
        <item x="800"/>
        <item x="226"/>
        <item x="444"/>
        <item x="718"/>
        <item x="577"/>
        <item x="627"/>
        <item x="148"/>
        <item x="670"/>
        <item x="398"/>
        <item x="526"/>
        <item x="438"/>
        <item x="456"/>
        <item x="234"/>
        <item x="520"/>
        <item x="547"/>
        <item x="165"/>
        <item x="159"/>
        <item x="859"/>
        <item x="885"/>
        <item x="411"/>
        <item x="496"/>
        <item x="451"/>
        <item x="758"/>
        <item x="75"/>
        <item x="347"/>
        <item x="543"/>
        <item x="704"/>
        <item x="176"/>
        <item x="558"/>
        <item x="260"/>
        <item x="35"/>
        <item x="669"/>
        <item x="878"/>
        <item x="154"/>
        <item x="195"/>
        <item x="461"/>
        <item x="621"/>
        <item x="452"/>
        <item x="145"/>
        <item x="346"/>
        <item x="224"/>
        <item x="300"/>
        <item x="613"/>
        <item x="823"/>
        <item x="513"/>
        <item x="254"/>
        <item x="320"/>
        <item x="85"/>
        <item x="569"/>
        <item x="410"/>
        <item x="259"/>
        <item x="99"/>
        <item x="523"/>
        <item x="821"/>
        <item x="588"/>
        <item x="578"/>
        <item x="288"/>
        <item x="757"/>
        <item x="471"/>
        <item x="125"/>
        <item x="1"/>
        <item x="605"/>
        <item x="612"/>
        <item x="463"/>
        <item x="862"/>
        <item x="458"/>
        <item x="810"/>
        <item x="719"/>
        <item x="490"/>
        <item x="898"/>
        <item x="42"/>
        <item x="602"/>
        <item x="44"/>
        <item x="499"/>
        <item x="773"/>
        <item x="623"/>
        <item x="511"/>
        <item x="449"/>
        <item x="740"/>
        <item x="561"/>
        <item x="567"/>
        <item x="533"/>
        <item x="593"/>
        <item x="297"/>
        <item x="635"/>
        <item x="25"/>
        <item x="98"/>
        <item x="249"/>
        <item x="345"/>
        <item x="861"/>
        <item x="509"/>
        <item x="890"/>
        <item x="287"/>
        <item x="601"/>
        <item x="484"/>
        <item x="867"/>
        <item x="683"/>
        <item x="631"/>
        <item x="246"/>
        <item x="537"/>
        <item x="592"/>
        <item x="678"/>
        <item x="785"/>
        <item x="642"/>
        <item x="873"/>
        <item x="223"/>
        <item x="899"/>
        <item x="455"/>
        <item x="606"/>
        <item x="667"/>
        <item x="488"/>
        <item x="179"/>
        <item x="753"/>
        <item x="737"/>
        <item x="714"/>
        <item x="583"/>
        <item x="7"/>
        <item x="169"/>
        <item x="362"/>
        <item x="13"/>
        <item x="415"/>
        <item x="230"/>
        <item x="72"/>
        <item x="863"/>
        <item x="430"/>
        <item x="745"/>
        <item x="327"/>
        <item x="865"/>
        <item x="372"/>
        <item x="702"/>
        <item x="679"/>
        <item x="891"/>
        <item x="825"/>
        <item x="210"/>
        <item x="680"/>
        <item x="413"/>
        <item x="3"/>
        <item x="460"/>
        <item x="705"/>
        <item x="645"/>
        <item x="48"/>
        <item x="481"/>
        <item x="515"/>
        <item x="594"/>
        <item x="477"/>
        <item x="101"/>
        <item x="309"/>
        <item x="270"/>
        <item x="303"/>
        <item x="570"/>
        <item x="191"/>
        <item x="837"/>
        <item x="849"/>
        <item x="811"/>
        <item x="183"/>
        <item x="284"/>
        <item x="19"/>
        <item x="306"/>
        <item x="833"/>
        <item x="363"/>
        <item x="827"/>
        <item x="301"/>
        <item x="817"/>
        <item x="784"/>
        <item x="530"/>
        <item x="746"/>
        <item x="500"/>
        <item x="123"/>
        <item x="240"/>
        <item x="90"/>
        <item x="482"/>
        <item x="253"/>
        <item x="857"/>
        <item x="651"/>
        <item x="775"/>
        <item x="883"/>
        <item x="166"/>
        <item x="41"/>
        <item x="133"/>
        <item x="242"/>
        <item x="595"/>
        <item x="648"/>
        <item x="39"/>
        <item x="342"/>
        <item x="637"/>
        <item x="906"/>
        <item x="710"/>
        <item x="137"/>
        <item x="686"/>
        <item x="435"/>
        <item x="243"/>
        <item x="502"/>
        <item x="335"/>
        <item x="538"/>
        <item x="115"/>
        <item x="117"/>
        <item x="624"/>
        <item x="366"/>
        <item x="615"/>
        <item x="712"/>
        <item x="219"/>
        <item x="739"/>
        <item x="177"/>
        <item x="232"/>
        <item x="555"/>
        <item x="701"/>
        <item x="781"/>
        <item x="158"/>
        <item x="181"/>
        <item x="465"/>
        <item x="221"/>
        <item x="788"/>
        <item x="529"/>
        <item x="666"/>
        <item x="263"/>
        <item x="10"/>
        <item x="487"/>
        <item x="467"/>
        <item x="495"/>
        <item x="278"/>
        <item x="587"/>
        <item x="385"/>
        <item x="564"/>
        <item x="493"/>
        <item x="736"/>
        <item x="504"/>
        <item x="153"/>
        <item x="563"/>
        <item x="559"/>
        <item x="110"/>
        <item x="724"/>
        <item x="448"/>
        <item x="58"/>
        <item x="140"/>
        <item x="5"/>
        <item x="289"/>
        <item x="27"/>
        <item x="69"/>
        <item x="332"/>
        <item x="106"/>
        <item x="8"/>
        <item x="333"/>
        <item x="132"/>
        <item x="360"/>
        <item x="323"/>
        <item x="688"/>
        <item x="643"/>
        <item x="170"/>
        <item x="84"/>
        <item x="330"/>
        <item x="807"/>
        <item x="486"/>
        <item x="671"/>
        <item x="582"/>
        <item x="379"/>
        <item x="329"/>
        <item x="725"/>
        <item x="473"/>
        <item x="901"/>
        <item x="390"/>
        <item x="653"/>
        <item x="389"/>
        <item x="248"/>
        <item x="836"/>
        <item x="694"/>
        <item x="91"/>
        <item x="369"/>
        <item x="95"/>
        <item x="691"/>
        <item x="79"/>
        <item x="359"/>
        <item x="388"/>
        <item x="432"/>
        <item x="30"/>
        <item x="6"/>
        <item x="136"/>
        <item x="384"/>
        <item x="835"/>
        <item x="20"/>
        <item x="510"/>
        <item x="420"/>
        <item x="433"/>
        <item x="692"/>
        <item x="244"/>
        <item x="880"/>
        <item x="828"/>
        <item x="869"/>
        <item x="228"/>
        <item x="357"/>
        <item x="87"/>
        <item x="872"/>
        <item x="162"/>
        <item x="910"/>
        <item x="554"/>
        <item x="695"/>
        <item x="519"/>
        <item x="55"/>
        <item x="434"/>
        <item x="707"/>
        <item x="348"/>
        <item x="650"/>
        <item x="524"/>
        <item x="541"/>
        <item x="274"/>
        <item x="386"/>
        <item x="286"/>
        <item x="598"/>
        <item x="556"/>
        <item x="550"/>
        <item x="350"/>
        <item x="315"/>
        <item x="747"/>
        <item x="882"/>
        <item x="33"/>
        <item x="525"/>
        <item x="778"/>
        <item x="416"/>
        <item x="2"/>
        <item x="453"/>
        <item x="770"/>
        <item x="893"/>
        <item x="207"/>
        <item x="581"/>
        <item x="478"/>
        <item x="734"/>
        <item x="655"/>
        <item x="528"/>
        <item x="886"/>
        <item x="401"/>
        <item x="464"/>
        <item x="764"/>
        <item x="868"/>
        <item x="59"/>
        <item x="50"/>
        <item x="445"/>
        <item x="892"/>
        <item x="843"/>
        <item x="77"/>
        <item x="198"/>
        <item x="629"/>
        <item x="422"/>
        <item x="887"/>
        <item x="866"/>
        <item x="427"/>
        <item x="508"/>
        <item x="424"/>
        <item x="816"/>
        <item x="417"/>
        <item x="250"/>
        <item x="690"/>
        <item x="377"/>
        <item x="803"/>
        <item x="517"/>
        <item x="65"/>
        <item x="447"/>
        <item x="22"/>
        <item x="353"/>
        <item x="897"/>
        <item x="654"/>
        <item x="498"/>
        <item x="96"/>
        <item x="848"/>
        <item x="879"/>
        <item x="328"/>
        <item x="636"/>
        <item x="255"/>
        <item x="92"/>
        <item x="768"/>
        <item x="296"/>
        <item x="534"/>
        <item x="419"/>
        <item x="838"/>
        <item x="119"/>
        <item x="109"/>
        <item x="151"/>
        <item x="791"/>
        <item x="842"/>
        <item x="616"/>
        <item x="28"/>
        <item x="174"/>
        <item x="318"/>
        <item x="748"/>
        <item x="206"/>
        <item x="548"/>
        <item x="426"/>
        <item x="721"/>
        <item x="681"/>
        <item x="397"/>
        <item x="813"/>
        <item x="32"/>
        <item x="269"/>
        <item x="665"/>
        <item x="675"/>
        <item x="364"/>
        <item x="630"/>
        <item x="247"/>
        <item x="412"/>
        <item x="607"/>
        <item x="804"/>
        <item x="733"/>
        <item x="124"/>
        <item x="392"/>
        <item x="771"/>
        <item x="113"/>
        <item x="871"/>
        <item x="769"/>
        <item x="749"/>
        <item x="905"/>
        <item x="16"/>
        <item x="638"/>
        <item x="9"/>
        <item x="824"/>
        <item x="122"/>
        <item x="126"/>
        <item x="469"/>
        <item x="171"/>
        <item x="394"/>
        <item x="709"/>
        <item x="620"/>
        <item x="815"/>
        <item x="539"/>
        <item x="877"/>
        <item x="735"/>
        <item x="149"/>
        <item x="108"/>
        <item x="672"/>
        <item x="214"/>
        <item x="393"/>
        <item x="21"/>
        <item x="351"/>
        <item x="258"/>
        <item x="396"/>
        <item x="716"/>
        <item x="755"/>
        <item x="728"/>
        <item x="864"/>
        <item x="874"/>
        <item x="404"/>
        <item x="236"/>
        <item x="640"/>
        <item x="189"/>
        <item x="766"/>
        <item x="625"/>
        <item x="53"/>
        <item x="279"/>
        <item x="674"/>
        <item x="668"/>
        <item x="267"/>
        <item x="751"/>
        <item x="339"/>
        <item x="532"/>
        <item x="302"/>
        <item x="156"/>
        <item x="722"/>
        <item x="209"/>
        <item x="876"/>
        <item x="375"/>
        <item x="272"/>
        <item x="793"/>
        <item x="818"/>
        <item x="76"/>
        <item x="549"/>
        <item x="761"/>
        <item t="default"/>
      </items>
    </pivotField>
    <pivotField numFmtId="14" showAll="0">
      <items count="15">
        <item x="0"/>
        <item x="1"/>
        <item x="2"/>
        <item x="3"/>
        <item x="4"/>
        <item x="5"/>
        <item x="6"/>
        <item x="7"/>
        <item x="8"/>
        <item x="9"/>
        <item x="10"/>
        <item x="11"/>
        <item x="12"/>
        <item x="13"/>
        <item t="default"/>
      </items>
    </pivotField>
    <pivotField axis="axisRow" showAll="0">
      <items count="13">
        <item x="4"/>
        <item x="3"/>
        <item x="7"/>
        <item x="0"/>
        <item x="8"/>
        <item x="6"/>
        <item x="5"/>
        <item x="1"/>
        <item x="11"/>
        <item x="10"/>
        <item x="9"/>
        <item x="2"/>
        <item t="default"/>
      </items>
    </pivotField>
    <pivotField axis="axisRow" showAll="0">
      <items count="5">
        <item x="0"/>
        <item x="1"/>
        <item x="2"/>
        <item x="3"/>
        <item t="default"/>
      </items>
    </pivotField>
    <pivotField showAll="0"/>
    <pivotField showAll="0"/>
    <pivotField showAll="0"/>
    <pivotField showAll="0"/>
    <pivotField showAll="0"/>
    <pivotField showAll="0" defaultSubtotal="0">
      <items count="6">
        <item sd="0" x="0"/>
        <item sd="0" x="1"/>
        <item sd="0" x="2"/>
        <item sd="0" x="3"/>
        <item sd="0" x="4"/>
        <item sd="0" x="5"/>
      </items>
    </pivotField>
    <pivotField showAll="0" defaultSubtotal="0">
      <items count="6">
        <item sd="0" x="0"/>
        <item sd="0" x="1"/>
        <item sd="0" x="2"/>
        <item sd="0" x="3"/>
        <item sd="0" x="4"/>
        <item sd="0" x="5"/>
      </items>
    </pivotField>
  </pivotFields>
  <rowFields count="2">
    <field x="9"/>
    <field x="8"/>
  </rowFields>
  <rowItems count="51">
    <i>
      <x/>
    </i>
    <i r="1">
      <x/>
    </i>
    <i r="1">
      <x v="1"/>
    </i>
    <i r="1">
      <x v="2"/>
    </i>
    <i r="1">
      <x v="3"/>
    </i>
    <i r="1">
      <x v="4"/>
    </i>
    <i r="1">
      <x v="5"/>
    </i>
    <i r="1">
      <x v="6"/>
    </i>
    <i r="1">
      <x v="7"/>
    </i>
    <i r="1">
      <x v="8"/>
    </i>
    <i r="1">
      <x v="9"/>
    </i>
    <i r="1">
      <x v="10"/>
    </i>
    <i r="1">
      <x v="11"/>
    </i>
    <i>
      <x v="1"/>
    </i>
    <i r="1">
      <x/>
    </i>
    <i r="1">
      <x v="1"/>
    </i>
    <i r="1">
      <x v="2"/>
    </i>
    <i r="1">
      <x v="3"/>
    </i>
    <i r="1">
      <x v="4"/>
    </i>
    <i r="1">
      <x v="5"/>
    </i>
    <i r="1">
      <x v="6"/>
    </i>
    <i r="1">
      <x v="7"/>
    </i>
    <i r="1">
      <x v="8"/>
    </i>
    <i r="1">
      <x v="9"/>
    </i>
    <i r="1">
      <x v="10"/>
    </i>
    <i r="1">
      <x v="11"/>
    </i>
    <i>
      <x v="2"/>
    </i>
    <i r="1">
      <x/>
    </i>
    <i r="1">
      <x v="1"/>
    </i>
    <i r="1">
      <x v="2"/>
    </i>
    <i r="1">
      <x v="3"/>
    </i>
    <i r="1">
      <x v="4"/>
    </i>
    <i r="1">
      <x v="5"/>
    </i>
    <i r="1">
      <x v="6"/>
    </i>
    <i r="1">
      <x v="7"/>
    </i>
    <i r="1">
      <x v="8"/>
    </i>
    <i r="1">
      <x v="9"/>
    </i>
    <i r="1">
      <x v="10"/>
    </i>
    <i r="1">
      <x v="11"/>
    </i>
    <i>
      <x v="3"/>
    </i>
    <i r="1">
      <x/>
    </i>
    <i r="1">
      <x v="1"/>
    </i>
    <i r="1">
      <x v="2"/>
    </i>
    <i r="1">
      <x v="3"/>
    </i>
    <i r="1">
      <x v="4"/>
    </i>
    <i r="1">
      <x v="5"/>
    </i>
    <i r="1">
      <x v="6"/>
    </i>
    <i r="1">
      <x v="7"/>
    </i>
    <i r="1">
      <x v="8"/>
    </i>
    <i r="1">
      <x v="9"/>
    </i>
    <i r="1">
      <x v="10"/>
    </i>
  </rowItems>
  <colItems count="1">
    <i/>
  </colItems>
  <dataFields count="1">
    <dataField name="Sum of Profit" fld="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F2E3778-3528-4086-A33C-5914C9159499}" name="PivotTable9" cacheId="0" applyNumberFormats="0" applyBorderFormats="0" applyFontFormats="0" applyPatternFormats="0" applyAlignmentFormats="0" applyWidthHeightFormats="1" dataCaption="Values" updatedVersion="6" minRefreshableVersion="3" useAutoFormatting="1" rowGrandTotals="0" colGrandTotals="0" itemPrintTitles="1" createdVersion="6" indent="0" outline="1" outlineData="1" multipleFieldFilters="0" chartFormat="3">
  <location ref="A3:B23" firstHeaderRow="1" firstDataRow="1" firstDataCol="1"/>
  <pivotFields count="17">
    <pivotField showAll="0"/>
    <pivotField showAll="0"/>
    <pivotField showAll="0"/>
    <pivotField showAll="0"/>
    <pivotField showAll="0">
      <items count="915">
        <item x="589"/>
        <item x="703"/>
        <item x="281"/>
        <item x="894"/>
        <item x="685"/>
        <item x="118"/>
        <item x="454"/>
        <item x="222"/>
        <item x="144"/>
        <item x="485"/>
        <item x="241"/>
        <item x="802"/>
        <item x="429"/>
        <item x="428"/>
        <item x="673"/>
        <item x="71"/>
        <item x="546"/>
        <item x="45"/>
        <item x="130"/>
        <item x="795"/>
        <item x="29"/>
        <item x="457"/>
        <item x="649"/>
        <item x="609"/>
        <item x="851"/>
        <item x="531"/>
        <item x="907"/>
        <item x="659"/>
        <item x="168"/>
        <item x="343"/>
        <item x="790"/>
        <item x="251"/>
        <item x="14"/>
        <item x="102"/>
        <item x="187"/>
        <item x="854"/>
        <item x="12"/>
        <item x="294"/>
        <item x="167"/>
        <item x="262"/>
        <item x="858"/>
        <item x="23"/>
        <item x="184"/>
        <item x="142"/>
        <item x="792"/>
        <item x="756"/>
        <item x="298"/>
        <item x="617"/>
        <item x="52"/>
        <item x="112"/>
        <item x="475"/>
        <item x="646"/>
        <item x="684"/>
        <item x="164"/>
        <item x="888"/>
        <item x="514"/>
        <item x="311"/>
        <item x="423"/>
        <item x="590"/>
        <item x="600"/>
        <item x="305"/>
        <item x="507"/>
        <item x="264"/>
        <item x="216"/>
        <item x="282"/>
        <item x="783"/>
        <item x="271"/>
        <item x="717"/>
        <item x="211"/>
        <item x="409"/>
        <item x="628"/>
        <item x="483"/>
        <item x="356"/>
        <item x="870"/>
        <item x="797"/>
        <item x="382"/>
        <item x="261"/>
        <item x="215"/>
        <item x="38"/>
        <item x="591"/>
        <item x="81"/>
        <item x="663"/>
        <item x="245"/>
        <item x="293"/>
        <item x="268"/>
        <item x="619"/>
        <item x="568"/>
        <item x="150"/>
        <item x="662"/>
        <item x="74"/>
        <item x="536"/>
        <item x="732"/>
        <item x="729"/>
        <item x="37"/>
        <item x="557"/>
        <item x="604"/>
        <item x="202"/>
        <item x="772"/>
        <item x="845"/>
        <item x="522"/>
        <item x="194"/>
        <item x="731"/>
        <item x="585"/>
        <item x="881"/>
        <item x="83"/>
        <item x="726"/>
        <item x="706"/>
        <item x="614"/>
        <item x="780"/>
        <item x="437"/>
        <item x="644"/>
        <item x="763"/>
        <item x="425"/>
        <item x="152"/>
        <item x="229"/>
        <item x="677"/>
        <item x="321"/>
        <item x="314"/>
        <item x="850"/>
        <item x="774"/>
        <item x="43"/>
        <item x="341"/>
        <item x="128"/>
        <item x="682"/>
        <item x="238"/>
        <item x="127"/>
        <item x="442"/>
        <item x="337"/>
        <item x="799"/>
        <item x="462"/>
        <item x="31"/>
        <item x="205"/>
        <item x="889"/>
        <item x="201"/>
        <item x="276"/>
        <item x="608"/>
        <item x="875"/>
        <item x="796"/>
        <item x="516"/>
        <item x="313"/>
        <item x="380"/>
        <item x="180"/>
        <item x="443"/>
        <item x="218"/>
        <item x="107"/>
        <item x="618"/>
        <item x="368"/>
        <item x="15"/>
        <item x="307"/>
        <item x="172"/>
        <item x="70"/>
        <item x="512"/>
        <item x="18"/>
        <item x="399"/>
        <item x="904"/>
        <item x="147"/>
        <item x="599"/>
        <item x="60"/>
        <item x="575"/>
        <item x="134"/>
        <item x="846"/>
        <item x="479"/>
        <item x="912"/>
        <item x="754"/>
        <item x="233"/>
        <item x="450"/>
        <item x="266"/>
        <item x="212"/>
        <item x="381"/>
        <item x="603"/>
        <item x="472"/>
        <item x="720"/>
        <item x="277"/>
        <item x="698"/>
        <item x="819"/>
        <item x="730"/>
        <item x="506"/>
        <item x="693"/>
        <item x="527"/>
        <item x="370"/>
        <item x="560"/>
        <item x="820"/>
        <item x="131"/>
        <item x="794"/>
        <item x="231"/>
        <item x="373"/>
        <item x="830"/>
        <item x="459"/>
        <item x="470"/>
        <item x="853"/>
        <item x="275"/>
        <item x="4"/>
        <item x="299"/>
        <item x="121"/>
        <item x="34"/>
        <item x="47"/>
        <item x="895"/>
        <item x="355"/>
        <item x="742"/>
        <item x="713"/>
        <item x="391"/>
        <item x="193"/>
        <item x="349"/>
        <item x="73"/>
        <item x="322"/>
        <item x="634"/>
        <item x="913"/>
        <item x="689"/>
        <item x="805"/>
        <item x="407"/>
        <item x="403"/>
        <item x="552"/>
        <item x="664"/>
        <item x="104"/>
        <item x="908"/>
        <item x="658"/>
        <item x="696"/>
        <item x="135"/>
        <item x="400"/>
        <item x="256"/>
        <item x="182"/>
        <item x="291"/>
        <item x="383"/>
        <item x="439"/>
        <item x="480"/>
        <item x="220"/>
        <item x="94"/>
        <item x="814"/>
        <item x="884"/>
        <item x="421"/>
        <item x="86"/>
        <item x="336"/>
        <item x="752"/>
        <item x="841"/>
        <item x="252"/>
        <item x="610"/>
        <item x="100"/>
        <item x="789"/>
        <item x="161"/>
        <item x="767"/>
        <item x="367"/>
        <item x="798"/>
        <item x="235"/>
        <item x="497"/>
        <item x="611"/>
        <item x="64"/>
        <item x="840"/>
        <item x="812"/>
        <item x="105"/>
        <item x="317"/>
        <item x="902"/>
        <item x="896"/>
        <item x="188"/>
        <item x="285"/>
        <item x="852"/>
        <item x="855"/>
        <item x="325"/>
        <item x="571"/>
        <item x="652"/>
        <item x="639"/>
        <item x="365"/>
        <item x="553"/>
        <item x="295"/>
        <item x="54"/>
        <item x="586"/>
        <item x="376"/>
        <item x="501"/>
        <item x="51"/>
        <item x="304"/>
        <item x="237"/>
        <item x="129"/>
        <item x="839"/>
        <item x="374"/>
        <item x="494"/>
        <item x="17"/>
        <item x="88"/>
        <item x="340"/>
        <item x="565"/>
        <item x="24"/>
        <item x="312"/>
        <item x="352"/>
        <item x="489"/>
        <item x="503"/>
        <item x="80"/>
        <item x="199"/>
        <item x="196"/>
        <item x="354"/>
        <item x="402"/>
        <item x="378"/>
        <item x="579"/>
        <item x="699"/>
        <item x="116"/>
        <item x="26"/>
        <item x="361"/>
        <item x="82"/>
        <item x="822"/>
        <item x="744"/>
        <item x="572"/>
        <item x="334"/>
        <item x="727"/>
        <item x="257"/>
        <item x="190"/>
        <item x="67"/>
        <item x="308"/>
        <item x="777"/>
        <item x="551"/>
        <item x="446"/>
        <item x="647"/>
        <item x="273"/>
        <item x="708"/>
        <item x="371"/>
        <item x="143"/>
        <item x="911"/>
        <item x="338"/>
        <item x="0"/>
        <item x="292"/>
        <item x="573"/>
        <item x="806"/>
        <item x="283"/>
        <item x="310"/>
        <item x="776"/>
        <item x="418"/>
        <item x="441"/>
        <item x="200"/>
        <item x="208"/>
        <item x="57"/>
        <item x="661"/>
        <item x="909"/>
        <item x="576"/>
        <item x="762"/>
        <item x="779"/>
        <item x="408"/>
        <item x="787"/>
        <item x="844"/>
        <item x="826"/>
        <item x="660"/>
        <item x="331"/>
        <item x="760"/>
        <item x="68"/>
        <item x="49"/>
        <item x="63"/>
        <item x="741"/>
        <item x="535"/>
        <item x="580"/>
        <item x="466"/>
        <item x="97"/>
        <item x="93"/>
        <item x="358"/>
        <item x="431"/>
        <item x="518"/>
        <item x="715"/>
        <item x="186"/>
        <item x="676"/>
        <item x="290"/>
        <item x="178"/>
        <item x="387"/>
        <item x="316"/>
        <item x="175"/>
        <item x="146"/>
        <item x="808"/>
        <item x="759"/>
        <item x="11"/>
        <item x="319"/>
        <item x="414"/>
        <item x="326"/>
        <item x="562"/>
        <item x="476"/>
        <item x="711"/>
        <item x="157"/>
        <item x="860"/>
        <item x="540"/>
        <item x="809"/>
        <item x="173"/>
        <item x="542"/>
        <item x="474"/>
        <item x="723"/>
        <item x="185"/>
        <item x="596"/>
        <item x="738"/>
        <item x="566"/>
        <item x="160"/>
        <item x="78"/>
        <item x="111"/>
        <item x="265"/>
        <item x="61"/>
        <item x="213"/>
        <item x="405"/>
        <item x="782"/>
        <item x="155"/>
        <item x="656"/>
        <item x="280"/>
        <item x="903"/>
        <item x="197"/>
        <item x="765"/>
        <item x="584"/>
        <item x="574"/>
        <item x="505"/>
        <item x="239"/>
        <item x="633"/>
        <item x="436"/>
        <item x="120"/>
        <item x="832"/>
        <item x="801"/>
        <item x="40"/>
        <item x="103"/>
        <item x="56"/>
        <item x="750"/>
        <item x="468"/>
        <item x="204"/>
        <item x="700"/>
        <item x="900"/>
        <item x="641"/>
        <item x="89"/>
        <item x="324"/>
        <item x="406"/>
        <item x="545"/>
        <item x="440"/>
        <item x="657"/>
        <item x="203"/>
        <item x="395"/>
        <item x="225"/>
        <item x="62"/>
        <item x="597"/>
        <item x="192"/>
        <item x="697"/>
        <item x="141"/>
        <item x="622"/>
        <item x="227"/>
        <item x="491"/>
        <item x="829"/>
        <item x="521"/>
        <item x="856"/>
        <item x="163"/>
        <item x="831"/>
        <item x="138"/>
        <item x="834"/>
        <item x="743"/>
        <item x="786"/>
        <item x="687"/>
        <item x="46"/>
        <item x="344"/>
        <item x="544"/>
        <item x="632"/>
        <item x="139"/>
        <item x="847"/>
        <item x="217"/>
        <item x="492"/>
        <item x="114"/>
        <item x="36"/>
        <item x="66"/>
        <item x="626"/>
        <item x="800"/>
        <item x="226"/>
        <item x="444"/>
        <item x="718"/>
        <item x="577"/>
        <item x="627"/>
        <item x="148"/>
        <item x="670"/>
        <item x="398"/>
        <item x="526"/>
        <item x="438"/>
        <item x="456"/>
        <item x="234"/>
        <item x="520"/>
        <item x="547"/>
        <item x="165"/>
        <item x="159"/>
        <item x="859"/>
        <item x="885"/>
        <item x="411"/>
        <item x="496"/>
        <item x="451"/>
        <item x="758"/>
        <item x="75"/>
        <item x="347"/>
        <item x="543"/>
        <item x="704"/>
        <item x="176"/>
        <item x="558"/>
        <item x="260"/>
        <item x="35"/>
        <item x="669"/>
        <item x="878"/>
        <item x="154"/>
        <item x="195"/>
        <item x="461"/>
        <item x="621"/>
        <item x="452"/>
        <item x="145"/>
        <item x="346"/>
        <item x="224"/>
        <item x="300"/>
        <item x="613"/>
        <item x="823"/>
        <item x="513"/>
        <item x="254"/>
        <item x="320"/>
        <item x="85"/>
        <item x="569"/>
        <item x="410"/>
        <item x="259"/>
        <item x="99"/>
        <item x="523"/>
        <item x="821"/>
        <item x="588"/>
        <item x="578"/>
        <item x="288"/>
        <item x="757"/>
        <item x="471"/>
        <item x="125"/>
        <item x="1"/>
        <item x="605"/>
        <item x="612"/>
        <item x="463"/>
        <item x="862"/>
        <item x="458"/>
        <item x="810"/>
        <item x="719"/>
        <item x="490"/>
        <item x="898"/>
        <item x="42"/>
        <item x="602"/>
        <item x="44"/>
        <item x="499"/>
        <item x="773"/>
        <item x="623"/>
        <item x="511"/>
        <item x="449"/>
        <item x="740"/>
        <item x="561"/>
        <item x="567"/>
        <item x="533"/>
        <item x="593"/>
        <item x="297"/>
        <item x="635"/>
        <item x="25"/>
        <item x="98"/>
        <item x="249"/>
        <item x="345"/>
        <item x="861"/>
        <item x="509"/>
        <item x="890"/>
        <item x="287"/>
        <item x="601"/>
        <item x="484"/>
        <item x="867"/>
        <item x="683"/>
        <item x="631"/>
        <item x="246"/>
        <item x="537"/>
        <item x="592"/>
        <item x="678"/>
        <item x="785"/>
        <item x="642"/>
        <item x="873"/>
        <item x="223"/>
        <item x="899"/>
        <item x="455"/>
        <item x="606"/>
        <item x="667"/>
        <item x="488"/>
        <item x="179"/>
        <item x="753"/>
        <item x="737"/>
        <item x="714"/>
        <item x="583"/>
        <item x="7"/>
        <item x="169"/>
        <item x="362"/>
        <item x="13"/>
        <item x="415"/>
        <item x="230"/>
        <item x="72"/>
        <item x="863"/>
        <item x="430"/>
        <item x="745"/>
        <item x="327"/>
        <item x="865"/>
        <item x="372"/>
        <item x="702"/>
        <item x="679"/>
        <item x="891"/>
        <item x="825"/>
        <item x="210"/>
        <item x="680"/>
        <item x="413"/>
        <item x="3"/>
        <item x="460"/>
        <item x="705"/>
        <item x="645"/>
        <item x="48"/>
        <item x="481"/>
        <item x="515"/>
        <item x="594"/>
        <item x="477"/>
        <item x="101"/>
        <item x="309"/>
        <item x="270"/>
        <item x="303"/>
        <item x="570"/>
        <item x="191"/>
        <item x="837"/>
        <item x="849"/>
        <item x="811"/>
        <item x="183"/>
        <item x="284"/>
        <item x="19"/>
        <item x="306"/>
        <item x="833"/>
        <item x="363"/>
        <item x="827"/>
        <item x="301"/>
        <item x="817"/>
        <item x="784"/>
        <item x="530"/>
        <item x="746"/>
        <item x="500"/>
        <item x="123"/>
        <item x="240"/>
        <item x="90"/>
        <item x="482"/>
        <item x="253"/>
        <item x="857"/>
        <item x="651"/>
        <item x="775"/>
        <item x="883"/>
        <item x="166"/>
        <item x="41"/>
        <item x="133"/>
        <item x="242"/>
        <item x="595"/>
        <item x="648"/>
        <item x="39"/>
        <item x="342"/>
        <item x="637"/>
        <item x="906"/>
        <item x="710"/>
        <item x="137"/>
        <item x="686"/>
        <item x="435"/>
        <item x="243"/>
        <item x="502"/>
        <item x="335"/>
        <item x="538"/>
        <item x="115"/>
        <item x="117"/>
        <item x="624"/>
        <item x="366"/>
        <item x="615"/>
        <item x="712"/>
        <item x="219"/>
        <item x="739"/>
        <item x="177"/>
        <item x="232"/>
        <item x="555"/>
        <item x="701"/>
        <item x="781"/>
        <item x="158"/>
        <item x="181"/>
        <item x="465"/>
        <item x="221"/>
        <item x="788"/>
        <item x="529"/>
        <item x="666"/>
        <item x="263"/>
        <item x="10"/>
        <item x="487"/>
        <item x="467"/>
        <item x="495"/>
        <item x="278"/>
        <item x="587"/>
        <item x="385"/>
        <item x="564"/>
        <item x="493"/>
        <item x="736"/>
        <item x="504"/>
        <item x="153"/>
        <item x="563"/>
        <item x="559"/>
        <item x="110"/>
        <item x="724"/>
        <item x="448"/>
        <item x="58"/>
        <item x="140"/>
        <item x="5"/>
        <item x="289"/>
        <item x="27"/>
        <item x="69"/>
        <item x="332"/>
        <item x="106"/>
        <item x="8"/>
        <item x="333"/>
        <item x="132"/>
        <item x="360"/>
        <item x="323"/>
        <item x="688"/>
        <item x="643"/>
        <item x="170"/>
        <item x="84"/>
        <item x="330"/>
        <item x="807"/>
        <item x="486"/>
        <item x="671"/>
        <item x="582"/>
        <item x="379"/>
        <item x="329"/>
        <item x="725"/>
        <item x="473"/>
        <item x="901"/>
        <item x="390"/>
        <item x="653"/>
        <item x="389"/>
        <item x="248"/>
        <item x="836"/>
        <item x="694"/>
        <item x="91"/>
        <item x="369"/>
        <item x="95"/>
        <item x="691"/>
        <item x="79"/>
        <item x="359"/>
        <item x="388"/>
        <item x="432"/>
        <item x="30"/>
        <item x="6"/>
        <item x="136"/>
        <item x="384"/>
        <item x="835"/>
        <item x="20"/>
        <item x="510"/>
        <item x="420"/>
        <item x="433"/>
        <item x="692"/>
        <item x="244"/>
        <item x="880"/>
        <item x="828"/>
        <item x="869"/>
        <item x="228"/>
        <item x="357"/>
        <item x="87"/>
        <item x="872"/>
        <item x="162"/>
        <item x="910"/>
        <item x="554"/>
        <item x="695"/>
        <item x="519"/>
        <item x="55"/>
        <item x="434"/>
        <item x="707"/>
        <item x="348"/>
        <item x="650"/>
        <item x="524"/>
        <item x="541"/>
        <item x="274"/>
        <item x="386"/>
        <item x="286"/>
        <item x="598"/>
        <item x="556"/>
        <item x="550"/>
        <item x="350"/>
        <item x="315"/>
        <item x="747"/>
        <item x="882"/>
        <item x="33"/>
        <item x="525"/>
        <item x="778"/>
        <item x="416"/>
        <item x="2"/>
        <item x="453"/>
        <item x="770"/>
        <item x="893"/>
        <item x="207"/>
        <item x="581"/>
        <item x="478"/>
        <item x="734"/>
        <item x="655"/>
        <item x="528"/>
        <item x="886"/>
        <item x="401"/>
        <item x="464"/>
        <item x="764"/>
        <item x="868"/>
        <item x="59"/>
        <item x="50"/>
        <item x="445"/>
        <item x="892"/>
        <item x="843"/>
        <item x="77"/>
        <item x="198"/>
        <item x="629"/>
        <item x="422"/>
        <item x="887"/>
        <item x="866"/>
        <item x="427"/>
        <item x="508"/>
        <item x="424"/>
        <item x="816"/>
        <item x="417"/>
        <item x="250"/>
        <item x="690"/>
        <item x="377"/>
        <item x="803"/>
        <item x="517"/>
        <item x="65"/>
        <item x="447"/>
        <item x="22"/>
        <item x="353"/>
        <item x="897"/>
        <item x="654"/>
        <item x="498"/>
        <item x="96"/>
        <item x="848"/>
        <item x="879"/>
        <item x="328"/>
        <item x="636"/>
        <item x="255"/>
        <item x="92"/>
        <item x="768"/>
        <item x="296"/>
        <item x="534"/>
        <item x="419"/>
        <item x="838"/>
        <item x="119"/>
        <item x="109"/>
        <item x="151"/>
        <item x="791"/>
        <item x="842"/>
        <item x="616"/>
        <item x="28"/>
        <item x="174"/>
        <item x="318"/>
        <item x="748"/>
        <item x="206"/>
        <item x="548"/>
        <item x="426"/>
        <item x="721"/>
        <item x="681"/>
        <item x="397"/>
        <item x="813"/>
        <item x="32"/>
        <item x="269"/>
        <item x="665"/>
        <item x="675"/>
        <item x="364"/>
        <item x="630"/>
        <item x="247"/>
        <item x="412"/>
        <item x="607"/>
        <item x="804"/>
        <item x="733"/>
        <item x="124"/>
        <item x="392"/>
        <item x="771"/>
        <item x="113"/>
        <item x="871"/>
        <item x="769"/>
        <item x="749"/>
        <item x="905"/>
        <item x="16"/>
        <item x="638"/>
        <item x="9"/>
        <item x="824"/>
        <item x="122"/>
        <item x="126"/>
        <item x="469"/>
        <item x="171"/>
        <item x="394"/>
        <item x="709"/>
        <item x="620"/>
        <item x="815"/>
        <item x="539"/>
        <item x="877"/>
        <item x="735"/>
        <item x="149"/>
        <item x="108"/>
        <item x="672"/>
        <item x="214"/>
        <item x="393"/>
        <item x="21"/>
        <item x="351"/>
        <item x="258"/>
        <item x="396"/>
        <item x="716"/>
        <item x="755"/>
        <item x="728"/>
        <item x="864"/>
        <item x="874"/>
        <item x="404"/>
        <item x="236"/>
        <item x="640"/>
        <item x="189"/>
        <item x="766"/>
        <item x="625"/>
        <item x="53"/>
        <item x="279"/>
        <item x="674"/>
        <item x="668"/>
        <item x="267"/>
        <item x="751"/>
        <item x="339"/>
        <item x="532"/>
        <item x="302"/>
        <item x="156"/>
        <item x="722"/>
        <item x="209"/>
        <item x="876"/>
        <item x="375"/>
        <item x="272"/>
        <item x="793"/>
        <item x="818"/>
        <item x="76"/>
        <item x="549"/>
        <item x="761"/>
        <item t="default"/>
      </items>
    </pivotField>
    <pivotField showAll="0">
      <items count="915">
        <item x="589"/>
        <item x="703"/>
        <item x="281"/>
        <item x="894"/>
        <item x="685"/>
        <item x="118"/>
        <item x="454"/>
        <item x="222"/>
        <item x="144"/>
        <item x="485"/>
        <item x="241"/>
        <item x="802"/>
        <item x="429"/>
        <item x="428"/>
        <item x="673"/>
        <item x="71"/>
        <item x="546"/>
        <item x="45"/>
        <item x="130"/>
        <item x="795"/>
        <item x="29"/>
        <item x="457"/>
        <item x="649"/>
        <item x="609"/>
        <item x="851"/>
        <item x="531"/>
        <item x="907"/>
        <item x="659"/>
        <item x="168"/>
        <item x="343"/>
        <item x="790"/>
        <item x="251"/>
        <item x="14"/>
        <item x="102"/>
        <item x="187"/>
        <item x="854"/>
        <item x="12"/>
        <item x="294"/>
        <item x="167"/>
        <item x="262"/>
        <item x="858"/>
        <item x="23"/>
        <item x="184"/>
        <item x="142"/>
        <item x="792"/>
        <item x="756"/>
        <item x="298"/>
        <item x="617"/>
        <item x="52"/>
        <item x="112"/>
        <item x="475"/>
        <item x="646"/>
        <item x="684"/>
        <item x="164"/>
        <item x="888"/>
        <item x="514"/>
        <item x="311"/>
        <item x="423"/>
        <item x="590"/>
        <item x="600"/>
        <item x="305"/>
        <item x="507"/>
        <item x="264"/>
        <item x="216"/>
        <item x="282"/>
        <item x="783"/>
        <item x="271"/>
        <item x="717"/>
        <item x="211"/>
        <item x="409"/>
        <item x="628"/>
        <item x="483"/>
        <item x="356"/>
        <item x="870"/>
        <item x="797"/>
        <item x="382"/>
        <item x="261"/>
        <item x="215"/>
        <item x="38"/>
        <item x="591"/>
        <item x="81"/>
        <item x="663"/>
        <item x="245"/>
        <item x="293"/>
        <item x="268"/>
        <item x="619"/>
        <item x="568"/>
        <item x="150"/>
        <item x="662"/>
        <item x="74"/>
        <item x="536"/>
        <item x="732"/>
        <item x="729"/>
        <item x="37"/>
        <item x="557"/>
        <item x="604"/>
        <item x="202"/>
        <item x="772"/>
        <item x="845"/>
        <item x="522"/>
        <item x="194"/>
        <item x="731"/>
        <item x="585"/>
        <item x="881"/>
        <item x="83"/>
        <item x="726"/>
        <item x="706"/>
        <item x="614"/>
        <item x="780"/>
        <item x="437"/>
        <item x="644"/>
        <item x="763"/>
        <item x="425"/>
        <item x="152"/>
        <item x="229"/>
        <item x="677"/>
        <item x="321"/>
        <item x="314"/>
        <item x="850"/>
        <item x="774"/>
        <item x="43"/>
        <item x="341"/>
        <item x="128"/>
        <item x="682"/>
        <item x="238"/>
        <item x="127"/>
        <item x="442"/>
        <item x="337"/>
        <item x="799"/>
        <item x="462"/>
        <item x="31"/>
        <item x="205"/>
        <item x="889"/>
        <item x="201"/>
        <item x="276"/>
        <item x="608"/>
        <item x="875"/>
        <item x="796"/>
        <item x="516"/>
        <item x="313"/>
        <item x="380"/>
        <item x="180"/>
        <item x="443"/>
        <item x="218"/>
        <item x="107"/>
        <item x="618"/>
        <item x="368"/>
        <item x="15"/>
        <item x="307"/>
        <item x="172"/>
        <item x="70"/>
        <item x="512"/>
        <item x="18"/>
        <item x="399"/>
        <item x="904"/>
        <item x="147"/>
        <item x="599"/>
        <item x="60"/>
        <item x="575"/>
        <item x="134"/>
        <item x="846"/>
        <item x="479"/>
        <item x="912"/>
        <item x="754"/>
        <item x="233"/>
        <item x="450"/>
        <item x="266"/>
        <item x="212"/>
        <item x="381"/>
        <item x="603"/>
        <item x="472"/>
        <item x="720"/>
        <item x="277"/>
        <item x="698"/>
        <item x="819"/>
        <item x="730"/>
        <item x="506"/>
        <item x="693"/>
        <item x="527"/>
        <item x="370"/>
        <item x="560"/>
        <item x="820"/>
        <item x="131"/>
        <item x="794"/>
        <item x="231"/>
        <item x="373"/>
        <item x="830"/>
        <item x="459"/>
        <item x="470"/>
        <item x="853"/>
        <item x="275"/>
        <item x="4"/>
        <item x="299"/>
        <item x="121"/>
        <item x="34"/>
        <item x="47"/>
        <item x="895"/>
        <item x="355"/>
        <item x="742"/>
        <item x="713"/>
        <item x="391"/>
        <item x="193"/>
        <item x="349"/>
        <item x="73"/>
        <item x="322"/>
        <item x="634"/>
        <item x="913"/>
        <item x="689"/>
        <item x="805"/>
        <item x="407"/>
        <item x="403"/>
        <item x="552"/>
        <item x="664"/>
        <item x="104"/>
        <item x="908"/>
        <item x="658"/>
        <item x="696"/>
        <item x="135"/>
        <item x="400"/>
        <item x="256"/>
        <item x="182"/>
        <item x="291"/>
        <item x="383"/>
        <item x="439"/>
        <item x="480"/>
        <item x="220"/>
        <item x="94"/>
        <item x="814"/>
        <item x="884"/>
        <item x="421"/>
        <item x="86"/>
        <item x="336"/>
        <item x="752"/>
        <item x="841"/>
        <item x="252"/>
        <item x="610"/>
        <item x="100"/>
        <item x="789"/>
        <item x="161"/>
        <item x="767"/>
        <item x="367"/>
        <item x="798"/>
        <item x="235"/>
        <item x="497"/>
        <item x="611"/>
        <item x="64"/>
        <item x="840"/>
        <item x="812"/>
        <item x="105"/>
        <item x="317"/>
        <item x="902"/>
        <item x="896"/>
        <item x="188"/>
        <item x="285"/>
        <item x="852"/>
        <item x="855"/>
        <item x="325"/>
        <item x="571"/>
        <item x="652"/>
        <item x="639"/>
        <item x="365"/>
        <item x="553"/>
        <item x="295"/>
        <item x="54"/>
        <item x="586"/>
        <item x="376"/>
        <item x="501"/>
        <item x="51"/>
        <item x="304"/>
        <item x="237"/>
        <item x="129"/>
        <item x="839"/>
        <item x="374"/>
        <item x="494"/>
        <item x="17"/>
        <item x="88"/>
        <item x="340"/>
        <item x="565"/>
        <item x="24"/>
        <item x="312"/>
        <item x="352"/>
        <item x="489"/>
        <item x="503"/>
        <item x="80"/>
        <item x="199"/>
        <item x="196"/>
        <item x="354"/>
        <item x="402"/>
        <item x="378"/>
        <item x="579"/>
        <item x="699"/>
        <item x="116"/>
        <item x="26"/>
        <item x="361"/>
        <item x="82"/>
        <item x="822"/>
        <item x="744"/>
        <item x="572"/>
        <item x="334"/>
        <item x="727"/>
        <item x="257"/>
        <item x="190"/>
        <item x="67"/>
        <item x="308"/>
        <item x="777"/>
        <item x="551"/>
        <item x="446"/>
        <item x="647"/>
        <item x="273"/>
        <item x="708"/>
        <item x="371"/>
        <item x="143"/>
        <item x="911"/>
        <item x="338"/>
        <item x="0"/>
        <item x="292"/>
        <item x="573"/>
        <item x="806"/>
        <item x="283"/>
        <item x="310"/>
        <item x="776"/>
        <item x="418"/>
        <item x="441"/>
        <item x="200"/>
        <item x="208"/>
        <item x="57"/>
        <item x="661"/>
        <item x="909"/>
        <item x="576"/>
        <item x="762"/>
        <item x="779"/>
        <item x="408"/>
        <item x="787"/>
        <item x="844"/>
        <item x="826"/>
        <item x="660"/>
        <item x="331"/>
        <item x="760"/>
        <item x="68"/>
        <item x="49"/>
        <item x="63"/>
        <item x="741"/>
        <item x="535"/>
        <item x="580"/>
        <item x="466"/>
        <item x="97"/>
        <item x="93"/>
        <item x="358"/>
        <item x="431"/>
        <item x="518"/>
        <item x="715"/>
        <item x="186"/>
        <item x="676"/>
        <item x="290"/>
        <item x="178"/>
        <item x="387"/>
        <item x="316"/>
        <item x="175"/>
        <item x="146"/>
        <item x="808"/>
        <item x="759"/>
        <item x="11"/>
        <item x="319"/>
        <item x="414"/>
        <item x="326"/>
        <item x="562"/>
        <item x="476"/>
        <item x="711"/>
        <item x="157"/>
        <item x="860"/>
        <item x="540"/>
        <item x="809"/>
        <item x="173"/>
        <item x="542"/>
        <item x="474"/>
        <item x="723"/>
        <item x="185"/>
        <item x="596"/>
        <item x="738"/>
        <item x="566"/>
        <item x="160"/>
        <item x="78"/>
        <item x="111"/>
        <item x="265"/>
        <item x="61"/>
        <item x="213"/>
        <item x="405"/>
        <item x="782"/>
        <item x="155"/>
        <item x="656"/>
        <item x="280"/>
        <item x="903"/>
        <item x="197"/>
        <item x="765"/>
        <item x="584"/>
        <item x="574"/>
        <item x="505"/>
        <item x="239"/>
        <item x="633"/>
        <item x="436"/>
        <item x="120"/>
        <item x="832"/>
        <item x="801"/>
        <item x="40"/>
        <item x="103"/>
        <item x="56"/>
        <item x="750"/>
        <item x="468"/>
        <item x="204"/>
        <item x="700"/>
        <item x="900"/>
        <item x="641"/>
        <item x="89"/>
        <item x="324"/>
        <item x="406"/>
        <item x="545"/>
        <item x="440"/>
        <item x="657"/>
        <item x="203"/>
        <item x="395"/>
        <item x="225"/>
        <item x="62"/>
        <item x="597"/>
        <item x="192"/>
        <item x="697"/>
        <item x="141"/>
        <item x="622"/>
        <item x="227"/>
        <item x="491"/>
        <item x="829"/>
        <item x="521"/>
        <item x="856"/>
        <item x="163"/>
        <item x="831"/>
        <item x="138"/>
        <item x="834"/>
        <item x="743"/>
        <item x="786"/>
        <item x="687"/>
        <item x="46"/>
        <item x="344"/>
        <item x="544"/>
        <item x="632"/>
        <item x="139"/>
        <item x="847"/>
        <item x="217"/>
        <item x="492"/>
        <item x="114"/>
        <item x="36"/>
        <item x="66"/>
        <item x="626"/>
        <item x="800"/>
        <item x="226"/>
        <item x="444"/>
        <item x="718"/>
        <item x="577"/>
        <item x="627"/>
        <item x="148"/>
        <item x="670"/>
        <item x="398"/>
        <item x="526"/>
        <item x="438"/>
        <item x="456"/>
        <item x="234"/>
        <item x="520"/>
        <item x="547"/>
        <item x="165"/>
        <item x="159"/>
        <item x="859"/>
        <item x="885"/>
        <item x="411"/>
        <item x="496"/>
        <item x="451"/>
        <item x="758"/>
        <item x="75"/>
        <item x="347"/>
        <item x="543"/>
        <item x="704"/>
        <item x="176"/>
        <item x="558"/>
        <item x="260"/>
        <item x="35"/>
        <item x="669"/>
        <item x="878"/>
        <item x="154"/>
        <item x="195"/>
        <item x="461"/>
        <item x="621"/>
        <item x="452"/>
        <item x="145"/>
        <item x="346"/>
        <item x="224"/>
        <item x="300"/>
        <item x="613"/>
        <item x="823"/>
        <item x="513"/>
        <item x="254"/>
        <item x="320"/>
        <item x="85"/>
        <item x="569"/>
        <item x="410"/>
        <item x="259"/>
        <item x="99"/>
        <item x="523"/>
        <item x="821"/>
        <item x="588"/>
        <item x="578"/>
        <item x="288"/>
        <item x="757"/>
        <item x="471"/>
        <item x="125"/>
        <item x="1"/>
        <item x="605"/>
        <item x="612"/>
        <item x="463"/>
        <item x="862"/>
        <item x="458"/>
        <item x="810"/>
        <item x="719"/>
        <item x="490"/>
        <item x="898"/>
        <item x="42"/>
        <item x="602"/>
        <item x="44"/>
        <item x="499"/>
        <item x="773"/>
        <item x="623"/>
        <item x="511"/>
        <item x="449"/>
        <item x="740"/>
        <item x="561"/>
        <item x="567"/>
        <item x="533"/>
        <item x="593"/>
        <item x="297"/>
        <item x="635"/>
        <item x="25"/>
        <item x="98"/>
        <item x="249"/>
        <item x="345"/>
        <item x="861"/>
        <item x="509"/>
        <item x="890"/>
        <item x="287"/>
        <item x="601"/>
        <item x="484"/>
        <item x="867"/>
        <item x="683"/>
        <item x="631"/>
        <item x="246"/>
        <item x="537"/>
        <item x="592"/>
        <item x="678"/>
        <item x="785"/>
        <item x="642"/>
        <item x="873"/>
        <item x="223"/>
        <item x="899"/>
        <item x="455"/>
        <item x="606"/>
        <item x="667"/>
        <item x="488"/>
        <item x="179"/>
        <item x="753"/>
        <item x="737"/>
        <item x="714"/>
        <item x="583"/>
        <item x="7"/>
        <item x="169"/>
        <item x="362"/>
        <item x="13"/>
        <item x="415"/>
        <item x="230"/>
        <item x="72"/>
        <item x="863"/>
        <item x="430"/>
        <item x="745"/>
        <item x="327"/>
        <item x="865"/>
        <item x="372"/>
        <item x="702"/>
        <item x="679"/>
        <item x="891"/>
        <item x="825"/>
        <item x="210"/>
        <item x="680"/>
        <item x="413"/>
        <item x="3"/>
        <item x="460"/>
        <item x="705"/>
        <item x="645"/>
        <item x="48"/>
        <item x="481"/>
        <item x="515"/>
        <item x="594"/>
        <item x="477"/>
        <item x="101"/>
        <item x="309"/>
        <item x="270"/>
        <item x="303"/>
        <item x="570"/>
        <item x="191"/>
        <item x="837"/>
        <item x="849"/>
        <item x="811"/>
        <item x="183"/>
        <item x="284"/>
        <item x="19"/>
        <item x="306"/>
        <item x="833"/>
        <item x="363"/>
        <item x="827"/>
        <item x="301"/>
        <item x="817"/>
        <item x="784"/>
        <item x="530"/>
        <item x="746"/>
        <item x="500"/>
        <item x="123"/>
        <item x="240"/>
        <item x="90"/>
        <item x="482"/>
        <item x="253"/>
        <item x="857"/>
        <item x="651"/>
        <item x="775"/>
        <item x="883"/>
        <item x="166"/>
        <item x="41"/>
        <item x="133"/>
        <item x="242"/>
        <item x="595"/>
        <item x="648"/>
        <item x="39"/>
        <item x="342"/>
        <item x="637"/>
        <item x="906"/>
        <item x="710"/>
        <item x="137"/>
        <item x="686"/>
        <item x="435"/>
        <item x="243"/>
        <item x="502"/>
        <item x="335"/>
        <item x="538"/>
        <item x="115"/>
        <item x="117"/>
        <item x="624"/>
        <item x="366"/>
        <item x="615"/>
        <item x="712"/>
        <item x="219"/>
        <item x="739"/>
        <item x="177"/>
        <item x="232"/>
        <item x="555"/>
        <item x="701"/>
        <item x="781"/>
        <item x="158"/>
        <item x="181"/>
        <item x="465"/>
        <item x="221"/>
        <item x="788"/>
        <item x="529"/>
        <item x="666"/>
        <item x="263"/>
        <item x="10"/>
        <item x="487"/>
        <item x="467"/>
        <item x="495"/>
        <item x="278"/>
        <item x="587"/>
        <item x="385"/>
        <item x="564"/>
        <item x="493"/>
        <item x="736"/>
        <item x="504"/>
        <item x="153"/>
        <item x="563"/>
        <item x="559"/>
        <item x="110"/>
        <item x="724"/>
        <item x="448"/>
        <item x="58"/>
        <item x="140"/>
        <item x="5"/>
        <item x="289"/>
        <item x="27"/>
        <item x="69"/>
        <item x="332"/>
        <item x="106"/>
        <item x="8"/>
        <item x="333"/>
        <item x="132"/>
        <item x="360"/>
        <item x="323"/>
        <item x="688"/>
        <item x="643"/>
        <item x="170"/>
        <item x="84"/>
        <item x="330"/>
        <item x="807"/>
        <item x="486"/>
        <item x="671"/>
        <item x="582"/>
        <item x="379"/>
        <item x="329"/>
        <item x="725"/>
        <item x="473"/>
        <item x="901"/>
        <item x="390"/>
        <item x="653"/>
        <item x="389"/>
        <item x="248"/>
        <item x="836"/>
        <item x="694"/>
        <item x="91"/>
        <item x="369"/>
        <item x="95"/>
        <item x="691"/>
        <item x="79"/>
        <item x="359"/>
        <item x="388"/>
        <item x="432"/>
        <item x="30"/>
        <item x="6"/>
        <item x="136"/>
        <item x="384"/>
        <item x="835"/>
        <item x="20"/>
        <item x="510"/>
        <item x="420"/>
        <item x="433"/>
        <item x="692"/>
        <item x="244"/>
        <item x="880"/>
        <item x="828"/>
        <item x="869"/>
        <item x="228"/>
        <item x="357"/>
        <item x="87"/>
        <item x="872"/>
        <item x="162"/>
        <item x="910"/>
        <item x="554"/>
        <item x="695"/>
        <item x="519"/>
        <item x="55"/>
        <item x="434"/>
        <item x="707"/>
        <item x="348"/>
        <item x="650"/>
        <item x="524"/>
        <item x="541"/>
        <item x="274"/>
        <item x="386"/>
        <item x="286"/>
        <item x="598"/>
        <item x="556"/>
        <item x="550"/>
        <item x="350"/>
        <item x="315"/>
        <item x="747"/>
        <item x="882"/>
        <item x="33"/>
        <item x="525"/>
        <item x="778"/>
        <item x="416"/>
        <item x="2"/>
        <item x="453"/>
        <item x="770"/>
        <item x="893"/>
        <item x="207"/>
        <item x="581"/>
        <item x="478"/>
        <item x="734"/>
        <item x="655"/>
        <item x="528"/>
        <item x="886"/>
        <item x="401"/>
        <item x="464"/>
        <item x="764"/>
        <item x="868"/>
        <item x="59"/>
        <item x="50"/>
        <item x="445"/>
        <item x="892"/>
        <item x="843"/>
        <item x="77"/>
        <item x="198"/>
        <item x="629"/>
        <item x="422"/>
        <item x="887"/>
        <item x="866"/>
        <item x="427"/>
        <item x="508"/>
        <item x="424"/>
        <item x="816"/>
        <item x="417"/>
        <item x="250"/>
        <item x="690"/>
        <item x="377"/>
        <item x="803"/>
        <item x="517"/>
        <item x="65"/>
        <item x="447"/>
        <item x="22"/>
        <item x="353"/>
        <item x="897"/>
        <item x="654"/>
        <item x="498"/>
        <item x="96"/>
        <item x="848"/>
        <item x="879"/>
        <item x="328"/>
        <item x="636"/>
        <item x="255"/>
        <item x="92"/>
        <item x="768"/>
        <item x="296"/>
        <item x="534"/>
        <item x="419"/>
        <item x="838"/>
        <item x="119"/>
        <item x="109"/>
        <item x="151"/>
        <item x="791"/>
        <item x="842"/>
        <item x="616"/>
        <item x="28"/>
        <item x="174"/>
        <item x="318"/>
        <item x="748"/>
        <item x="206"/>
        <item x="548"/>
        <item x="426"/>
        <item x="721"/>
        <item x="681"/>
        <item x="397"/>
        <item x="813"/>
        <item x="32"/>
        <item x="269"/>
        <item x="665"/>
        <item x="675"/>
        <item x="364"/>
        <item x="630"/>
        <item x="247"/>
        <item x="412"/>
        <item x="607"/>
        <item x="804"/>
        <item x="733"/>
        <item x="124"/>
        <item x="392"/>
        <item x="771"/>
        <item x="113"/>
        <item x="871"/>
        <item x="769"/>
        <item x="749"/>
        <item x="905"/>
        <item x="16"/>
        <item x="638"/>
        <item x="9"/>
        <item x="824"/>
        <item x="122"/>
        <item x="126"/>
        <item x="469"/>
        <item x="171"/>
        <item x="394"/>
        <item x="709"/>
        <item x="620"/>
        <item x="815"/>
        <item x="539"/>
        <item x="877"/>
        <item x="735"/>
        <item x="149"/>
        <item x="108"/>
        <item x="672"/>
        <item x="214"/>
        <item x="393"/>
        <item x="21"/>
        <item x="351"/>
        <item x="258"/>
        <item x="396"/>
        <item x="716"/>
        <item x="755"/>
        <item x="728"/>
        <item x="864"/>
        <item x="874"/>
        <item x="404"/>
        <item x="236"/>
        <item x="640"/>
        <item x="189"/>
        <item x="766"/>
        <item x="625"/>
        <item x="53"/>
        <item x="279"/>
        <item x="674"/>
        <item x="668"/>
        <item x="267"/>
        <item x="751"/>
        <item x="339"/>
        <item x="532"/>
        <item x="302"/>
        <item x="156"/>
        <item x="722"/>
        <item x="209"/>
        <item x="876"/>
        <item x="375"/>
        <item x="272"/>
        <item x="793"/>
        <item x="818"/>
        <item x="76"/>
        <item x="549"/>
        <item x="761"/>
        <item t="default"/>
      </items>
    </pivotField>
    <pivotField dataField="1" showAll="0">
      <items count="915">
        <item x="589"/>
        <item x="703"/>
        <item x="281"/>
        <item x="894"/>
        <item x="685"/>
        <item x="118"/>
        <item x="454"/>
        <item x="222"/>
        <item x="144"/>
        <item x="485"/>
        <item x="241"/>
        <item x="802"/>
        <item x="429"/>
        <item x="428"/>
        <item x="673"/>
        <item x="71"/>
        <item x="546"/>
        <item x="45"/>
        <item x="130"/>
        <item x="795"/>
        <item x="29"/>
        <item x="457"/>
        <item x="649"/>
        <item x="609"/>
        <item x="851"/>
        <item x="531"/>
        <item x="907"/>
        <item x="659"/>
        <item x="168"/>
        <item x="343"/>
        <item x="790"/>
        <item x="251"/>
        <item x="14"/>
        <item x="102"/>
        <item x="187"/>
        <item x="854"/>
        <item x="12"/>
        <item x="294"/>
        <item x="167"/>
        <item x="262"/>
        <item x="858"/>
        <item x="23"/>
        <item x="184"/>
        <item x="142"/>
        <item x="792"/>
        <item x="756"/>
        <item x="298"/>
        <item x="617"/>
        <item x="52"/>
        <item x="112"/>
        <item x="475"/>
        <item x="646"/>
        <item x="684"/>
        <item x="164"/>
        <item x="888"/>
        <item x="514"/>
        <item x="311"/>
        <item x="423"/>
        <item x="590"/>
        <item x="600"/>
        <item x="305"/>
        <item x="507"/>
        <item x="264"/>
        <item x="216"/>
        <item x="282"/>
        <item x="783"/>
        <item x="271"/>
        <item x="717"/>
        <item x="211"/>
        <item x="409"/>
        <item x="628"/>
        <item x="483"/>
        <item x="356"/>
        <item x="870"/>
        <item x="797"/>
        <item x="382"/>
        <item x="261"/>
        <item x="215"/>
        <item x="38"/>
        <item x="591"/>
        <item x="81"/>
        <item x="663"/>
        <item x="245"/>
        <item x="293"/>
        <item x="268"/>
        <item x="619"/>
        <item x="568"/>
        <item x="150"/>
        <item x="662"/>
        <item x="74"/>
        <item x="536"/>
        <item x="732"/>
        <item x="729"/>
        <item x="37"/>
        <item x="557"/>
        <item x="604"/>
        <item x="202"/>
        <item x="772"/>
        <item x="845"/>
        <item x="522"/>
        <item x="194"/>
        <item x="731"/>
        <item x="585"/>
        <item x="881"/>
        <item x="83"/>
        <item x="726"/>
        <item x="706"/>
        <item x="614"/>
        <item x="780"/>
        <item x="437"/>
        <item x="644"/>
        <item x="763"/>
        <item x="425"/>
        <item x="152"/>
        <item x="229"/>
        <item x="677"/>
        <item x="321"/>
        <item x="314"/>
        <item x="850"/>
        <item x="774"/>
        <item x="43"/>
        <item x="341"/>
        <item x="128"/>
        <item x="682"/>
        <item x="238"/>
        <item x="127"/>
        <item x="442"/>
        <item x="337"/>
        <item x="799"/>
        <item x="462"/>
        <item x="31"/>
        <item x="205"/>
        <item x="889"/>
        <item x="201"/>
        <item x="276"/>
        <item x="608"/>
        <item x="875"/>
        <item x="796"/>
        <item x="516"/>
        <item x="313"/>
        <item x="380"/>
        <item x="180"/>
        <item x="443"/>
        <item x="218"/>
        <item x="107"/>
        <item x="618"/>
        <item x="368"/>
        <item x="15"/>
        <item x="307"/>
        <item x="172"/>
        <item x="70"/>
        <item x="512"/>
        <item x="18"/>
        <item x="399"/>
        <item x="904"/>
        <item x="147"/>
        <item x="599"/>
        <item x="60"/>
        <item x="575"/>
        <item x="134"/>
        <item x="846"/>
        <item x="479"/>
        <item x="912"/>
        <item x="754"/>
        <item x="233"/>
        <item x="450"/>
        <item x="266"/>
        <item x="212"/>
        <item x="381"/>
        <item x="603"/>
        <item x="472"/>
        <item x="720"/>
        <item x="277"/>
        <item x="698"/>
        <item x="819"/>
        <item x="730"/>
        <item x="506"/>
        <item x="693"/>
        <item x="527"/>
        <item x="370"/>
        <item x="560"/>
        <item x="820"/>
        <item x="131"/>
        <item x="794"/>
        <item x="231"/>
        <item x="373"/>
        <item x="830"/>
        <item x="459"/>
        <item x="470"/>
        <item x="853"/>
        <item x="275"/>
        <item x="4"/>
        <item x="299"/>
        <item x="121"/>
        <item x="34"/>
        <item x="47"/>
        <item x="895"/>
        <item x="355"/>
        <item x="742"/>
        <item x="713"/>
        <item x="391"/>
        <item x="193"/>
        <item x="349"/>
        <item x="73"/>
        <item x="322"/>
        <item x="634"/>
        <item x="913"/>
        <item x="689"/>
        <item x="805"/>
        <item x="407"/>
        <item x="403"/>
        <item x="552"/>
        <item x="664"/>
        <item x="104"/>
        <item x="908"/>
        <item x="658"/>
        <item x="696"/>
        <item x="135"/>
        <item x="400"/>
        <item x="256"/>
        <item x="182"/>
        <item x="291"/>
        <item x="383"/>
        <item x="439"/>
        <item x="480"/>
        <item x="220"/>
        <item x="94"/>
        <item x="814"/>
        <item x="884"/>
        <item x="421"/>
        <item x="86"/>
        <item x="336"/>
        <item x="752"/>
        <item x="841"/>
        <item x="252"/>
        <item x="610"/>
        <item x="100"/>
        <item x="789"/>
        <item x="161"/>
        <item x="767"/>
        <item x="367"/>
        <item x="798"/>
        <item x="235"/>
        <item x="497"/>
        <item x="611"/>
        <item x="64"/>
        <item x="840"/>
        <item x="812"/>
        <item x="105"/>
        <item x="317"/>
        <item x="902"/>
        <item x="896"/>
        <item x="188"/>
        <item x="285"/>
        <item x="852"/>
        <item x="855"/>
        <item x="325"/>
        <item x="571"/>
        <item x="652"/>
        <item x="639"/>
        <item x="365"/>
        <item x="553"/>
        <item x="295"/>
        <item x="54"/>
        <item x="586"/>
        <item x="376"/>
        <item x="501"/>
        <item x="51"/>
        <item x="304"/>
        <item x="237"/>
        <item x="129"/>
        <item x="839"/>
        <item x="374"/>
        <item x="494"/>
        <item x="17"/>
        <item x="88"/>
        <item x="340"/>
        <item x="565"/>
        <item x="24"/>
        <item x="312"/>
        <item x="352"/>
        <item x="489"/>
        <item x="503"/>
        <item x="80"/>
        <item x="199"/>
        <item x="196"/>
        <item x="354"/>
        <item x="402"/>
        <item x="378"/>
        <item x="579"/>
        <item x="699"/>
        <item x="116"/>
        <item x="26"/>
        <item x="361"/>
        <item x="82"/>
        <item x="822"/>
        <item x="744"/>
        <item x="572"/>
        <item x="334"/>
        <item x="727"/>
        <item x="257"/>
        <item x="190"/>
        <item x="67"/>
        <item x="308"/>
        <item x="777"/>
        <item x="551"/>
        <item x="446"/>
        <item x="647"/>
        <item x="273"/>
        <item x="708"/>
        <item x="371"/>
        <item x="143"/>
        <item x="911"/>
        <item x="338"/>
        <item x="0"/>
        <item x="292"/>
        <item x="573"/>
        <item x="806"/>
        <item x="283"/>
        <item x="310"/>
        <item x="776"/>
        <item x="418"/>
        <item x="441"/>
        <item x="200"/>
        <item x="208"/>
        <item x="57"/>
        <item x="661"/>
        <item x="909"/>
        <item x="576"/>
        <item x="762"/>
        <item x="779"/>
        <item x="408"/>
        <item x="787"/>
        <item x="844"/>
        <item x="826"/>
        <item x="660"/>
        <item x="331"/>
        <item x="760"/>
        <item x="68"/>
        <item x="49"/>
        <item x="63"/>
        <item x="741"/>
        <item x="535"/>
        <item x="580"/>
        <item x="466"/>
        <item x="97"/>
        <item x="93"/>
        <item x="358"/>
        <item x="431"/>
        <item x="518"/>
        <item x="715"/>
        <item x="186"/>
        <item x="676"/>
        <item x="290"/>
        <item x="178"/>
        <item x="387"/>
        <item x="316"/>
        <item x="175"/>
        <item x="146"/>
        <item x="808"/>
        <item x="759"/>
        <item x="11"/>
        <item x="319"/>
        <item x="414"/>
        <item x="326"/>
        <item x="562"/>
        <item x="476"/>
        <item x="711"/>
        <item x="157"/>
        <item x="860"/>
        <item x="540"/>
        <item x="809"/>
        <item x="173"/>
        <item x="542"/>
        <item x="474"/>
        <item x="723"/>
        <item x="185"/>
        <item x="596"/>
        <item x="738"/>
        <item x="566"/>
        <item x="160"/>
        <item x="78"/>
        <item x="111"/>
        <item x="265"/>
        <item x="61"/>
        <item x="213"/>
        <item x="405"/>
        <item x="782"/>
        <item x="155"/>
        <item x="656"/>
        <item x="280"/>
        <item x="903"/>
        <item x="197"/>
        <item x="765"/>
        <item x="584"/>
        <item x="574"/>
        <item x="505"/>
        <item x="239"/>
        <item x="633"/>
        <item x="436"/>
        <item x="120"/>
        <item x="832"/>
        <item x="801"/>
        <item x="40"/>
        <item x="103"/>
        <item x="56"/>
        <item x="750"/>
        <item x="468"/>
        <item x="204"/>
        <item x="700"/>
        <item x="900"/>
        <item x="641"/>
        <item x="89"/>
        <item x="324"/>
        <item x="406"/>
        <item x="545"/>
        <item x="440"/>
        <item x="657"/>
        <item x="203"/>
        <item x="395"/>
        <item x="225"/>
        <item x="62"/>
        <item x="597"/>
        <item x="192"/>
        <item x="697"/>
        <item x="141"/>
        <item x="622"/>
        <item x="227"/>
        <item x="491"/>
        <item x="829"/>
        <item x="521"/>
        <item x="856"/>
        <item x="163"/>
        <item x="831"/>
        <item x="138"/>
        <item x="834"/>
        <item x="743"/>
        <item x="786"/>
        <item x="687"/>
        <item x="46"/>
        <item x="344"/>
        <item x="544"/>
        <item x="632"/>
        <item x="139"/>
        <item x="847"/>
        <item x="217"/>
        <item x="492"/>
        <item x="114"/>
        <item x="36"/>
        <item x="66"/>
        <item x="626"/>
        <item x="800"/>
        <item x="226"/>
        <item x="444"/>
        <item x="718"/>
        <item x="577"/>
        <item x="627"/>
        <item x="148"/>
        <item x="670"/>
        <item x="398"/>
        <item x="526"/>
        <item x="438"/>
        <item x="456"/>
        <item x="234"/>
        <item x="520"/>
        <item x="547"/>
        <item x="165"/>
        <item x="159"/>
        <item x="859"/>
        <item x="885"/>
        <item x="411"/>
        <item x="496"/>
        <item x="451"/>
        <item x="758"/>
        <item x="75"/>
        <item x="347"/>
        <item x="543"/>
        <item x="704"/>
        <item x="176"/>
        <item x="558"/>
        <item x="260"/>
        <item x="35"/>
        <item x="669"/>
        <item x="878"/>
        <item x="154"/>
        <item x="195"/>
        <item x="461"/>
        <item x="621"/>
        <item x="452"/>
        <item x="145"/>
        <item x="346"/>
        <item x="224"/>
        <item x="300"/>
        <item x="613"/>
        <item x="823"/>
        <item x="513"/>
        <item x="254"/>
        <item x="320"/>
        <item x="85"/>
        <item x="569"/>
        <item x="410"/>
        <item x="259"/>
        <item x="99"/>
        <item x="523"/>
        <item x="821"/>
        <item x="588"/>
        <item x="578"/>
        <item x="288"/>
        <item x="757"/>
        <item x="471"/>
        <item x="125"/>
        <item x="1"/>
        <item x="605"/>
        <item x="612"/>
        <item x="463"/>
        <item x="862"/>
        <item x="458"/>
        <item x="810"/>
        <item x="719"/>
        <item x="490"/>
        <item x="898"/>
        <item x="42"/>
        <item x="602"/>
        <item x="44"/>
        <item x="499"/>
        <item x="773"/>
        <item x="623"/>
        <item x="511"/>
        <item x="449"/>
        <item x="740"/>
        <item x="561"/>
        <item x="567"/>
        <item x="533"/>
        <item x="593"/>
        <item x="297"/>
        <item x="635"/>
        <item x="25"/>
        <item x="98"/>
        <item x="249"/>
        <item x="345"/>
        <item x="861"/>
        <item x="509"/>
        <item x="890"/>
        <item x="287"/>
        <item x="601"/>
        <item x="484"/>
        <item x="867"/>
        <item x="683"/>
        <item x="631"/>
        <item x="246"/>
        <item x="537"/>
        <item x="592"/>
        <item x="678"/>
        <item x="785"/>
        <item x="642"/>
        <item x="873"/>
        <item x="223"/>
        <item x="899"/>
        <item x="455"/>
        <item x="606"/>
        <item x="667"/>
        <item x="488"/>
        <item x="179"/>
        <item x="753"/>
        <item x="737"/>
        <item x="714"/>
        <item x="583"/>
        <item x="7"/>
        <item x="169"/>
        <item x="362"/>
        <item x="13"/>
        <item x="415"/>
        <item x="230"/>
        <item x="72"/>
        <item x="863"/>
        <item x="430"/>
        <item x="745"/>
        <item x="327"/>
        <item x="865"/>
        <item x="372"/>
        <item x="702"/>
        <item x="679"/>
        <item x="891"/>
        <item x="825"/>
        <item x="210"/>
        <item x="680"/>
        <item x="413"/>
        <item x="3"/>
        <item x="460"/>
        <item x="705"/>
        <item x="645"/>
        <item x="48"/>
        <item x="481"/>
        <item x="515"/>
        <item x="594"/>
        <item x="477"/>
        <item x="101"/>
        <item x="309"/>
        <item x="270"/>
        <item x="303"/>
        <item x="570"/>
        <item x="191"/>
        <item x="837"/>
        <item x="849"/>
        <item x="811"/>
        <item x="183"/>
        <item x="284"/>
        <item x="19"/>
        <item x="306"/>
        <item x="833"/>
        <item x="363"/>
        <item x="827"/>
        <item x="301"/>
        <item x="817"/>
        <item x="784"/>
        <item x="530"/>
        <item x="746"/>
        <item x="500"/>
        <item x="123"/>
        <item x="240"/>
        <item x="90"/>
        <item x="482"/>
        <item x="253"/>
        <item x="857"/>
        <item x="651"/>
        <item x="775"/>
        <item x="883"/>
        <item x="166"/>
        <item x="41"/>
        <item x="133"/>
        <item x="242"/>
        <item x="595"/>
        <item x="648"/>
        <item x="39"/>
        <item x="342"/>
        <item x="637"/>
        <item x="906"/>
        <item x="710"/>
        <item x="137"/>
        <item x="686"/>
        <item x="435"/>
        <item x="243"/>
        <item x="502"/>
        <item x="335"/>
        <item x="538"/>
        <item x="115"/>
        <item x="117"/>
        <item x="624"/>
        <item x="366"/>
        <item x="615"/>
        <item x="712"/>
        <item x="219"/>
        <item x="739"/>
        <item x="177"/>
        <item x="232"/>
        <item x="555"/>
        <item x="701"/>
        <item x="781"/>
        <item x="158"/>
        <item x="181"/>
        <item x="465"/>
        <item x="221"/>
        <item x="788"/>
        <item x="529"/>
        <item x="666"/>
        <item x="263"/>
        <item x="10"/>
        <item x="487"/>
        <item x="467"/>
        <item x="495"/>
        <item x="278"/>
        <item x="587"/>
        <item x="385"/>
        <item x="564"/>
        <item x="493"/>
        <item x="736"/>
        <item x="504"/>
        <item x="153"/>
        <item x="563"/>
        <item x="559"/>
        <item x="110"/>
        <item x="724"/>
        <item x="448"/>
        <item x="58"/>
        <item x="140"/>
        <item x="5"/>
        <item x="289"/>
        <item x="27"/>
        <item x="69"/>
        <item x="332"/>
        <item x="106"/>
        <item x="8"/>
        <item x="333"/>
        <item x="132"/>
        <item x="360"/>
        <item x="323"/>
        <item x="688"/>
        <item x="643"/>
        <item x="170"/>
        <item x="84"/>
        <item x="330"/>
        <item x="807"/>
        <item x="486"/>
        <item x="671"/>
        <item x="582"/>
        <item x="379"/>
        <item x="329"/>
        <item x="725"/>
        <item x="473"/>
        <item x="901"/>
        <item x="390"/>
        <item x="653"/>
        <item x="389"/>
        <item x="248"/>
        <item x="836"/>
        <item x="694"/>
        <item x="91"/>
        <item x="369"/>
        <item x="95"/>
        <item x="691"/>
        <item x="79"/>
        <item x="359"/>
        <item x="388"/>
        <item x="432"/>
        <item x="30"/>
        <item x="6"/>
        <item x="136"/>
        <item x="384"/>
        <item x="835"/>
        <item x="20"/>
        <item x="510"/>
        <item x="420"/>
        <item x="433"/>
        <item x="692"/>
        <item x="244"/>
        <item x="880"/>
        <item x="828"/>
        <item x="869"/>
        <item x="228"/>
        <item x="357"/>
        <item x="87"/>
        <item x="872"/>
        <item x="162"/>
        <item x="910"/>
        <item x="554"/>
        <item x="695"/>
        <item x="519"/>
        <item x="55"/>
        <item x="434"/>
        <item x="707"/>
        <item x="348"/>
        <item x="650"/>
        <item x="524"/>
        <item x="541"/>
        <item x="274"/>
        <item x="386"/>
        <item x="286"/>
        <item x="598"/>
        <item x="556"/>
        <item x="550"/>
        <item x="350"/>
        <item x="315"/>
        <item x="747"/>
        <item x="882"/>
        <item x="33"/>
        <item x="525"/>
        <item x="778"/>
        <item x="416"/>
        <item x="2"/>
        <item x="453"/>
        <item x="770"/>
        <item x="893"/>
        <item x="207"/>
        <item x="581"/>
        <item x="478"/>
        <item x="734"/>
        <item x="655"/>
        <item x="528"/>
        <item x="886"/>
        <item x="401"/>
        <item x="464"/>
        <item x="764"/>
        <item x="868"/>
        <item x="59"/>
        <item x="50"/>
        <item x="445"/>
        <item x="892"/>
        <item x="843"/>
        <item x="77"/>
        <item x="198"/>
        <item x="629"/>
        <item x="422"/>
        <item x="887"/>
        <item x="866"/>
        <item x="427"/>
        <item x="508"/>
        <item x="424"/>
        <item x="816"/>
        <item x="417"/>
        <item x="250"/>
        <item x="690"/>
        <item x="377"/>
        <item x="803"/>
        <item x="517"/>
        <item x="65"/>
        <item x="447"/>
        <item x="22"/>
        <item x="353"/>
        <item x="897"/>
        <item x="654"/>
        <item x="498"/>
        <item x="96"/>
        <item x="848"/>
        <item x="879"/>
        <item x="328"/>
        <item x="636"/>
        <item x="255"/>
        <item x="92"/>
        <item x="768"/>
        <item x="296"/>
        <item x="534"/>
        <item x="419"/>
        <item x="838"/>
        <item x="119"/>
        <item x="109"/>
        <item x="151"/>
        <item x="791"/>
        <item x="842"/>
        <item x="616"/>
        <item x="28"/>
        <item x="174"/>
        <item x="318"/>
        <item x="748"/>
        <item x="206"/>
        <item x="548"/>
        <item x="426"/>
        <item x="721"/>
        <item x="681"/>
        <item x="397"/>
        <item x="813"/>
        <item x="32"/>
        <item x="269"/>
        <item x="665"/>
        <item x="675"/>
        <item x="364"/>
        <item x="630"/>
        <item x="247"/>
        <item x="412"/>
        <item x="607"/>
        <item x="804"/>
        <item x="733"/>
        <item x="124"/>
        <item x="392"/>
        <item x="771"/>
        <item x="113"/>
        <item x="871"/>
        <item x="769"/>
        <item x="749"/>
        <item x="905"/>
        <item x="16"/>
        <item x="638"/>
        <item x="9"/>
        <item x="824"/>
        <item x="122"/>
        <item x="126"/>
        <item x="469"/>
        <item x="171"/>
        <item x="394"/>
        <item x="709"/>
        <item x="620"/>
        <item x="815"/>
        <item x="539"/>
        <item x="877"/>
        <item x="735"/>
        <item x="149"/>
        <item x="108"/>
        <item x="672"/>
        <item x="214"/>
        <item x="393"/>
        <item x="21"/>
        <item x="351"/>
        <item x="258"/>
        <item x="396"/>
        <item x="716"/>
        <item x="755"/>
        <item x="728"/>
        <item x="864"/>
        <item x="874"/>
        <item x="404"/>
        <item x="236"/>
        <item x="640"/>
        <item x="189"/>
        <item x="766"/>
        <item x="625"/>
        <item x="53"/>
        <item x="279"/>
        <item x="674"/>
        <item x="668"/>
        <item x="267"/>
        <item x="751"/>
        <item x="339"/>
        <item x="532"/>
        <item x="302"/>
        <item x="156"/>
        <item x="722"/>
        <item x="209"/>
        <item x="876"/>
        <item x="375"/>
        <item x="272"/>
        <item x="793"/>
        <item x="818"/>
        <item x="76"/>
        <item x="549"/>
        <item x="761"/>
        <item t="default"/>
      </items>
    </pivotField>
    <pivotField numFmtId="14" showAll="0">
      <items count="15">
        <item x="0"/>
        <item x="1"/>
        <item x="2"/>
        <item x="3"/>
        <item x="4"/>
        <item x="5"/>
        <item x="6"/>
        <item x="7"/>
        <item x="8"/>
        <item x="9"/>
        <item x="10"/>
        <item x="11"/>
        <item x="12"/>
        <item x="13"/>
        <item t="default"/>
      </items>
    </pivotField>
    <pivotField showAll="0">
      <items count="13">
        <item x="4"/>
        <item x="3"/>
        <item x="7"/>
        <item x="0"/>
        <item x="8"/>
        <item x="6"/>
        <item x="5"/>
        <item x="1"/>
        <item x="11"/>
        <item x="10"/>
        <item x="9"/>
        <item x="2"/>
        <item t="default"/>
      </items>
    </pivotField>
    <pivotField axis="axisRow" showAll="0">
      <items count="5">
        <item x="0"/>
        <item x="1"/>
        <item x="2"/>
        <item x="3"/>
        <item t="default"/>
      </items>
    </pivotField>
    <pivotField showAll="0"/>
    <pivotField showAll="0"/>
    <pivotField showAll="0"/>
    <pivotField showAll="0"/>
    <pivotField showAll="0"/>
    <pivotField axis="axisRow" showAll="0" defaultSubtotal="0">
      <items count="6">
        <item sd="0" x="0"/>
        <item x="1"/>
        <item x="2"/>
        <item x="3"/>
        <item x="4"/>
        <item sd="0" x="5"/>
      </items>
    </pivotField>
    <pivotField showAll="0" defaultSubtotal="0">
      <items count="6">
        <item sd="0" x="0"/>
        <item sd="0" x="1"/>
        <item sd="0" x="2"/>
        <item sd="0" x="3"/>
        <item sd="0" x="4"/>
        <item sd="0" x="5"/>
      </items>
    </pivotField>
  </pivotFields>
  <rowFields count="2">
    <field x="9"/>
    <field x="15"/>
  </rowFields>
  <rowItems count="20">
    <i>
      <x/>
    </i>
    <i r="1">
      <x v="1"/>
    </i>
    <i r="1">
      <x v="2"/>
    </i>
    <i r="1">
      <x v="3"/>
    </i>
    <i r="1">
      <x v="4"/>
    </i>
    <i>
      <x v="1"/>
    </i>
    <i r="1">
      <x v="1"/>
    </i>
    <i r="1">
      <x v="2"/>
    </i>
    <i r="1">
      <x v="3"/>
    </i>
    <i r="1">
      <x v="4"/>
    </i>
    <i>
      <x v="2"/>
    </i>
    <i r="1">
      <x v="1"/>
    </i>
    <i r="1">
      <x v="2"/>
    </i>
    <i r="1">
      <x v="3"/>
    </i>
    <i r="1">
      <x v="4"/>
    </i>
    <i>
      <x v="3"/>
    </i>
    <i r="1">
      <x v="1"/>
    </i>
    <i r="1">
      <x v="2"/>
    </i>
    <i r="1">
      <x v="3"/>
    </i>
    <i r="1">
      <x v="4"/>
    </i>
  </rowItems>
  <colItems count="1">
    <i/>
  </colItems>
  <dataFields count="1">
    <dataField name="Sum of Profit" fld="6"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FE0A7E9-F85B-4309-BC06-21E51BABE102}" name="PivotTable11" cacheId="0" applyNumberFormats="0" applyBorderFormats="0" applyFontFormats="0" applyPatternFormats="0" applyAlignmentFormats="0" applyWidthHeightFormats="1" dataCaption="Values" updatedVersion="6" minRefreshableVersion="3" useAutoFormatting="1" rowGrandTotals="0" colGrandTotals="0" itemPrintTitles="1" createdVersion="6" indent="0" outline="1" outlineData="1" multipleFieldFilters="0" chartFormat="4">
  <location ref="A3:D8" firstHeaderRow="0" firstDataRow="1" firstDataCol="1"/>
  <pivotFields count="17">
    <pivotField showAll="0"/>
    <pivotField showAll="0"/>
    <pivotField axis="axisRow" showAll="0">
      <items count="6">
        <item x="4"/>
        <item x="3"/>
        <item x="0"/>
        <item x="2"/>
        <item x="1"/>
        <item t="default"/>
      </items>
    </pivotField>
    <pivotField showAll="0"/>
    <pivotField dataField="1" showAll="0">
      <items count="915">
        <item x="589"/>
        <item x="703"/>
        <item x="281"/>
        <item x="894"/>
        <item x="685"/>
        <item x="118"/>
        <item x="454"/>
        <item x="222"/>
        <item x="144"/>
        <item x="485"/>
        <item x="241"/>
        <item x="802"/>
        <item x="429"/>
        <item x="428"/>
        <item x="673"/>
        <item x="71"/>
        <item x="546"/>
        <item x="45"/>
        <item x="130"/>
        <item x="795"/>
        <item x="29"/>
        <item x="457"/>
        <item x="649"/>
        <item x="609"/>
        <item x="851"/>
        <item x="531"/>
        <item x="907"/>
        <item x="659"/>
        <item x="168"/>
        <item x="343"/>
        <item x="790"/>
        <item x="251"/>
        <item x="14"/>
        <item x="102"/>
        <item x="187"/>
        <item x="854"/>
        <item x="12"/>
        <item x="294"/>
        <item x="167"/>
        <item x="262"/>
        <item x="858"/>
        <item x="23"/>
        <item x="184"/>
        <item x="142"/>
        <item x="792"/>
        <item x="756"/>
        <item x="298"/>
        <item x="617"/>
        <item x="52"/>
        <item x="112"/>
        <item x="475"/>
        <item x="646"/>
        <item x="684"/>
        <item x="164"/>
        <item x="888"/>
        <item x="514"/>
        <item x="311"/>
        <item x="423"/>
        <item x="590"/>
        <item x="600"/>
        <item x="305"/>
        <item x="507"/>
        <item x="264"/>
        <item x="216"/>
        <item x="282"/>
        <item x="783"/>
        <item x="271"/>
        <item x="717"/>
        <item x="211"/>
        <item x="409"/>
        <item x="628"/>
        <item x="483"/>
        <item x="356"/>
        <item x="870"/>
        <item x="797"/>
        <item x="382"/>
        <item x="261"/>
        <item x="215"/>
        <item x="38"/>
        <item x="591"/>
        <item x="81"/>
        <item x="663"/>
        <item x="245"/>
        <item x="293"/>
        <item x="268"/>
        <item x="619"/>
        <item x="568"/>
        <item x="150"/>
        <item x="662"/>
        <item x="74"/>
        <item x="536"/>
        <item x="732"/>
        <item x="729"/>
        <item x="37"/>
        <item x="557"/>
        <item x="604"/>
        <item x="202"/>
        <item x="772"/>
        <item x="845"/>
        <item x="522"/>
        <item x="194"/>
        <item x="731"/>
        <item x="585"/>
        <item x="881"/>
        <item x="83"/>
        <item x="726"/>
        <item x="706"/>
        <item x="614"/>
        <item x="780"/>
        <item x="437"/>
        <item x="644"/>
        <item x="763"/>
        <item x="425"/>
        <item x="152"/>
        <item x="229"/>
        <item x="677"/>
        <item x="321"/>
        <item x="314"/>
        <item x="850"/>
        <item x="774"/>
        <item x="43"/>
        <item x="341"/>
        <item x="128"/>
        <item x="682"/>
        <item x="238"/>
        <item x="127"/>
        <item x="442"/>
        <item x="337"/>
        <item x="799"/>
        <item x="462"/>
        <item x="31"/>
        <item x="205"/>
        <item x="889"/>
        <item x="201"/>
        <item x="276"/>
        <item x="608"/>
        <item x="875"/>
        <item x="796"/>
        <item x="516"/>
        <item x="313"/>
        <item x="380"/>
        <item x="180"/>
        <item x="443"/>
        <item x="218"/>
        <item x="107"/>
        <item x="618"/>
        <item x="368"/>
        <item x="15"/>
        <item x="307"/>
        <item x="172"/>
        <item x="70"/>
        <item x="512"/>
        <item x="18"/>
        <item x="399"/>
        <item x="904"/>
        <item x="147"/>
        <item x="599"/>
        <item x="60"/>
        <item x="575"/>
        <item x="134"/>
        <item x="846"/>
        <item x="479"/>
        <item x="912"/>
        <item x="754"/>
        <item x="233"/>
        <item x="450"/>
        <item x="266"/>
        <item x="212"/>
        <item x="381"/>
        <item x="603"/>
        <item x="472"/>
        <item x="720"/>
        <item x="277"/>
        <item x="698"/>
        <item x="819"/>
        <item x="730"/>
        <item x="506"/>
        <item x="693"/>
        <item x="527"/>
        <item x="370"/>
        <item x="560"/>
        <item x="820"/>
        <item x="131"/>
        <item x="794"/>
        <item x="231"/>
        <item x="373"/>
        <item x="830"/>
        <item x="459"/>
        <item x="470"/>
        <item x="853"/>
        <item x="275"/>
        <item x="4"/>
        <item x="299"/>
        <item x="121"/>
        <item x="34"/>
        <item x="47"/>
        <item x="895"/>
        <item x="355"/>
        <item x="742"/>
        <item x="713"/>
        <item x="391"/>
        <item x="193"/>
        <item x="349"/>
        <item x="73"/>
        <item x="322"/>
        <item x="634"/>
        <item x="913"/>
        <item x="689"/>
        <item x="805"/>
        <item x="407"/>
        <item x="403"/>
        <item x="552"/>
        <item x="664"/>
        <item x="104"/>
        <item x="908"/>
        <item x="658"/>
        <item x="696"/>
        <item x="135"/>
        <item x="400"/>
        <item x="256"/>
        <item x="182"/>
        <item x="291"/>
        <item x="383"/>
        <item x="439"/>
        <item x="480"/>
        <item x="220"/>
        <item x="94"/>
        <item x="814"/>
        <item x="884"/>
        <item x="421"/>
        <item x="86"/>
        <item x="336"/>
        <item x="752"/>
        <item x="841"/>
        <item x="252"/>
        <item x="610"/>
        <item x="100"/>
        <item x="789"/>
        <item x="161"/>
        <item x="767"/>
        <item x="367"/>
        <item x="798"/>
        <item x="235"/>
        <item x="497"/>
        <item x="611"/>
        <item x="64"/>
        <item x="840"/>
        <item x="812"/>
        <item x="105"/>
        <item x="317"/>
        <item x="902"/>
        <item x="896"/>
        <item x="188"/>
        <item x="285"/>
        <item x="852"/>
        <item x="855"/>
        <item x="325"/>
        <item x="571"/>
        <item x="652"/>
        <item x="639"/>
        <item x="365"/>
        <item x="553"/>
        <item x="295"/>
        <item x="54"/>
        <item x="586"/>
        <item x="376"/>
        <item x="501"/>
        <item x="51"/>
        <item x="304"/>
        <item x="237"/>
        <item x="129"/>
        <item x="839"/>
        <item x="374"/>
        <item x="494"/>
        <item x="17"/>
        <item x="88"/>
        <item x="340"/>
        <item x="565"/>
        <item x="24"/>
        <item x="312"/>
        <item x="352"/>
        <item x="489"/>
        <item x="503"/>
        <item x="80"/>
        <item x="199"/>
        <item x="196"/>
        <item x="354"/>
        <item x="402"/>
        <item x="378"/>
        <item x="579"/>
        <item x="699"/>
        <item x="116"/>
        <item x="26"/>
        <item x="361"/>
        <item x="82"/>
        <item x="822"/>
        <item x="744"/>
        <item x="572"/>
        <item x="334"/>
        <item x="727"/>
        <item x="257"/>
        <item x="190"/>
        <item x="67"/>
        <item x="308"/>
        <item x="777"/>
        <item x="551"/>
        <item x="446"/>
        <item x="647"/>
        <item x="273"/>
        <item x="708"/>
        <item x="371"/>
        <item x="143"/>
        <item x="911"/>
        <item x="338"/>
        <item x="0"/>
        <item x="292"/>
        <item x="573"/>
        <item x="806"/>
        <item x="283"/>
        <item x="310"/>
        <item x="776"/>
        <item x="418"/>
        <item x="441"/>
        <item x="200"/>
        <item x="208"/>
        <item x="57"/>
        <item x="661"/>
        <item x="909"/>
        <item x="576"/>
        <item x="762"/>
        <item x="779"/>
        <item x="408"/>
        <item x="787"/>
        <item x="844"/>
        <item x="826"/>
        <item x="660"/>
        <item x="331"/>
        <item x="760"/>
        <item x="68"/>
        <item x="49"/>
        <item x="63"/>
        <item x="741"/>
        <item x="535"/>
        <item x="580"/>
        <item x="466"/>
        <item x="97"/>
        <item x="93"/>
        <item x="358"/>
        <item x="431"/>
        <item x="518"/>
        <item x="715"/>
        <item x="186"/>
        <item x="676"/>
        <item x="290"/>
        <item x="178"/>
        <item x="387"/>
        <item x="316"/>
        <item x="175"/>
        <item x="146"/>
        <item x="808"/>
        <item x="759"/>
        <item x="11"/>
        <item x="319"/>
        <item x="414"/>
        <item x="326"/>
        <item x="562"/>
        <item x="476"/>
        <item x="711"/>
        <item x="157"/>
        <item x="860"/>
        <item x="540"/>
        <item x="809"/>
        <item x="173"/>
        <item x="542"/>
        <item x="474"/>
        <item x="723"/>
        <item x="185"/>
        <item x="596"/>
        <item x="738"/>
        <item x="566"/>
        <item x="160"/>
        <item x="78"/>
        <item x="111"/>
        <item x="265"/>
        <item x="61"/>
        <item x="213"/>
        <item x="405"/>
        <item x="782"/>
        <item x="155"/>
        <item x="656"/>
        <item x="280"/>
        <item x="903"/>
        <item x="197"/>
        <item x="765"/>
        <item x="584"/>
        <item x="574"/>
        <item x="505"/>
        <item x="239"/>
        <item x="633"/>
        <item x="436"/>
        <item x="120"/>
        <item x="832"/>
        <item x="801"/>
        <item x="40"/>
        <item x="103"/>
        <item x="56"/>
        <item x="750"/>
        <item x="468"/>
        <item x="204"/>
        <item x="700"/>
        <item x="900"/>
        <item x="641"/>
        <item x="89"/>
        <item x="324"/>
        <item x="406"/>
        <item x="545"/>
        <item x="440"/>
        <item x="657"/>
        <item x="203"/>
        <item x="395"/>
        <item x="225"/>
        <item x="62"/>
        <item x="597"/>
        <item x="192"/>
        <item x="697"/>
        <item x="141"/>
        <item x="622"/>
        <item x="227"/>
        <item x="491"/>
        <item x="829"/>
        <item x="521"/>
        <item x="856"/>
        <item x="163"/>
        <item x="831"/>
        <item x="138"/>
        <item x="834"/>
        <item x="743"/>
        <item x="786"/>
        <item x="687"/>
        <item x="46"/>
        <item x="344"/>
        <item x="544"/>
        <item x="632"/>
        <item x="139"/>
        <item x="847"/>
        <item x="217"/>
        <item x="492"/>
        <item x="114"/>
        <item x="36"/>
        <item x="66"/>
        <item x="626"/>
        <item x="800"/>
        <item x="226"/>
        <item x="444"/>
        <item x="718"/>
        <item x="577"/>
        <item x="627"/>
        <item x="148"/>
        <item x="670"/>
        <item x="398"/>
        <item x="526"/>
        <item x="438"/>
        <item x="456"/>
        <item x="234"/>
        <item x="520"/>
        <item x="547"/>
        <item x="165"/>
        <item x="159"/>
        <item x="859"/>
        <item x="885"/>
        <item x="411"/>
        <item x="496"/>
        <item x="451"/>
        <item x="758"/>
        <item x="75"/>
        <item x="347"/>
        <item x="543"/>
        <item x="704"/>
        <item x="176"/>
        <item x="558"/>
        <item x="260"/>
        <item x="35"/>
        <item x="669"/>
        <item x="878"/>
        <item x="154"/>
        <item x="195"/>
        <item x="461"/>
        <item x="621"/>
        <item x="452"/>
        <item x="145"/>
        <item x="346"/>
        <item x="224"/>
        <item x="300"/>
        <item x="613"/>
        <item x="823"/>
        <item x="513"/>
        <item x="254"/>
        <item x="320"/>
        <item x="85"/>
        <item x="569"/>
        <item x="410"/>
        <item x="259"/>
        <item x="99"/>
        <item x="523"/>
        <item x="821"/>
        <item x="588"/>
        <item x="578"/>
        <item x="288"/>
        <item x="757"/>
        <item x="471"/>
        <item x="125"/>
        <item x="1"/>
        <item x="605"/>
        <item x="612"/>
        <item x="463"/>
        <item x="862"/>
        <item x="458"/>
        <item x="810"/>
        <item x="719"/>
        <item x="490"/>
        <item x="898"/>
        <item x="42"/>
        <item x="602"/>
        <item x="44"/>
        <item x="499"/>
        <item x="773"/>
        <item x="623"/>
        <item x="511"/>
        <item x="449"/>
        <item x="740"/>
        <item x="561"/>
        <item x="567"/>
        <item x="533"/>
        <item x="593"/>
        <item x="297"/>
        <item x="635"/>
        <item x="25"/>
        <item x="98"/>
        <item x="249"/>
        <item x="345"/>
        <item x="861"/>
        <item x="509"/>
        <item x="890"/>
        <item x="287"/>
        <item x="601"/>
        <item x="484"/>
        <item x="867"/>
        <item x="683"/>
        <item x="631"/>
        <item x="246"/>
        <item x="537"/>
        <item x="592"/>
        <item x="678"/>
        <item x="785"/>
        <item x="642"/>
        <item x="873"/>
        <item x="223"/>
        <item x="899"/>
        <item x="455"/>
        <item x="606"/>
        <item x="667"/>
        <item x="488"/>
        <item x="179"/>
        <item x="753"/>
        <item x="737"/>
        <item x="714"/>
        <item x="583"/>
        <item x="7"/>
        <item x="169"/>
        <item x="362"/>
        <item x="13"/>
        <item x="415"/>
        <item x="230"/>
        <item x="72"/>
        <item x="863"/>
        <item x="430"/>
        <item x="745"/>
        <item x="327"/>
        <item x="865"/>
        <item x="372"/>
        <item x="702"/>
        <item x="679"/>
        <item x="891"/>
        <item x="825"/>
        <item x="210"/>
        <item x="680"/>
        <item x="413"/>
        <item x="3"/>
        <item x="460"/>
        <item x="705"/>
        <item x="645"/>
        <item x="48"/>
        <item x="481"/>
        <item x="515"/>
        <item x="594"/>
        <item x="477"/>
        <item x="101"/>
        <item x="309"/>
        <item x="270"/>
        <item x="303"/>
        <item x="570"/>
        <item x="191"/>
        <item x="837"/>
        <item x="849"/>
        <item x="811"/>
        <item x="183"/>
        <item x="284"/>
        <item x="19"/>
        <item x="306"/>
        <item x="833"/>
        <item x="363"/>
        <item x="827"/>
        <item x="301"/>
        <item x="817"/>
        <item x="784"/>
        <item x="530"/>
        <item x="746"/>
        <item x="500"/>
        <item x="123"/>
        <item x="240"/>
        <item x="90"/>
        <item x="482"/>
        <item x="253"/>
        <item x="857"/>
        <item x="651"/>
        <item x="775"/>
        <item x="883"/>
        <item x="166"/>
        <item x="41"/>
        <item x="133"/>
        <item x="242"/>
        <item x="595"/>
        <item x="648"/>
        <item x="39"/>
        <item x="342"/>
        <item x="637"/>
        <item x="906"/>
        <item x="710"/>
        <item x="137"/>
        <item x="686"/>
        <item x="435"/>
        <item x="243"/>
        <item x="502"/>
        <item x="335"/>
        <item x="538"/>
        <item x="115"/>
        <item x="117"/>
        <item x="624"/>
        <item x="366"/>
        <item x="615"/>
        <item x="712"/>
        <item x="219"/>
        <item x="739"/>
        <item x="177"/>
        <item x="232"/>
        <item x="555"/>
        <item x="701"/>
        <item x="781"/>
        <item x="158"/>
        <item x="181"/>
        <item x="465"/>
        <item x="221"/>
        <item x="788"/>
        <item x="529"/>
        <item x="666"/>
        <item x="263"/>
        <item x="10"/>
        <item x="487"/>
        <item x="467"/>
        <item x="495"/>
        <item x="278"/>
        <item x="587"/>
        <item x="385"/>
        <item x="564"/>
        <item x="493"/>
        <item x="736"/>
        <item x="504"/>
        <item x="153"/>
        <item x="563"/>
        <item x="559"/>
        <item x="110"/>
        <item x="724"/>
        <item x="448"/>
        <item x="58"/>
        <item x="140"/>
        <item x="5"/>
        <item x="289"/>
        <item x="27"/>
        <item x="69"/>
        <item x="332"/>
        <item x="106"/>
        <item x="8"/>
        <item x="333"/>
        <item x="132"/>
        <item x="360"/>
        <item x="323"/>
        <item x="688"/>
        <item x="643"/>
        <item x="170"/>
        <item x="84"/>
        <item x="330"/>
        <item x="807"/>
        <item x="486"/>
        <item x="671"/>
        <item x="582"/>
        <item x="379"/>
        <item x="329"/>
        <item x="725"/>
        <item x="473"/>
        <item x="901"/>
        <item x="390"/>
        <item x="653"/>
        <item x="389"/>
        <item x="248"/>
        <item x="836"/>
        <item x="694"/>
        <item x="91"/>
        <item x="369"/>
        <item x="95"/>
        <item x="691"/>
        <item x="79"/>
        <item x="359"/>
        <item x="388"/>
        <item x="432"/>
        <item x="30"/>
        <item x="6"/>
        <item x="136"/>
        <item x="384"/>
        <item x="835"/>
        <item x="20"/>
        <item x="510"/>
        <item x="420"/>
        <item x="433"/>
        <item x="692"/>
        <item x="244"/>
        <item x="880"/>
        <item x="828"/>
        <item x="869"/>
        <item x="228"/>
        <item x="357"/>
        <item x="87"/>
        <item x="872"/>
        <item x="162"/>
        <item x="910"/>
        <item x="554"/>
        <item x="695"/>
        <item x="519"/>
        <item x="55"/>
        <item x="434"/>
        <item x="707"/>
        <item x="348"/>
        <item x="650"/>
        <item x="524"/>
        <item x="541"/>
        <item x="274"/>
        <item x="386"/>
        <item x="286"/>
        <item x="598"/>
        <item x="556"/>
        <item x="550"/>
        <item x="350"/>
        <item x="315"/>
        <item x="747"/>
        <item x="882"/>
        <item x="33"/>
        <item x="525"/>
        <item x="778"/>
        <item x="416"/>
        <item x="2"/>
        <item x="453"/>
        <item x="770"/>
        <item x="893"/>
        <item x="207"/>
        <item x="581"/>
        <item x="478"/>
        <item x="734"/>
        <item x="655"/>
        <item x="528"/>
        <item x="886"/>
        <item x="401"/>
        <item x="464"/>
        <item x="764"/>
        <item x="868"/>
        <item x="59"/>
        <item x="50"/>
        <item x="445"/>
        <item x="892"/>
        <item x="843"/>
        <item x="77"/>
        <item x="198"/>
        <item x="629"/>
        <item x="422"/>
        <item x="887"/>
        <item x="866"/>
        <item x="427"/>
        <item x="508"/>
        <item x="424"/>
        <item x="816"/>
        <item x="417"/>
        <item x="250"/>
        <item x="690"/>
        <item x="377"/>
        <item x="803"/>
        <item x="517"/>
        <item x="65"/>
        <item x="447"/>
        <item x="22"/>
        <item x="353"/>
        <item x="897"/>
        <item x="654"/>
        <item x="498"/>
        <item x="96"/>
        <item x="848"/>
        <item x="879"/>
        <item x="328"/>
        <item x="636"/>
        <item x="255"/>
        <item x="92"/>
        <item x="768"/>
        <item x="296"/>
        <item x="534"/>
        <item x="419"/>
        <item x="838"/>
        <item x="119"/>
        <item x="109"/>
        <item x="151"/>
        <item x="791"/>
        <item x="842"/>
        <item x="616"/>
        <item x="28"/>
        <item x="174"/>
        <item x="318"/>
        <item x="748"/>
        <item x="206"/>
        <item x="548"/>
        <item x="426"/>
        <item x="721"/>
        <item x="681"/>
        <item x="397"/>
        <item x="813"/>
        <item x="32"/>
        <item x="269"/>
        <item x="665"/>
        <item x="675"/>
        <item x="364"/>
        <item x="630"/>
        <item x="247"/>
        <item x="412"/>
        <item x="607"/>
        <item x="804"/>
        <item x="733"/>
        <item x="124"/>
        <item x="392"/>
        <item x="771"/>
        <item x="113"/>
        <item x="871"/>
        <item x="769"/>
        <item x="749"/>
        <item x="905"/>
        <item x="16"/>
        <item x="638"/>
        <item x="9"/>
        <item x="824"/>
        <item x="122"/>
        <item x="126"/>
        <item x="469"/>
        <item x="171"/>
        <item x="394"/>
        <item x="709"/>
        <item x="620"/>
        <item x="815"/>
        <item x="539"/>
        <item x="877"/>
        <item x="735"/>
        <item x="149"/>
        <item x="108"/>
        <item x="672"/>
        <item x="214"/>
        <item x="393"/>
        <item x="21"/>
        <item x="351"/>
        <item x="258"/>
        <item x="396"/>
        <item x="716"/>
        <item x="755"/>
        <item x="728"/>
        <item x="864"/>
        <item x="874"/>
        <item x="404"/>
        <item x="236"/>
        <item x="640"/>
        <item x="189"/>
        <item x="766"/>
        <item x="625"/>
        <item x="53"/>
        <item x="279"/>
        <item x="674"/>
        <item x="668"/>
        <item x="267"/>
        <item x="751"/>
        <item x="339"/>
        <item x="532"/>
        <item x="302"/>
        <item x="156"/>
        <item x="722"/>
        <item x="209"/>
        <item x="876"/>
        <item x="375"/>
        <item x="272"/>
        <item x="793"/>
        <item x="818"/>
        <item x="76"/>
        <item x="549"/>
        <item x="761"/>
        <item t="default"/>
      </items>
    </pivotField>
    <pivotField dataField="1" showAll="0">
      <items count="915">
        <item x="589"/>
        <item x="703"/>
        <item x="281"/>
        <item x="894"/>
        <item x="685"/>
        <item x="118"/>
        <item x="454"/>
        <item x="222"/>
        <item x="144"/>
        <item x="485"/>
        <item x="241"/>
        <item x="802"/>
        <item x="429"/>
        <item x="428"/>
        <item x="673"/>
        <item x="71"/>
        <item x="546"/>
        <item x="45"/>
        <item x="130"/>
        <item x="795"/>
        <item x="29"/>
        <item x="457"/>
        <item x="649"/>
        <item x="609"/>
        <item x="851"/>
        <item x="531"/>
        <item x="907"/>
        <item x="659"/>
        <item x="168"/>
        <item x="343"/>
        <item x="790"/>
        <item x="251"/>
        <item x="14"/>
        <item x="102"/>
        <item x="187"/>
        <item x="854"/>
        <item x="12"/>
        <item x="294"/>
        <item x="167"/>
        <item x="262"/>
        <item x="858"/>
        <item x="23"/>
        <item x="184"/>
        <item x="142"/>
        <item x="792"/>
        <item x="756"/>
        <item x="298"/>
        <item x="617"/>
        <item x="52"/>
        <item x="112"/>
        <item x="475"/>
        <item x="646"/>
        <item x="684"/>
        <item x="164"/>
        <item x="888"/>
        <item x="514"/>
        <item x="311"/>
        <item x="423"/>
        <item x="590"/>
        <item x="600"/>
        <item x="305"/>
        <item x="507"/>
        <item x="264"/>
        <item x="216"/>
        <item x="282"/>
        <item x="783"/>
        <item x="271"/>
        <item x="717"/>
        <item x="211"/>
        <item x="409"/>
        <item x="628"/>
        <item x="483"/>
        <item x="356"/>
        <item x="870"/>
        <item x="797"/>
        <item x="382"/>
        <item x="261"/>
        <item x="215"/>
        <item x="38"/>
        <item x="591"/>
        <item x="81"/>
        <item x="663"/>
        <item x="245"/>
        <item x="293"/>
        <item x="268"/>
        <item x="619"/>
        <item x="568"/>
        <item x="150"/>
        <item x="662"/>
        <item x="74"/>
        <item x="536"/>
        <item x="732"/>
        <item x="729"/>
        <item x="37"/>
        <item x="557"/>
        <item x="604"/>
        <item x="202"/>
        <item x="772"/>
        <item x="845"/>
        <item x="522"/>
        <item x="194"/>
        <item x="731"/>
        <item x="585"/>
        <item x="881"/>
        <item x="83"/>
        <item x="726"/>
        <item x="706"/>
        <item x="614"/>
        <item x="780"/>
        <item x="437"/>
        <item x="644"/>
        <item x="763"/>
        <item x="425"/>
        <item x="152"/>
        <item x="229"/>
        <item x="677"/>
        <item x="321"/>
        <item x="314"/>
        <item x="850"/>
        <item x="774"/>
        <item x="43"/>
        <item x="341"/>
        <item x="128"/>
        <item x="682"/>
        <item x="238"/>
        <item x="127"/>
        <item x="442"/>
        <item x="337"/>
        <item x="799"/>
        <item x="462"/>
        <item x="31"/>
        <item x="205"/>
        <item x="889"/>
        <item x="201"/>
        <item x="276"/>
        <item x="608"/>
        <item x="875"/>
        <item x="796"/>
        <item x="516"/>
        <item x="313"/>
        <item x="380"/>
        <item x="180"/>
        <item x="443"/>
        <item x="218"/>
        <item x="107"/>
        <item x="618"/>
        <item x="368"/>
        <item x="15"/>
        <item x="307"/>
        <item x="172"/>
        <item x="70"/>
        <item x="512"/>
        <item x="18"/>
        <item x="399"/>
        <item x="904"/>
        <item x="147"/>
        <item x="599"/>
        <item x="60"/>
        <item x="575"/>
        <item x="134"/>
        <item x="846"/>
        <item x="479"/>
        <item x="912"/>
        <item x="754"/>
        <item x="233"/>
        <item x="450"/>
        <item x="266"/>
        <item x="212"/>
        <item x="381"/>
        <item x="603"/>
        <item x="472"/>
        <item x="720"/>
        <item x="277"/>
        <item x="698"/>
        <item x="819"/>
        <item x="730"/>
        <item x="506"/>
        <item x="693"/>
        <item x="527"/>
        <item x="370"/>
        <item x="560"/>
        <item x="820"/>
        <item x="131"/>
        <item x="794"/>
        <item x="231"/>
        <item x="373"/>
        <item x="830"/>
        <item x="459"/>
        <item x="470"/>
        <item x="853"/>
        <item x="275"/>
        <item x="4"/>
        <item x="299"/>
        <item x="121"/>
        <item x="34"/>
        <item x="47"/>
        <item x="895"/>
        <item x="355"/>
        <item x="742"/>
        <item x="713"/>
        <item x="391"/>
        <item x="193"/>
        <item x="349"/>
        <item x="73"/>
        <item x="322"/>
        <item x="634"/>
        <item x="913"/>
        <item x="689"/>
        <item x="805"/>
        <item x="407"/>
        <item x="403"/>
        <item x="552"/>
        <item x="664"/>
        <item x="104"/>
        <item x="908"/>
        <item x="658"/>
        <item x="696"/>
        <item x="135"/>
        <item x="400"/>
        <item x="256"/>
        <item x="182"/>
        <item x="291"/>
        <item x="383"/>
        <item x="439"/>
        <item x="480"/>
        <item x="220"/>
        <item x="94"/>
        <item x="814"/>
        <item x="884"/>
        <item x="421"/>
        <item x="86"/>
        <item x="336"/>
        <item x="752"/>
        <item x="841"/>
        <item x="252"/>
        <item x="610"/>
        <item x="100"/>
        <item x="789"/>
        <item x="161"/>
        <item x="767"/>
        <item x="367"/>
        <item x="798"/>
        <item x="235"/>
        <item x="497"/>
        <item x="611"/>
        <item x="64"/>
        <item x="840"/>
        <item x="812"/>
        <item x="105"/>
        <item x="317"/>
        <item x="902"/>
        <item x="896"/>
        <item x="188"/>
        <item x="285"/>
        <item x="852"/>
        <item x="855"/>
        <item x="325"/>
        <item x="571"/>
        <item x="652"/>
        <item x="639"/>
        <item x="365"/>
        <item x="553"/>
        <item x="295"/>
        <item x="54"/>
        <item x="586"/>
        <item x="376"/>
        <item x="501"/>
        <item x="51"/>
        <item x="304"/>
        <item x="237"/>
        <item x="129"/>
        <item x="839"/>
        <item x="374"/>
        <item x="494"/>
        <item x="17"/>
        <item x="88"/>
        <item x="340"/>
        <item x="565"/>
        <item x="24"/>
        <item x="312"/>
        <item x="352"/>
        <item x="489"/>
        <item x="503"/>
        <item x="80"/>
        <item x="199"/>
        <item x="196"/>
        <item x="354"/>
        <item x="402"/>
        <item x="378"/>
        <item x="579"/>
        <item x="699"/>
        <item x="116"/>
        <item x="26"/>
        <item x="361"/>
        <item x="82"/>
        <item x="822"/>
        <item x="744"/>
        <item x="572"/>
        <item x="334"/>
        <item x="727"/>
        <item x="257"/>
        <item x="190"/>
        <item x="67"/>
        <item x="308"/>
        <item x="777"/>
        <item x="551"/>
        <item x="446"/>
        <item x="647"/>
        <item x="273"/>
        <item x="708"/>
        <item x="371"/>
        <item x="143"/>
        <item x="911"/>
        <item x="338"/>
        <item x="0"/>
        <item x="292"/>
        <item x="573"/>
        <item x="806"/>
        <item x="283"/>
        <item x="310"/>
        <item x="776"/>
        <item x="418"/>
        <item x="441"/>
        <item x="200"/>
        <item x="208"/>
        <item x="57"/>
        <item x="661"/>
        <item x="909"/>
        <item x="576"/>
        <item x="762"/>
        <item x="779"/>
        <item x="408"/>
        <item x="787"/>
        <item x="844"/>
        <item x="826"/>
        <item x="660"/>
        <item x="331"/>
        <item x="760"/>
        <item x="68"/>
        <item x="49"/>
        <item x="63"/>
        <item x="741"/>
        <item x="535"/>
        <item x="580"/>
        <item x="466"/>
        <item x="97"/>
        <item x="93"/>
        <item x="358"/>
        <item x="431"/>
        <item x="518"/>
        <item x="715"/>
        <item x="186"/>
        <item x="676"/>
        <item x="290"/>
        <item x="178"/>
        <item x="387"/>
        <item x="316"/>
        <item x="175"/>
        <item x="146"/>
        <item x="808"/>
        <item x="759"/>
        <item x="11"/>
        <item x="319"/>
        <item x="414"/>
        <item x="326"/>
        <item x="562"/>
        <item x="476"/>
        <item x="711"/>
        <item x="157"/>
        <item x="860"/>
        <item x="540"/>
        <item x="809"/>
        <item x="173"/>
        <item x="542"/>
        <item x="474"/>
        <item x="723"/>
        <item x="185"/>
        <item x="596"/>
        <item x="738"/>
        <item x="566"/>
        <item x="160"/>
        <item x="78"/>
        <item x="111"/>
        <item x="265"/>
        <item x="61"/>
        <item x="213"/>
        <item x="405"/>
        <item x="782"/>
        <item x="155"/>
        <item x="656"/>
        <item x="280"/>
        <item x="903"/>
        <item x="197"/>
        <item x="765"/>
        <item x="584"/>
        <item x="574"/>
        <item x="505"/>
        <item x="239"/>
        <item x="633"/>
        <item x="436"/>
        <item x="120"/>
        <item x="832"/>
        <item x="801"/>
        <item x="40"/>
        <item x="103"/>
        <item x="56"/>
        <item x="750"/>
        <item x="468"/>
        <item x="204"/>
        <item x="700"/>
        <item x="900"/>
        <item x="641"/>
        <item x="89"/>
        <item x="324"/>
        <item x="406"/>
        <item x="545"/>
        <item x="440"/>
        <item x="657"/>
        <item x="203"/>
        <item x="395"/>
        <item x="225"/>
        <item x="62"/>
        <item x="597"/>
        <item x="192"/>
        <item x="697"/>
        <item x="141"/>
        <item x="622"/>
        <item x="227"/>
        <item x="491"/>
        <item x="829"/>
        <item x="521"/>
        <item x="856"/>
        <item x="163"/>
        <item x="831"/>
        <item x="138"/>
        <item x="834"/>
        <item x="743"/>
        <item x="786"/>
        <item x="687"/>
        <item x="46"/>
        <item x="344"/>
        <item x="544"/>
        <item x="632"/>
        <item x="139"/>
        <item x="847"/>
        <item x="217"/>
        <item x="492"/>
        <item x="114"/>
        <item x="36"/>
        <item x="66"/>
        <item x="626"/>
        <item x="800"/>
        <item x="226"/>
        <item x="444"/>
        <item x="718"/>
        <item x="577"/>
        <item x="627"/>
        <item x="148"/>
        <item x="670"/>
        <item x="398"/>
        <item x="526"/>
        <item x="438"/>
        <item x="456"/>
        <item x="234"/>
        <item x="520"/>
        <item x="547"/>
        <item x="165"/>
        <item x="159"/>
        <item x="859"/>
        <item x="885"/>
        <item x="411"/>
        <item x="496"/>
        <item x="451"/>
        <item x="758"/>
        <item x="75"/>
        <item x="347"/>
        <item x="543"/>
        <item x="704"/>
        <item x="176"/>
        <item x="558"/>
        <item x="260"/>
        <item x="35"/>
        <item x="669"/>
        <item x="878"/>
        <item x="154"/>
        <item x="195"/>
        <item x="461"/>
        <item x="621"/>
        <item x="452"/>
        <item x="145"/>
        <item x="346"/>
        <item x="224"/>
        <item x="300"/>
        <item x="613"/>
        <item x="823"/>
        <item x="513"/>
        <item x="254"/>
        <item x="320"/>
        <item x="85"/>
        <item x="569"/>
        <item x="410"/>
        <item x="259"/>
        <item x="99"/>
        <item x="523"/>
        <item x="821"/>
        <item x="588"/>
        <item x="578"/>
        <item x="288"/>
        <item x="757"/>
        <item x="471"/>
        <item x="125"/>
        <item x="1"/>
        <item x="605"/>
        <item x="612"/>
        <item x="463"/>
        <item x="862"/>
        <item x="458"/>
        <item x="810"/>
        <item x="719"/>
        <item x="490"/>
        <item x="898"/>
        <item x="42"/>
        <item x="602"/>
        <item x="44"/>
        <item x="499"/>
        <item x="773"/>
        <item x="623"/>
        <item x="511"/>
        <item x="449"/>
        <item x="740"/>
        <item x="561"/>
        <item x="567"/>
        <item x="533"/>
        <item x="593"/>
        <item x="297"/>
        <item x="635"/>
        <item x="25"/>
        <item x="98"/>
        <item x="249"/>
        <item x="345"/>
        <item x="861"/>
        <item x="509"/>
        <item x="890"/>
        <item x="287"/>
        <item x="601"/>
        <item x="484"/>
        <item x="867"/>
        <item x="683"/>
        <item x="631"/>
        <item x="246"/>
        <item x="537"/>
        <item x="592"/>
        <item x="678"/>
        <item x="785"/>
        <item x="642"/>
        <item x="873"/>
        <item x="223"/>
        <item x="899"/>
        <item x="455"/>
        <item x="606"/>
        <item x="667"/>
        <item x="488"/>
        <item x="179"/>
        <item x="753"/>
        <item x="737"/>
        <item x="714"/>
        <item x="583"/>
        <item x="7"/>
        <item x="169"/>
        <item x="362"/>
        <item x="13"/>
        <item x="415"/>
        <item x="230"/>
        <item x="72"/>
        <item x="863"/>
        <item x="430"/>
        <item x="745"/>
        <item x="327"/>
        <item x="865"/>
        <item x="372"/>
        <item x="702"/>
        <item x="679"/>
        <item x="891"/>
        <item x="825"/>
        <item x="210"/>
        <item x="680"/>
        <item x="413"/>
        <item x="3"/>
        <item x="460"/>
        <item x="705"/>
        <item x="645"/>
        <item x="48"/>
        <item x="481"/>
        <item x="515"/>
        <item x="594"/>
        <item x="477"/>
        <item x="101"/>
        <item x="309"/>
        <item x="270"/>
        <item x="303"/>
        <item x="570"/>
        <item x="191"/>
        <item x="837"/>
        <item x="849"/>
        <item x="811"/>
        <item x="183"/>
        <item x="284"/>
        <item x="19"/>
        <item x="306"/>
        <item x="833"/>
        <item x="363"/>
        <item x="827"/>
        <item x="301"/>
        <item x="817"/>
        <item x="784"/>
        <item x="530"/>
        <item x="746"/>
        <item x="500"/>
        <item x="123"/>
        <item x="240"/>
        <item x="90"/>
        <item x="482"/>
        <item x="253"/>
        <item x="857"/>
        <item x="651"/>
        <item x="775"/>
        <item x="883"/>
        <item x="166"/>
        <item x="41"/>
        <item x="133"/>
        <item x="242"/>
        <item x="595"/>
        <item x="648"/>
        <item x="39"/>
        <item x="342"/>
        <item x="637"/>
        <item x="906"/>
        <item x="710"/>
        <item x="137"/>
        <item x="686"/>
        <item x="435"/>
        <item x="243"/>
        <item x="502"/>
        <item x="335"/>
        <item x="538"/>
        <item x="115"/>
        <item x="117"/>
        <item x="624"/>
        <item x="366"/>
        <item x="615"/>
        <item x="712"/>
        <item x="219"/>
        <item x="739"/>
        <item x="177"/>
        <item x="232"/>
        <item x="555"/>
        <item x="701"/>
        <item x="781"/>
        <item x="158"/>
        <item x="181"/>
        <item x="465"/>
        <item x="221"/>
        <item x="788"/>
        <item x="529"/>
        <item x="666"/>
        <item x="263"/>
        <item x="10"/>
        <item x="487"/>
        <item x="467"/>
        <item x="495"/>
        <item x="278"/>
        <item x="587"/>
        <item x="385"/>
        <item x="564"/>
        <item x="493"/>
        <item x="736"/>
        <item x="504"/>
        <item x="153"/>
        <item x="563"/>
        <item x="559"/>
        <item x="110"/>
        <item x="724"/>
        <item x="448"/>
        <item x="58"/>
        <item x="140"/>
        <item x="5"/>
        <item x="289"/>
        <item x="27"/>
        <item x="69"/>
        <item x="332"/>
        <item x="106"/>
        <item x="8"/>
        <item x="333"/>
        <item x="132"/>
        <item x="360"/>
        <item x="323"/>
        <item x="688"/>
        <item x="643"/>
        <item x="170"/>
        <item x="84"/>
        <item x="330"/>
        <item x="807"/>
        <item x="486"/>
        <item x="671"/>
        <item x="582"/>
        <item x="379"/>
        <item x="329"/>
        <item x="725"/>
        <item x="473"/>
        <item x="901"/>
        <item x="390"/>
        <item x="653"/>
        <item x="389"/>
        <item x="248"/>
        <item x="836"/>
        <item x="694"/>
        <item x="91"/>
        <item x="369"/>
        <item x="95"/>
        <item x="691"/>
        <item x="79"/>
        <item x="359"/>
        <item x="388"/>
        <item x="432"/>
        <item x="30"/>
        <item x="6"/>
        <item x="136"/>
        <item x="384"/>
        <item x="835"/>
        <item x="20"/>
        <item x="510"/>
        <item x="420"/>
        <item x="433"/>
        <item x="692"/>
        <item x="244"/>
        <item x="880"/>
        <item x="828"/>
        <item x="869"/>
        <item x="228"/>
        <item x="357"/>
        <item x="87"/>
        <item x="872"/>
        <item x="162"/>
        <item x="910"/>
        <item x="554"/>
        <item x="695"/>
        <item x="519"/>
        <item x="55"/>
        <item x="434"/>
        <item x="707"/>
        <item x="348"/>
        <item x="650"/>
        <item x="524"/>
        <item x="541"/>
        <item x="274"/>
        <item x="386"/>
        <item x="286"/>
        <item x="598"/>
        <item x="556"/>
        <item x="550"/>
        <item x="350"/>
        <item x="315"/>
        <item x="747"/>
        <item x="882"/>
        <item x="33"/>
        <item x="525"/>
        <item x="778"/>
        <item x="416"/>
        <item x="2"/>
        <item x="453"/>
        <item x="770"/>
        <item x="893"/>
        <item x="207"/>
        <item x="581"/>
        <item x="478"/>
        <item x="734"/>
        <item x="655"/>
        <item x="528"/>
        <item x="886"/>
        <item x="401"/>
        <item x="464"/>
        <item x="764"/>
        <item x="868"/>
        <item x="59"/>
        <item x="50"/>
        <item x="445"/>
        <item x="892"/>
        <item x="843"/>
        <item x="77"/>
        <item x="198"/>
        <item x="629"/>
        <item x="422"/>
        <item x="887"/>
        <item x="866"/>
        <item x="427"/>
        <item x="508"/>
        <item x="424"/>
        <item x="816"/>
        <item x="417"/>
        <item x="250"/>
        <item x="690"/>
        <item x="377"/>
        <item x="803"/>
        <item x="517"/>
        <item x="65"/>
        <item x="447"/>
        <item x="22"/>
        <item x="353"/>
        <item x="897"/>
        <item x="654"/>
        <item x="498"/>
        <item x="96"/>
        <item x="848"/>
        <item x="879"/>
        <item x="328"/>
        <item x="636"/>
        <item x="255"/>
        <item x="92"/>
        <item x="768"/>
        <item x="296"/>
        <item x="534"/>
        <item x="419"/>
        <item x="838"/>
        <item x="119"/>
        <item x="109"/>
        <item x="151"/>
        <item x="791"/>
        <item x="842"/>
        <item x="616"/>
        <item x="28"/>
        <item x="174"/>
        <item x="318"/>
        <item x="748"/>
        <item x="206"/>
        <item x="548"/>
        <item x="426"/>
        <item x="721"/>
        <item x="681"/>
        <item x="397"/>
        <item x="813"/>
        <item x="32"/>
        <item x="269"/>
        <item x="665"/>
        <item x="675"/>
        <item x="364"/>
        <item x="630"/>
        <item x="247"/>
        <item x="412"/>
        <item x="607"/>
        <item x="804"/>
        <item x="733"/>
        <item x="124"/>
        <item x="392"/>
        <item x="771"/>
        <item x="113"/>
        <item x="871"/>
        <item x="769"/>
        <item x="749"/>
        <item x="905"/>
        <item x="16"/>
        <item x="638"/>
        <item x="9"/>
        <item x="824"/>
        <item x="122"/>
        <item x="126"/>
        <item x="469"/>
        <item x="171"/>
        <item x="394"/>
        <item x="709"/>
        <item x="620"/>
        <item x="815"/>
        <item x="539"/>
        <item x="877"/>
        <item x="735"/>
        <item x="149"/>
        <item x="108"/>
        <item x="672"/>
        <item x="214"/>
        <item x="393"/>
        <item x="21"/>
        <item x="351"/>
        <item x="258"/>
        <item x="396"/>
        <item x="716"/>
        <item x="755"/>
        <item x="728"/>
        <item x="864"/>
        <item x="874"/>
        <item x="404"/>
        <item x="236"/>
        <item x="640"/>
        <item x="189"/>
        <item x="766"/>
        <item x="625"/>
        <item x="53"/>
        <item x="279"/>
        <item x="674"/>
        <item x="668"/>
        <item x="267"/>
        <item x="751"/>
        <item x="339"/>
        <item x="532"/>
        <item x="302"/>
        <item x="156"/>
        <item x="722"/>
        <item x="209"/>
        <item x="876"/>
        <item x="375"/>
        <item x="272"/>
        <item x="793"/>
        <item x="818"/>
        <item x="76"/>
        <item x="549"/>
        <item x="761"/>
        <item t="default"/>
      </items>
    </pivotField>
    <pivotField dataField="1" showAll="0">
      <items count="915">
        <item x="589"/>
        <item x="703"/>
        <item x="281"/>
        <item x="894"/>
        <item x="685"/>
        <item x="118"/>
        <item x="454"/>
        <item x="222"/>
        <item x="144"/>
        <item x="485"/>
        <item x="241"/>
        <item x="802"/>
        <item x="429"/>
        <item x="428"/>
        <item x="673"/>
        <item x="71"/>
        <item x="546"/>
        <item x="45"/>
        <item x="130"/>
        <item x="795"/>
        <item x="29"/>
        <item x="457"/>
        <item x="649"/>
        <item x="609"/>
        <item x="851"/>
        <item x="531"/>
        <item x="907"/>
        <item x="659"/>
        <item x="168"/>
        <item x="343"/>
        <item x="790"/>
        <item x="251"/>
        <item x="14"/>
        <item x="102"/>
        <item x="187"/>
        <item x="854"/>
        <item x="12"/>
        <item x="294"/>
        <item x="167"/>
        <item x="262"/>
        <item x="858"/>
        <item x="23"/>
        <item x="184"/>
        <item x="142"/>
        <item x="792"/>
        <item x="756"/>
        <item x="298"/>
        <item x="617"/>
        <item x="52"/>
        <item x="112"/>
        <item x="475"/>
        <item x="646"/>
        <item x="684"/>
        <item x="164"/>
        <item x="888"/>
        <item x="514"/>
        <item x="311"/>
        <item x="423"/>
        <item x="590"/>
        <item x="600"/>
        <item x="305"/>
        <item x="507"/>
        <item x="264"/>
        <item x="216"/>
        <item x="282"/>
        <item x="783"/>
        <item x="271"/>
        <item x="717"/>
        <item x="211"/>
        <item x="409"/>
        <item x="628"/>
        <item x="483"/>
        <item x="356"/>
        <item x="870"/>
        <item x="797"/>
        <item x="382"/>
        <item x="261"/>
        <item x="215"/>
        <item x="38"/>
        <item x="591"/>
        <item x="81"/>
        <item x="663"/>
        <item x="245"/>
        <item x="293"/>
        <item x="268"/>
        <item x="619"/>
        <item x="568"/>
        <item x="150"/>
        <item x="662"/>
        <item x="74"/>
        <item x="536"/>
        <item x="732"/>
        <item x="729"/>
        <item x="37"/>
        <item x="557"/>
        <item x="604"/>
        <item x="202"/>
        <item x="772"/>
        <item x="845"/>
        <item x="522"/>
        <item x="194"/>
        <item x="731"/>
        <item x="585"/>
        <item x="881"/>
        <item x="83"/>
        <item x="726"/>
        <item x="706"/>
        <item x="614"/>
        <item x="780"/>
        <item x="437"/>
        <item x="644"/>
        <item x="763"/>
        <item x="425"/>
        <item x="152"/>
        <item x="229"/>
        <item x="677"/>
        <item x="321"/>
        <item x="314"/>
        <item x="850"/>
        <item x="774"/>
        <item x="43"/>
        <item x="341"/>
        <item x="128"/>
        <item x="682"/>
        <item x="238"/>
        <item x="127"/>
        <item x="442"/>
        <item x="337"/>
        <item x="799"/>
        <item x="462"/>
        <item x="31"/>
        <item x="205"/>
        <item x="889"/>
        <item x="201"/>
        <item x="276"/>
        <item x="608"/>
        <item x="875"/>
        <item x="796"/>
        <item x="516"/>
        <item x="313"/>
        <item x="380"/>
        <item x="180"/>
        <item x="443"/>
        <item x="218"/>
        <item x="107"/>
        <item x="618"/>
        <item x="368"/>
        <item x="15"/>
        <item x="307"/>
        <item x="172"/>
        <item x="70"/>
        <item x="512"/>
        <item x="18"/>
        <item x="399"/>
        <item x="904"/>
        <item x="147"/>
        <item x="599"/>
        <item x="60"/>
        <item x="575"/>
        <item x="134"/>
        <item x="846"/>
        <item x="479"/>
        <item x="912"/>
        <item x="754"/>
        <item x="233"/>
        <item x="450"/>
        <item x="266"/>
        <item x="212"/>
        <item x="381"/>
        <item x="603"/>
        <item x="472"/>
        <item x="720"/>
        <item x="277"/>
        <item x="698"/>
        <item x="819"/>
        <item x="730"/>
        <item x="506"/>
        <item x="693"/>
        <item x="527"/>
        <item x="370"/>
        <item x="560"/>
        <item x="820"/>
        <item x="131"/>
        <item x="794"/>
        <item x="231"/>
        <item x="373"/>
        <item x="830"/>
        <item x="459"/>
        <item x="470"/>
        <item x="853"/>
        <item x="275"/>
        <item x="4"/>
        <item x="299"/>
        <item x="121"/>
        <item x="34"/>
        <item x="47"/>
        <item x="895"/>
        <item x="355"/>
        <item x="742"/>
        <item x="713"/>
        <item x="391"/>
        <item x="193"/>
        <item x="349"/>
        <item x="73"/>
        <item x="322"/>
        <item x="634"/>
        <item x="913"/>
        <item x="689"/>
        <item x="805"/>
        <item x="407"/>
        <item x="403"/>
        <item x="552"/>
        <item x="664"/>
        <item x="104"/>
        <item x="908"/>
        <item x="658"/>
        <item x="696"/>
        <item x="135"/>
        <item x="400"/>
        <item x="256"/>
        <item x="182"/>
        <item x="291"/>
        <item x="383"/>
        <item x="439"/>
        <item x="480"/>
        <item x="220"/>
        <item x="94"/>
        <item x="814"/>
        <item x="884"/>
        <item x="421"/>
        <item x="86"/>
        <item x="336"/>
        <item x="752"/>
        <item x="841"/>
        <item x="252"/>
        <item x="610"/>
        <item x="100"/>
        <item x="789"/>
        <item x="161"/>
        <item x="767"/>
        <item x="367"/>
        <item x="798"/>
        <item x="235"/>
        <item x="497"/>
        <item x="611"/>
        <item x="64"/>
        <item x="840"/>
        <item x="812"/>
        <item x="105"/>
        <item x="317"/>
        <item x="902"/>
        <item x="896"/>
        <item x="188"/>
        <item x="285"/>
        <item x="852"/>
        <item x="855"/>
        <item x="325"/>
        <item x="571"/>
        <item x="652"/>
        <item x="639"/>
        <item x="365"/>
        <item x="553"/>
        <item x="295"/>
        <item x="54"/>
        <item x="586"/>
        <item x="376"/>
        <item x="501"/>
        <item x="51"/>
        <item x="304"/>
        <item x="237"/>
        <item x="129"/>
        <item x="839"/>
        <item x="374"/>
        <item x="494"/>
        <item x="17"/>
        <item x="88"/>
        <item x="340"/>
        <item x="565"/>
        <item x="24"/>
        <item x="312"/>
        <item x="352"/>
        <item x="489"/>
        <item x="503"/>
        <item x="80"/>
        <item x="199"/>
        <item x="196"/>
        <item x="354"/>
        <item x="402"/>
        <item x="378"/>
        <item x="579"/>
        <item x="699"/>
        <item x="116"/>
        <item x="26"/>
        <item x="361"/>
        <item x="82"/>
        <item x="822"/>
        <item x="744"/>
        <item x="572"/>
        <item x="334"/>
        <item x="727"/>
        <item x="257"/>
        <item x="190"/>
        <item x="67"/>
        <item x="308"/>
        <item x="777"/>
        <item x="551"/>
        <item x="446"/>
        <item x="647"/>
        <item x="273"/>
        <item x="708"/>
        <item x="371"/>
        <item x="143"/>
        <item x="911"/>
        <item x="338"/>
        <item x="0"/>
        <item x="292"/>
        <item x="573"/>
        <item x="806"/>
        <item x="283"/>
        <item x="310"/>
        <item x="776"/>
        <item x="418"/>
        <item x="441"/>
        <item x="200"/>
        <item x="208"/>
        <item x="57"/>
        <item x="661"/>
        <item x="909"/>
        <item x="576"/>
        <item x="762"/>
        <item x="779"/>
        <item x="408"/>
        <item x="787"/>
        <item x="844"/>
        <item x="826"/>
        <item x="660"/>
        <item x="331"/>
        <item x="760"/>
        <item x="68"/>
        <item x="49"/>
        <item x="63"/>
        <item x="741"/>
        <item x="535"/>
        <item x="580"/>
        <item x="466"/>
        <item x="97"/>
        <item x="93"/>
        <item x="358"/>
        <item x="431"/>
        <item x="518"/>
        <item x="715"/>
        <item x="186"/>
        <item x="676"/>
        <item x="290"/>
        <item x="178"/>
        <item x="387"/>
        <item x="316"/>
        <item x="175"/>
        <item x="146"/>
        <item x="808"/>
        <item x="759"/>
        <item x="11"/>
        <item x="319"/>
        <item x="414"/>
        <item x="326"/>
        <item x="562"/>
        <item x="476"/>
        <item x="711"/>
        <item x="157"/>
        <item x="860"/>
        <item x="540"/>
        <item x="809"/>
        <item x="173"/>
        <item x="542"/>
        <item x="474"/>
        <item x="723"/>
        <item x="185"/>
        <item x="596"/>
        <item x="738"/>
        <item x="566"/>
        <item x="160"/>
        <item x="78"/>
        <item x="111"/>
        <item x="265"/>
        <item x="61"/>
        <item x="213"/>
        <item x="405"/>
        <item x="782"/>
        <item x="155"/>
        <item x="656"/>
        <item x="280"/>
        <item x="903"/>
        <item x="197"/>
        <item x="765"/>
        <item x="584"/>
        <item x="574"/>
        <item x="505"/>
        <item x="239"/>
        <item x="633"/>
        <item x="436"/>
        <item x="120"/>
        <item x="832"/>
        <item x="801"/>
        <item x="40"/>
        <item x="103"/>
        <item x="56"/>
        <item x="750"/>
        <item x="468"/>
        <item x="204"/>
        <item x="700"/>
        <item x="900"/>
        <item x="641"/>
        <item x="89"/>
        <item x="324"/>
        <item x="406"/>
        <item x="545"/>
        <item x="440"/>
        <item x="657"/>
        <item x="203"/>
        <item x="395"/>
        <item x="225"/>
        <item x="62"/>
        <item x="597"/>
        <item x="192"/>
        <item x="697"/>
        <item x="141"/>
        <item x="622"/>
        <item x="227"/>
        <item x="491"/>
        <item x="829"/>
        <item x="521"/>
        <item x="856"/>
        <item x="163"/>
        <item x="831"/>
        <item x="138"/>
        <item x="834"/>
        <item x="743"/>
        <item x="786"/>
        <item x="687"/>
        <item x="46"/>
        <item x="344"/>
        <item x="544"/>
        <item x="632"/>
        <item x="139"/>
        <item x="847"/>
        <item x="217"/>
        <item x="492"/>
        <item x="114"/>
        <item x="36"/>
        <item x="66"/>
        <item x="626"/>
        <item x="800"/>
        <item x="226"/>
        <item x="444"/>
        <item x="718"/>
        <item x="577"/>
        <item x="627"/>
        <item x="148"/>
        <item x="670"/>
        <item x="398"/>
        <item x="526"/>
        <item x="438"/>
        <item x="456"/>
        <item x="234"/>
        <item x="520"/>
        <item x="547"/>
        <item x="165"/>
        <item x="159"/>
        <item x="859"/>
        <item x="885"/>
        <item x="411"/>
        <item x="496"/>
        <item x="451"/>
        <item x="758"/>
        <item x="75"/>
        <item x="347"/>
        <item x="543"/>
        <item x="704"/>
        <item x="176"/>
        <item x="558"/>
        <item x="260"/>
        <item x="35"/>
        <item x="669"/>
        <item x="878"/>
        <item x="154"/>
        <item x="195"/>
        <item x="461"/>
        <item x="621"/>
        <item x="452"/>
        <item x="145"/>
        <item x="346"/>
        <item x="224"/>
        <item x="300"/>
        <item x="613"/>
        <item x="823"/>
        <item x="513"/>
        <item x="254"/>
        <item x="320"/>
        <item x="85"/>
        <item x="569"/>
        <item x="410"/>
        <item x="259"/>
        <item x="99"/>
        <item x="523"/>
        <item x="821"/>
        <item x="588"/>
        <item x="578"/>
        <item x="288"/>
        <item x="757"/>
        <item x="471"/>
        <item x="125"/>
        <item x="1"/>
        <item x="605"/>
        <item x="612"/>
        <item x="463"/>
        <item x="862"/>
        <item x="458"/>
        <item x="810"/>
        <item x="719"/>
        <item x="490"/>
        <item x="898"/>
        <item x="42"/>
        <item x="602"/>
        <item x="44"/>
        <item x="499"/>
        <item x="773"/>
        <item x="623"/>
        <item x="511"/>
        <item x="449"/>
        <item x="740"/>
        <item x="561"/>
        <item x="567"/>
        <item x="533"/>
        <item x="593"/>
        <item x="297"/>
        <item x="635"/>
        <item x="25"/>
        <item x="98"/>
        <item x="249"/>
        <item x="345"/>
        <item x="861"/>
        <item x="509"/>
        <item x="890"/>
        <item x="287"/>
        <item x="601"/>
        <item x="484"/>
        <item x="867"/>
        <item x="683"/>
        <item x="631"/>
        <item x="246"/>
        <item x="537"/>
        <item x="592"/>
        <item x="678"/>
        <item x="785"/>
        <item x="642"/>
        <item x="873"/>
        <item x="223"/>
        <item x="899"/>
        <item x="455"/>
        <item x="606"/>
        <item x="667"/>
        <item x="488"/>
        <item x="179"/>
        <item x="753"/>
        <item x="737"/>
        <item x="714"/>
        <item x="583"/>
        <item x="7"/>
        <item x="169"/>
        <item x="362"/>
        <item x="13"/>
        <item x="415"/>
        <item x="230"/>
        <item x="72"/>
        <item x="863"/>
        <item x="430"/>
        <item x="745"/>
        <item x="327"/>
        <item x="865"/>
        <item x="372"/>
        <item x="702"/>
        <item x="679"/>
        <item x="891"/>
        <item x="825"/>
        <item x="210"/>
        <item x="680"/>
        <item x="413"/>
        <item x="3"/>
        <item x="460"/>
        <item x="705"/>
        <item x="645"/>
        <item x="48"/>
        <item x="481"/>
        <item x="515"/>
        <item x="594"/>
        <item x="477"/>
        <item x="101"/>
        <item x="309"/>
        <item x="270"/>
        <item x="303"/>
        <item x="570"/>
        <item x="191"/>
        <item x="837"/>
        <item x="849"/>
        <item x="811"/>
        <item x="183"/>
        <item x="284"/>
        <item x="19"/>
        <item x="306"/>
        <item x="833"/>
        <item x="363"/>
        <item x="827"/>
        <item x="301"/>
        <item x="817"/>
        <item x="784"/>
        <item x="530"/>
        <item x="746"/>
        <item x="500"/>
        <item x="123"/>
        <item x="240"/>
        <item x="90"/>
        <item x="482"/>
        <item x="253"/>
        <item x="857"/>
        <item x="651"/>
        <item x="775"/>
        <item x="883"/>
        <item x="166"/>
        <item x="41"/>
        <item x="133"/>
        <item x="242"/>
        <item x="595"/>
        <item x="648"/>
        <item x="39"/>
        <item x="342"/>
        <item x="637"/>
        <item x="906"/>
        <item x="710"/>
        <item x="137"/>
        <item x="686"/>
        <item x="435"/>
        <item x="243"/>
        <item x="502"/>
        <item x="335"/>
        <item x="538"/>
        <item x="115"/>
        <item x="117"/>
        <item x="624"/>
        <item x="366"/>
        <item x="615"/>
        <item x="712"/>
        <item x="219"/>
        <item x="739"/>
        <item x="177"/>
        <item x="232"/>
        <item x="555"/>
        <item x="701"/>
        <item x="781"/>
        <item x="158"/>
        <item x="181"/>
        <item x="465"/>
        <item x="221"/>
        <item x="788"/>
        <item x="529"/>
        <item x="666"/>
        <item x="263"/>
        <item x="10"/>
        <item x="487"/>
        <item x="467"/>
        <item x="495"/>
        <item x="278"/>
        <item x="587"/>
        <item x="385"/>
        <item x="564"/>
        <item x="493"/>
        <item x="736"/>
        <item x="504"/>
        <item x="153"/>
        <item x="563"/>
        <item x="559"/>
        <item x="110"/>
        <item x="724"/>
        <item x="448"/>
        <item x="58"/>
        <item x="140"/>
        <item x="5"/>
        <item x="289"/>
        <item x="27"/>
        <item x="69"/>
        <item x="332"/>
        <item x="106"/>
        <item x="8"/>
        <item x="333"/>
        <item x="132"/>
        <item x="360"/>
        <item x="323"/>
        <item x="688"/>
        <item x="643"/>
        <item x="170"/>
        <item x="84"/>
        <item x="330"/>
        <item x="807"/>
        <item x="486"/>
        <item x="671"/>
        <item x="582"/>
        <item x="379"/>
        <item x="329"/>
        <item x="725"/>
        <item x="473"/>
        <item x="901"/>
        <item x="390"/>
        <item x="653"/>
        <item x="389"/>
        <item x="248"/>
        <item x="836"/>
        <item x="694"/>
        <item x="91"/>
        <item x="369"/>
        <item x="95"/>
        <item x="691"/>
        <item x="79"/>
        <item x="359"/>
        <item x="388"/>
        <item x="432"/>
        <item x="30"/>
        <item x="6"/>
        <item x="136"/>
        <item x="384"/>
        <item x="835"/>
        <item x="20"/>
        <item x="510"/>
        <item x="420"/>
        <item x="433"/>
        <item x="692"/>
        <item x="244"/>
        <item x="880"/>
        <item x="828"/>
        <item x="869"/>
        <item x="228"/>
        <item x="357"/>
        <item x="87"/>
        <item x="872"/>
        <item x="162"/>
        <item x="910"/>
        <item x="554"/>
        <item x="695"/>
        <item x="519"/>
        <item x="55"/>
        <item x="434"/>
        <item x="707"/>
        <item x="348"/>
        <item x="650"/>
        <item x="524"/>
        <item x="541"/>
        <item x="274"/>
        <item x="386"/>
        <item x="286"/>
        <item x="598"/>
        <item x="556"/>
        <item x="550"/>
        <item x="350"/>
        <item x="315"/>
        <item x="747"/>
        <item x="882"/>
        <item x="33"/>
        <item x="525"/>
        <item x="778"/>
        <item x="416"/>
        <item x="2"/>
        <item x="453"/>
        <item x="770"/>
        <item x="893"/>
        <item x="207"/>
        <item x="581"/>
        <item x="478"/>
        <item x="734"/>
        <item x="655"/>
        <item x="528"/>
        <item x="886"/>
        <item x="401"/>
        <item x="464"/>
        <item x="764"/>
        <item x="868"/>
        <item x="59"/>
        <item x="50"/>
        <item x="445"/>
        <item x="892"/>
        <item x="843"/>
        <item x="77"/>
        <item x="198"/>
        <item x="629"/>
        <item x="422"/>
        <item x="887"/>
        <item x="866"/>
        <item x="427"/>
        <item x="508"/>
        <item x="424"/>
        <item x="816"/>
        <item x="417"/>
        <item x="250"/>
        <item x="690"/>
        <item x="377"/>
        <item x="803"/>
        <item x="517"/>
        <item x="65"/>
        <item x="447"/>
        <item x="22"/>
        <item x="353"/>
        <item x="897"/>
        <item x="654"/>
        <item x="498"/>
        <item x="96"/>
        <item x="848"/>
        <item x="879"/>
        <item x="328"/>
        <item x="636"/>
        <item x="255"/>
        <item x="92"/>
        <item x="768"/>
        <item x="296"/>
        <item x="534"/>
        <item x="419"/>
        <item x="838"/>
        <item x="119"/>
        <item x="109"/>
        <item x="151"/>
        <item x="791"/>
        <item x="842"/>
        <item x="616"/>
        <item x="28"/>
        <item x="174"/>
        <item x="318"/>
        <item x="748"/>
        <item x="206"/>
        <item x="548"/>
        <item x="426"/>
        <item x="721"/>
        <item x="681"/>
        <item x="397"/>
        <item x="813"/>
        <item x="32"/>
        <item x="269"/>
        <item x="665"/>
        <item x="675"/>
        <item x="364"/>
        <item x="630"/>
        <item x="247"/>
        <item x="412"/>
        <item x="607"/>
        <item x="804"/>
        <item x="733"/>
        <item x="124"/>
        <item x="392"/>
        <item x="771"/>
        <item x="113"/>
        <item x="871"/>
        <item x="769"/>
        <item x="749"/>
        <item x="905"/>
        <item x="16"/>
        <item x="638"/>
        <item x="9"/>
        <item x="824"/>
        <item x="122"/>
        <item x="126"/>
        <item x="469"/>
        <item x="171"/>
        <item x="394"/>
        <item x="709"/>
        <item x="620"/>
        <item x="815"/>
        <item x="539"/>
        <item x="877"/>
        <item x="735"/>
        <item x="149"/>
        <item x="108"/>
        <item x="672"/>
        <item x="214"/>
        <item x="393"/>
        <item x="21"/>
        <item x="351"/>
        <item x="258"/>
        <item x="396"/>
        <item x="716"/>
        <item x="755"/>
        <item x="728"/>
        <item x="864"/>
        <item x="874"/>
        <item x="404"/>
        <item x="236"/>
        <item x="640"/>
        <item x="189"/>
        <item x="766"/>
        <item x="625"/>
        <item x="53"/>
        <item x="279"/>
        <item x="674"/>
        <item x="668"/>
        <item x="267"/>
        <item x="751"/>
        <item x="339"/>
        <item x="532"/>
        <item x="302"/>
        <item x="156"/>
        <item x="722"/>
        <item x="209"/>
        <item x="876"/>
        <item x="375"/>
        <item x="272"/>
        <item x="793"/>
        <item x="818"/>
        <item x="76"/>
        <item x="549"/>
        <item x="761"/>
        <item t="default"/>
      </items>
    </pivotField>
    <pivotField numFmtId="14" showAll="0"/>
    <pivotField showAll="0">
      <items count="13">
        <item x="4"/>
        <item x="3"/>
        <item x="7"/>
        <item x="0"/>
        <item x="8"/>
        <item x="6"/>
        <item x="5"/>
        <item x="1"/>
        <item x="11"/>
        <item x="10"/>
        <item x="9"/>
        <item x="2"/>
        <item t="default"/>
      </items>
    </pivotField>
    <pivotField showAll="0">
      <items count="5">
        <item x="0"/>
        <item x="1"/>
        <item x="2"/>
        <item x="3"/>
        <item t="default"/>
      </items>
    </pivotField>
    <pivotField showAll="0"/>
    <pivotField showAll="0"/>
    <pivotField showAll="0"/>
    <pivotField showAll="0"/>
    <pivotField showAll="0"/>
    <pivotField showAll="0" defaultSubtotal="0">
      <items count="6">
        <item x="0"/>
        <item x="1"/>
        <item x="2"/>
        <item x="3"/>
        <item x="4"/>
        <item x="5"/>
      </items>
    </pivotField>
    <pivotField showAll="0" defaultSubtotal="0"/>
  </pivotFields>
  <rowFields count="1">
    <field x="2"/>
  </rowFields>
  <rowItems count="5">
    <i>
      <x/>
    </i>
    <i>
      <x v="1"/>
    </i>
    <i>
      <x v="2"/>
    </i>
    <i>
      <x v="3"/>
    </i>
    <i>
      <x v="4"/>
    </i>
  </rowItems>
  <colFields count="1">
    <field x="-2"/>
  </colFields>
  <colItems count="3">
    <i>
      <x/>
    </i>
    <i i="1">
      <x v="1"/>
    </i>
    <i i="2">
      <x v="2"/>
    </i>
  </colItems>
  <dataFields count="3">
    <dataField name="Sum of Cost" fld="5" baseField="0" baseItem="0"/>
    <dataField name="Sum of Revenue" fld="4" baseField="0" baseItem="0"/>
    <dataField name="Sum of Profit" fld="6" baseField="0" baseItem="0"/>
  </dataFields>
  <chartFormats count="6">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 chart="2" format="6" series="1">
      <pivotArea type="data" outline="0" fieldPosition="0">
        <references count="1">
          <reference field="4294967294" count="1" selected="0">
            <x v="0"/>
          </reference>
        </references>
      </pivotArea>
    </chartFormat>
    <chartFormat chart="2" format="7" series="1">
      <pivotArea type="data" outline="0" fieldPosition="0">
        <references count="1">
          <reference field="4294967294" count="1" selected="0">
            <x v="1"/>
          </reference>
        </references>
      </pivotArea>
    </chartFormat>
    <chartFormat chart="2" format="8"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1CD2AC2C-CDA7-4AA6-83DC-22B131E92045}" autoFormatId="16" applyNumberFormats="0" applyBorderFormats="0" applyFontFormats="0" applyPatternFormats="0" applyAlignmentFormats="0" applyWidthHeightFormats="0">
  <queryTableRefresh nextId="16" unboundColumnsRight="2">
    <queryTableFields count="15">
      <queryTableField id="1" name="Order ID" tableColumnId="1"/>
      <queryTableField id="2" name="Customer ID" tableColumnId="2"/>
      <queryTableField id="3" name="Customer Name" tableColumnId="3"/>
      <queryTableField id="4" name="Cookies Shipped" tableColumnId="4"/>
      <queryTableField id="5" name="Revenue" tableColumnId="5"/>
      <queryTableField id="6" name="Cost" tableColumnId="6"/>
      <queryTableField id="7" name="Profit" tableColumnId="7"/>
      <queryTableField id="8" name="Order Date" tableColumnId="8"/>
      <queryTableField id="14" dataBound="0" tableColumnId="14"/>
      <queryTableField id="15" dataBound="0" tableColumnId="16"/>
      <queryTableField id="9" name="Ship Date" tableColumnId="9"/>
      <queryTableField id="10" name="Days to ship" tableColumnId="10"/>
      <queryTableField id="11" name="Order Status" tableColumnId="11"/>
      <queryTableField id="12" dataBound="0" tableColumnId="12"/>
      <queryTableField id="13" dataBound="0" tableColumnId="13"/>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7AA64F0C-3AB2-49E6-91C3-363068B75CD2}" sourceName="Month">
  <pivotTables>
    <pivotTable tabId="4" name="PivotTable2"/>
    <pivotTable tabId="9" name="PivotTable11"/>
    <pivotTable tabId="7" name="PivotTable4"/>
    <pivotTable tabId="7" name="PivotTable5"/>
    <pivotTable tabId="7" name="PivotTable6"/>
    <pivotTable tabId="7" name="PivotTable7"/>
    <pivotTable tabId="7" name="PivotTable8"/>
    <pivotTable tabId="3" name="PivotTable1"/>
    <pivotTable tabId="8" name="PivotTable9"/>
  </pivotTables>
  <data>
    <tabular pivotCacheId="166052488">
      <items count="12">
        <i x="4" s="1"/>
        <i x="3" s="1"/>
        <i x="7" s="1"/>
        <i x="0" s="1"/>
        <i x="8" s="1"/>
        <i x="6" s="1"/>
        <i x="5" s="1"/>
        <i x="1" s="1"/>
        <i x="11" s="1"/>
        <i x="10" s="1"/>
        <i x="9"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5D216982-62B1-4377-89AB-3E0015B61207}" sourceName="Year">
  <pivotTables>
    <pivotTable tabId="4" name="PivotTable2"/>
    <pivotTable tabId="9" name="PivotTable11"/>
    <pivotTable tabId="7" name="PivotTable4"/>
    <pivotTable tabId="7" name="PivotTable5"/>
    <pivotTable tabId="7" name="PivotTable6"/>
    <pivotTable tabId="7" name="PivotTable7"/>
    <pivotTable tabId="7" name="PivotTable8"/>
    <pivotTable tabId="3" name="PivotTable1"/>
    <pivotTable tabId="8" name="PivotTable9"/>
  </pivotTables>
  <data>
    <tabular pivotCacheId="166052488">
      <items count="4">
        <i x="0" s="1"/>
        <i x="1" s="1"/>
        <i x="2"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Quarters" xr10:uid="{2DF1EDC3-BEF3-4228-AEEF-FB641A39DF92}" sourceName="Quarters">
  <pivotTables>
    <pivotTable tabId="4" name="PivotTable2"/>
    <pivotTable tabId="9" name="PivotTable11"/>
    <pivotTable tabId="7" name="PivotTable4"/>
    <pivotTable tabId="7" name="PivotTable5"/>
    <pivotTable tabId="7" name="PivotTable6"/>
    <pivotTable tabId="7" name="PivotTable7"/>
    <pivotTable tabId="7" name="PivotTable8"/>
    <pivotTable tabId="3" name="PivotTable1"/>
    <pivotTable tabId="8" name="PivotTable9"/>
  </pivotTables>
  <data>
    <tabular pivotCacheId="166052488">
      <items count="6">
        <i x="1" s="1"/>
        <i x="2" s="1"/>
        <i x="3" s="1"/>
        <i x="4" s="1"/>
        <i x="0" s="1" nd="1"/>
        <i x="5"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 xr10:uid="{7BF98E5A-2A57-4289-952B-904E94682929}" cache="Slicer_Month" caption="Month" rowHeight="234950"/>
  <slicer name="Year" xr10:uid="{49B1DE7C-8C94-44E0-A37C-917B6DBB6B83}" cache="Slicer_Year" caption="Year" rowHeight="234950"/>
  <slicer name="Quarters" xr10:uid="{CA12FE22-18D9-40B1-B390-7728ABB9F8B3}" cache="Slicer_Quarters" caption="Quarters" rowHeight="2349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BB8B163-8801-4104-981D-0CA1FFE50DBC}" name="OneDrive_2024_09_13" displayName="OneDrive_2024_09_13" ref="A1:O3986" tableType="queryTable" totalsRowCount="1">
  <autoFilter ref="A1:O3985" xr:uid="{BEF5F6F4-E472-4EC6-9E87-87C7ABBB1D56}">
    <filterColumn colId="10">
      <customFilters>
        <customFilter operator="notEqual" val=" "/>
      </customFilters>
    </filterColumn>
  </autoFilter>
  <sortState xmlns:xlrd2="http://schemas.microsoft.com/office/spreadsheetml/2017/richdata2" ref="A2:O3985">
    <sortCondition ref="I2:I3985"/>
  </sortState>
  <tableColumns count="15">
    <tableColumn id="1" xr3:uid="{43A4BCCE-856A-4FA6-AEC3-6518AF08C992}" uniqueName="1" name="Order ID" totalsRowLabel="Total" queryTableFieldId="1"/>
    <tableColumn id="2" xr3:uid="{63A93425-25CF-4F35-A942-AAAFA6DB934F}" uniqueName="2" name="Customer ID" queryTableFieldId="2"/>
    <tableColumn id="3" xr3:uid="{F9C06472-BBC7-45DE-8D3B-8494FECE6356}" uniqueName="3" name="Customer Name" totalsRowFunction="count" queryTableFieldId="3" dataDxfId="7"/>
    <tableColumn id="4" xr3:uid="{373ACF6F-2FD1-4B20-8CE7-72D5A0D25C9B}" uniqueName="4" name="Cookies Shipped" queryTableFieldId="4"/>
    <tableColumn id="5" xr3:uid="{F9362398-4AAB-47CA-A079-DF6ED8D8E431}" uniqueName="5" name="Revenue" queryTableFieldId="5"/>
    <tableColumn id="6" xr3:uid="{58673C04-4C22-4036-8279-CF887995D9D3}" uniqueName="6" name="Cost" queryTableFieldId="6"/>
    <tableColumn id="7" xr3:uid="{BD253B2E-91DE-483A-8F2D-2A15EE5BAACE}" uniqueName="7" name="Profit" totalsRowFunction="sum" queryTableFieldId="7"/>
    <tableColumn id="8" xr3:uid="{E6923344-3761-4EA3-8A51-4659C8B3E995}" uniqueName="8" name="Order Date" queryTableFieldId="8" dataDxfId="6"/>
    <tableColumn id="14" xr3:uid="{E32D5FF7-F82F-4E75-A729-1AA2E8C6022E}" uniqueName="14" name="Month" queryTableFieldId="14" dataDxfId="5">
      <calculatedColumnFormula>TEXT(OneDrive_2024_09_13[[#This Row],[Order Date]],"mmm")</calculatedColumnFormula>
    </tableColumn>
    <tableColumn id="16" xr3:uid="{1984C95A-E075-4CD6-8D9E-C991708E00B1}" uniqueName="16" name="Year" queryTableFieldId="15" dataDxfId="4">
      <calculatedColumnFormula>TEXT(OneDrive_2024_09_13[[#This Row],[Order Date]],"yyy")</calculatedColumnFormula>
    </tableColumn>
    <tableColumn id="9" xr3:uid="{9F3F0B38-C010-49D1-B7F4-F43C16943C4E}" uniqueName="9" name="Ship Date" queryTableFieldId="9" dataDxfId="3"/>
    <tableColumn id="10" xr3:uid="{053F87B1-CF32-4A42-A8AE-7B1756B7B111}" uniqueName="10" name="Days to ship" queryTableFieldId="10"/>
    <tableColumn id="11" xr3:uid="{4576F907-6504-4F17-91D1-1EA5164667FD}" uniqueName="11" name="Order Status" queryTableFieldId="11" dataDxfId="2"/>
    <tableColumn id="12" xr3:uid="{0FA1DEA0-22BC-4874-8C0C-A432AB61FF64}" uniqueName="12" name="Dupl_order_ir" totalsRowFunction="count" queryTableFieldId="12" dataDxfId="1">
      <calculatedColumnFormula>COUNTIF(OneDrive_2024_09_13[Order ID],OneDrive_2024_09_13[[#This Row],[Order ID]])</calculatedColumnFormula>
    </tableColumn>
    <tableColumn id="13" xr3:uid="{67B5496F-85D8-4608-901A-B4372C7F1D92}" uniqueName="13" name="Column1" totalsRowFunction="count" queryTableFieldId="13" dataDxfId="0">
      <calculatedColumnFormula>COUNTIF(OneDrive_2024_09_13[Customer Name],OneDrive_2024_09_13[[#This Row],[Customer Name]])</calculatedColumnFormula>
    </tableColumn>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5.xml"/><Relationship Id="rId2" Type="http://schemas.openxmlformats.org/officeDocument/2006/relationships/pivotTable" Target="../pivotTables/pivotTable4.xml"/><Relationship Id="rId1" Type="http://schemas.openxmlformats.org/officeDocument/2006/relationships/pivotTable" Target="../pivotTables/pivotTable3.xml"/><Relationship Id="rId6" Type="http://schemas.openxmlformats.org/officeDocument/2006/relationships/drawing" Target="../drawings/drawing3.xml"/><Relationship Id="rId5" Type="http://schemas.openxmlformats.org/officeDocument/2006/relationships/pivotTable" Target="../pivotTables/pivotTable7.xml"/><Relationship Id="rId4" Type="http://schemas.openxmlformats.org/officeDocument/2006/relationships/pivotTable" Target="../pivotTables/pivotTable6.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8.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9.xml"/></Relationships>
</file>

<file path=xl/worksheets/_rels/sheet6.xml.rels><?xml version="1.0" encoding="UTF-8" standalone="yes"?>
<Relationships xmlns="http://schemas.openxmlformats.org/package/2006/relationships"><Relationship Id="rId1" Type="http://schemas.openxmlformats.org/officeDocument/2006/relationships/table" Target="../tables/table1.xml"/></Relationships>
</file>

<file path=xl/worksheets/_rels/sheet8.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6.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33E548-73A7-497B-9834-CCE11EBB3EBE}">
  <dimension ref="A3:B8"/>
  <sheetViews>
    <sheetView workbookViewId="0">
      <selection activeCell="A6" sqref="A6"/>
    </sheetView>
  </sheetViews>
  <sheetFormatPr defaultRowHeight="14.4" x14ac:dyDescent="0.3"/>
  <cols>
    <col min="1" max="1" width="12.5546875" bestFit="1" customWidth="1"/>
    <col min="2" max="2" width="12.109375" bestFit="1" customWidth="1"/>
  </cols>
  <sheetData>
    <row r="3" spans="1:2" x14ac:dyDescent="0.3">
      <c r="A3" s="4" t="s">
        <v>25</v>
      </c>
      <c r="B3" t="s">
        <v>24</v>
      </c>
    </row>
    <row r="4" spans="1:2" x14ac:dyDescent="0.3">
      <c r="A4" s="5" t="s">
        <v>27</v>
      </c>
      <c r="B4" s="3">
        <v>2036940</v>
      </c>
    </row>
    <row r="5" spans="1:2" x14ac:dyDescent="0.3">
      <c r="A5" s="5" t="s">
        <v>44</v>
      </c>
      <c r="B5" s="3">
        <v>1116512.5</v>
      </c>
    </row>
    <row r="6" spans="1:2" x14ac:dyDescent="0.3">
      <c r="A6" s="5" t="s">
        <v>45</v>
      </c>
      <c r="B6" s="3">
        <v>1073637.5</v>
      </c>
    </row>
    <row r="7" spans="1:2" x14ac:dyDescent="0.3">
      <c r="A7" s="5" t="s">
        <v>47</v>
      </c>
      <c r="B7" s="3">
        <v>927122.5</v>
      </c>
    </row>
    <row r="8" spans="1:2" x14ac:dyDescent="0.3">
      <c r="A8" s="5" t="s">
        <v>26</v>
      </c>
      <c r="B8" s="3">
        <v>5154212.5</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924F30-5ADB-4A54-81A2-4AEE53AD66BA}">
  <dimension ref="A3:D7"/>
  <sheetViews>
    <sheetView workbookViewId="0">
      <selection activeCell="C5" sqref="C5"/>
    </sheetView>
  </sheetViews>
  <sheetFormatPr defaultRowHeight="14.4" x14ac:dyDescent="0.3"/>
  <cols>
    <col min="1" max="1" width="12.5546875" bestFit="1" customWidth="1"/>
    <col min="2" max="2" width="14.88671875" bestFit="1" customWidth="1"/>
    <col min="3" max="3" width="11.109375" bestFit="1" customWidth="1"/>
    <col min="4" max="4" width="12.109375" bestFit="1" customWidth="1"/>
  </cols>
  <sheetData>
    <row r="3" spans="1:4" x14ac:dyDescent="0.3">
      <c r="A3" s="4" t="s">
        <v>25</v>
      </c>
      <c r="B3" t="s">
        <v>51</v>
      </c>
      <c r="C3" t="s">
        <v>52</v>
      </c>
      <c r="D3" t="s">
        <v>24</v>
      </c>
    </row>
    <row r="4" spans="1:4" x14ac:dyDescent="0.3">
      <c r="A4" s="5" t="s">
        <v>27</v>
      </c>
      <c r="B4" s="3">
        <v>4073880</v>
      </c>
      <c r="C4" s="3">
        <v>2036940</v>
      </c>
      <c r="D4" s="3">
        <v>2036940</v>
      </c>
    </row>
    <row r="5" spans="1:4" x14ac:dyDescent="0.3">
      <c r="A5" s="5" t="s">
        <v>44</v>
      </c>
      <c r="B5" s="3">
        <v>2233025</v>
      </c>
      <c r="C5" s="3">
        <v>1116512.5</v>
      </c>
      <c r="D5" s="3">
        <v>1116512.5</v>
      </c>
    </row>
    <row r="6" spans="1:4" x14ac:dyDescent="0.3">
      <c r="A6" s="5" t="s">
        <v>45</v>
      </c>
      <c r="B6" s="3">
        <v>2147275</v>
      </c>
      <c r="C6" s="3">
        <v>1073637.5</v>
      </c>
      <c r="D6" s="3">
        <v>1073637.5</v>
      </c>
    </row>
    <row r="7" spans="1:4" x14ac:dyDescent="0.3">
      <c r="A7" s="5" t="s">
        <v>47</v>
      </c>
      <c r="B7" s="3">
        <v>1854245</v>
      </c>
      <c r="C7" s="3">
        <v>927122.5</v>
      </c>
      <c r="D7" s="3">
        <v>927122.5</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C32D88-43F2-4523-A951-07C9F329AA21}">
  <dimension ref="A3:N54"/>
  <sheetViews>
    <sheetView workbookViewId="0">
      <selection activeCell="D8" sqref="D8"/>
    </sheetView>
  </sheetViews>
  <sheetFormatPr defaultRowHeight="14.4" x14ac:dyDescent="0.3"/>
  <cols>
    <col min="1" max="1" width="12.5546875" bestFit="1" customWidth="1"/>
    <col min="2" max="2" width="12.109375" bestFit="1" customWidth="1"/>
    <col min="4" max="4" width="12.5546875" bestFit="1" customWidth="1"/>
    <col min="5" max="5" width="12.109375" bestFit="1" customWidth="1"/>
    <col min="7" max="7" width="12.5546875" bestFit="1" customWidth="1"/>
    <col min="8" max="8" width="12.109375" bestFit="1" customWidth="1"/>
    <col min="10" max="10" width="12.5546875" bestFit="1" customWidth="1"/>
    <col min="11" max="11" width="12.109375" bestFit="1" customWidth="1"/>
    <col min="13" max="13" width="12.5546875" bestFit="1" customWidth="1"/>
    <col min="14" max="14" width="12.109375" bestFit="1" customWidth="1"/>
  </cols>
  <sheetData>
    <row r="3" spans="1:14" x14ac:dyDescent="0.3">
      <c r="A3" s="4" t="s">
        <v>25</v>
      </c>
      <c r="B3" t="s">
        <v>24</v>
      </c>
      <c r="D3" s="4" t="s">
        <v>25</v>
      </c>
      <c r="E3" t="s">
        <v>24</v>
      </c>
      <c r="G3" s="4" t="s">
        <v>25</v>
      </c>
      <c r="H3" t="s">
        <v>24</v>
      </c>
      <c r="J3" s="4" t="s">
        <v>25</v>
      </c>
      <c r="K3" t="s">
        <v>24</v>
      </c>
      <c r="M3" s="4" t="s">
        <v>25</v>
      </c>
      <c r="N3" t="s">
        <v>24</v>
      </c>
    </row>
    <row r="4" spans="1:14" x14ac:dyDescent="0.3">
      <c r="A4" s="5" t="s">
        <v>27</v>
      </c>
      <c r="B4" s="3">
        <v>2036940</v>
      </c>
      <c r="D4" s="5" t="s">
        <v>27</v>
      </c>
      <c r="E4" s="3">
        <v>2036940</v>
      </c>
      <c r="G4" s="5" t="s">
        <v>27</v>
      </c>
      <c r="H4" s="3">
        <v>2036940</v>
      </c>
      <c r="J4" s="5" t="s">
        <v>27</v>
      </c>
      <c r="K4" s="3">
        <v>2036940</v>
      </c>
      <c r="M4" s="5" t="s">
        <v>27</v>
      </c>
      <c r="N4" s="3">
        <v>2036940</v>
      </c>
    </row>
    <row r="5" spans="1:14" x14ac:dyDescent="0.3">
      <c r="A5" s="6" t="s">
        <v>29</v>
      </c>
      <c r="B5" s="3">
        <v>118720</v>
      </c>
      <c r="D5" s="6" t="s">
        <v>29</v>
      </c>
      <c r="E5" s="3">
        <v>118720</v>
      </c>
      <c r="G5" s="6" t="s">
        <v>29</v>
      </c>
      <c r="H5" s="3">
        <v>118720</v>
      </c>
      <c r="J5" s="6" t="s">
        <v>29</v>
      </c>
      <c r="K5" s="3">
        <v>118720</v>
      </c>
      <c r="M5" s="6" t="s">
        <v>29</v>
      </c>
      <c r="N5" s="3">
        <v>118720</v>
      </c>
    </row>
    <row r="6" spans="1:14" x14ac:dyDescent="0.3">
      <c r="A6" s="6" t="s">
        <v>30</v>
      </c>
      <c r="B6" s="3">
        <v>140020</v>
      </c>
      <c r="D6" s="6" t="s">
        <v>30</v>
      </c>
      <c r="E6" s="3">
        <v>140020</v>
      </c>
      <c r="G6" s="6" t="s">
        <v>30</v>
      </c>
      <c r="H6" s="3">
        <v>140020</v>
      </c>
      <c r="J6" s="6" t="s">
        <v>30</v>
      </c>
      <c r="K6" s="3">
        <v>140020</v>
      </c>
      <c r="M6" s="6" t="s">
        <v>30</v>
      </c>
      <c r="N6" s="3">
        <v>140020</v>
      </c>
    </row>
    <row r="7" spans="1:14" x14ac:dyDescent="0.3">
      <c r="A7" s="6" t="s">
        <v>31</v>
      </c>
      <c r="B7" s="3">
        <v>147575</v>
      </c>
      <c r="D7" s="6" t="s">
        <v>31</v>
      </c>
      <c r="E7" s="3">
        <v>147575</v>
      </c>
      <c r="G7" s="6" t="s">
        <v>31</v>
      </c>
      <c r="H7" s="3">
        <v>147575</v>
      </c>
      <c r="J7" s="6" t="s">
        <v>31</v>
      </c>
      <c r="K7" s="3">
        <v>147575</v>
      </c>
      <c r="M7" s="6" t="s">
        <v>31</v>
      </c>
      <c r="N7" s="3">
        <v>147575</v>
      </c>
    </row>
    <row r="8" spans="1:14" x14ac:dyDescent="0.3">
      <c r="A8" s="6" t="s">
        <v>33</v>
      </c>
      <c r="B8" s="3">
        <v>184930</v>
      </c>
      <c r="D8" s="6" t="s">
        <v>33</v>
      </c>
      <c r="E8" s="3">
        <v>184930</v>
      </c>
      <c r="G8" s="6" t="s">
        <v>33</v>
      </c>
      <c r="H8" s="3">
        <v>184930</v>
      </c>
      <c r="J8" s="6" t="s">
        <v>33</v>
      </c>
      <c r="K8" s="3">
        <v>184930</v>
      </c>
      <c r="M8" s="6" t="s">
        <v>33</v>
      </c>
      <c r="N8" s="3">
        <v>184930</v>
      </c>
    </row>
    <row r="9" spans="1:14" x14ac:dyDescent="0.3">
      <c r="A9" s="6" t="s">
        <v>34</v>
      </c>
      <c r="B9" s="3">
        <v>156290</v>
      </c>
      <c r="D9" s="6" t="s">
        <v>34</v>
      </c>
      <c r="E9" s="3">
        <v>156290</v>
      </c>
      <c r="G9" s="6" t="s">
        <v>34</v>
      </c>
      <c r="H9" s="3">
        <v>156290</v>
      </c>
      <c r="J9" s="6" t="s">
        <v>34</v>
      </c>
      <c r="K9" s="3">
        <v>156290</v>
      </c>
      <c r="M9" s="6" t="s">
        <v>34</v>
      </c>
      <c r="N9" s="3">
        <v>156290</v>
      </c>
    </row>
    <row r="10" spans="1:14" x14ac:dyDescent="0.3">
      <c r="A10" s="6" t="s">
        <v>35</v>
      </c>
      <c r="B10" s="3">
        <v>181180</v>
      </c>
      <c r="D10" s="6" t="s">
        <v>35</v>
      </c>
      <c r="E10" s="3">
        <v>181180</v>
      </c>
      <c r="G10" s="6" t="s">
        <v>35</v>
      </c>
      <c r="H10" s="3">
        <v>181180</v>
      </c>
      <c r="J10" s="6" t="s">
        <v>35</v>
      </c>
      <c r="K10" s="3">
        <v>181180</v>
      </c>
      <c r="M10" s="6" t="s">
        <v>35</v>
      </c>
      <c r="N10" s="3">
        <v>181180</v>
      </c>
    </row>
    <row r="11" spans="1:14" x14ac:dyDescent="0.3">
      <c r="A11" s="6" t="s">
        <v>37</v>
      </c>
      <c r="B11" s="3">
        <v>159470</v>
      </c>
      <c r="D11" s="6" t="s">
        <v>37</v>
      </c>
      <c r="E11" s="3">
        <v>159470</v>
      </c>
      <c r="G11" s="6" t="s">
        <v>37</v>
      </c>
      <c r="H11" s="3">
        <v>159470</v>
      </c>
      <c r="J11" s="6" t="s">
        <v>37</v>
      </c>
      <c r="K11" s="3">
        <v>159470</v>
      </c>
      <c r="M11" s="6" t="s">
        <v>37</v>
      </c>
      <c r="N11" s="3">
        <v>159470</v>
      </c>
    </row>
    <row r="12" spans="1:14" x14ac:dyDescent="0.3">
      <c r="A12" s="6" t="s">
        <v>38</v>
      </c>
      <c r="B12" s="3">
        <v>203240</v>
      </c>
      <c r="D12" s="6" t="s">
        <v>38</v>
      </c>
      <c r="E12" s="3">
        <v>203240</v>
      </c>
      <c r="G12" s="6" t="s">
        <v>38</v>
      </c>
      <c r="H12" s="3">
        <v>203240</v>
      </c>
      <c r="J12" s="6" t="s">
        <v>38</v>
      </c>
      <c r="K12" s="3">
        <v>203240</v>
      </c>
      <c r="M12" s="6" t="s">
        <v>38</v>
      </c>
      <c r="N12" s="3">
        <v>203240</v>
      </c>
    </row>
    <row r="13" spans="1:14" x14ac:dyDescent="0.3">
      <c r="A13" s="6" t="s">
        <v>39</v>
      </c>
      <c r="B13" s="3">
        <v>190180</v>
      </c>
      <c r="D13" s="6" t="s">
        <v>39</v>
      </c>
      <c r="E13" s="3">
        <v>190180</v>
      </c>
      <c r="G13" s="6" t="s">
        <v>39</v>
      </c>
      <c r="H13" s="3">
        <v>190180</v>
      </c>
      <c r="J13" s="6" t="s">
        <v>39</v>
      </c>
      <c r="K13" s="3">
        <v>190180</v>
      </c>
      <c r="M13" s="6" t="s">
        <v>39</v>
      </c>
      <c r="N13" s="3">
        <v>190180</v>
      </c>
    </row>
    <row r="14" spans="1:14" x14ac:dyDescent="0.3">
      <c r="A14" s="6" t="s">
        <v>41</v>
      </c>
      <c r="B14" s="3">
        <v>188685</v>
      </c>
      <c r="D14" s="6" t="s">
        <v>41</v>
      </c>
      <c r="E14" s="3">
        <v>188685</v>
      </c>
      <c r="G14" s="6" t="s">
        <v>41</v>
      </c>
      <c r="H14" s="3">
        <v>188685</v>
      </c>
      <c r="J14" s="6" t="s">
        <v>41</v>
      </c>
      <c r="K14" s="3">
        <v>188685</v>
      </c>
      <c r="M14" s="6" t="s">
        <v>41</v>
      </c>
      <c r="N14" s="3">
        <v>188685</v>
      </c>
    </row>
    <row r="15" spans="1:14" x14ac:dyDescent="0.3">
      <c r="A15" s="6" t="s">
        <v>42</v>
      </c>
      <c r="B15" s="3">
        <v>186710</v>
      </c>
      <c r="D15" s="6" t="s">
        <v>42</v>
      </c>
      <c r="E15" s="3">
        <v>186710</v>
      </c>
      <c r="G15" s="6" t="s">
        <v>42</v>
      </c>
      <c r="H15" s="3">
        <v>186710</v>
      </c>
      <c r="J15" s="6" t="s">
        <v>42</v>
      </c>
      <c r="K15" s="3">
        <v>186710</v>
      </c>
      <c r="M15" s="6" t="s">
        <v>42</v>
      </c>
      <c r="N15" s="3">
        <v>186710</v>
      </c>
    </row>
    <row r="16" spans="1:14" x14ac:dyDescent="0.3">
      <c r="A16" s="6" t="s">
        <v>43</v>
      </c>
      <c r="B16" s="3">
        <v>179940</v>
      </c>
      <c r="D16" s="6" t="s">
        <v>43</v>
      </c>
      <c r="E16" s="3">
        <v>179940</v>
      </c>
      <c r="G16" s="6" t="s">
        <v>43</v>
      </c>
      <c r="H16" s="3">
        <v>179940</v>
      </c>
      <c r="J16" s="6" t="s">
        <v>43</v>
      </c>
      <c r="K16" s="3">
        <v>179940</v>
      </c>
      <c r="M16" s="6" t="s">
        <v>43</v>
      </c>
      <c r="N16" s="3">
        <v>179940</v>
      </c>
    </row>
    <row r="17" spans="1:14" x14ac:dyDescent="0.3">
      <c r="A17" s="5" t="s">
        <v>44</v>
      </c>
      <c r="B17" s="3">
        <v>1116512.5</v>
      </c>
      <c r="D17" s="5" t="s">
        <v>44</v>
      </c>
      <c r="E17" s="3">
        <v>1116512.5</v>
      </c>
      <c r="G17" s="5" t="s">
        <v>44</v>
      </c>
      <c r="H17" s="3">
        <v>1116512.5</v>
      </c>
      <c r="J17" s="5" t="s">
        <v>44</v>
      </c>
      <c r="K17" s="3">
        <v>1116512.5</v>
      </c>
      <c r="M17" s="5" t="s">
        <v>44</v>
      </c>
      <c r="N17" s="3">
        <v>1116512.5</v>
      </c>
    </row>
    <row r="18" spans="1:14" x14ac:dyDescent="0.3">
      <c r="A18" s="6" t="s">
        <v>29</v>
      </c>
      <c r="B18" s="3">
        <v>87287.5</v>
      </c>
      <c r="D18" s="6" t="s">
        <v>29</v>
      </c>
      <c r="E18" s="3">
        <v>87287.5</v>
      </c>
      <c r="G18" s="6" t="s">
        <v>29</v>
      </c>
      <c r="H18" s="3">
        <v>87287.5</v>
      </c>
      <c r="J18" s="6" t="s">
        <v>29</v>
      </c>
      <c r="K18" s="3">
        <v>87287.5</v>
      </c>
      <c r="M18" s="6" t="s">
        <v>29</v>
      </c>
      <c r="N18" s="3">
        <v>87287.5</v>
      </c>
    </row>
    <row r="19" spans="1:14" x14ac:dyDescent="0.3">
      <c r="A19" s="6" t="s">
        <v>30</v>
      </c>
      <c r="B19" s="3">
        <v>86755</v>
      </c>
      <c r="D19" s="6" t="s">
        <v>30</v>
      </c>
      <c r="E19" s="3">
        <v>86755</v>
      </c>
      <c r="G19" s="6" t="s">
        <v>30</v>
      </c>
      <c r="H19" s="3">
        <v>86755</v>
      </c>
      <c r="J19" s="6" t="s">
        <v>30</v>
      </c>
      <c r="K19" s="3">
        <v>86755</v>
      </c>
      <c r="M19" s="6" t="s">
        <v>30</v>
      </c>
      <c r="N19" s="3">
        <v>86755</v>
      </c>
    </row>
    <row r="20" spans="1:14" x14ac:dyDescent="0.3">
      <c r="A20" s="6" t="s">
        <v>31</v>
      </c>
      <c r="B20" s="3">
        <v>75687.5</v>
      </c>
      <c r="D20" s="6" t="s">
        <v>31</v>
      </c>
      <c r="E20" s="3">
        <v>75687.5</v>
      </c>
      <c r="G20" s="6" t="s">
        <v>31</v>
      </c>
      <c r="H20" s="3">
        <v>75687.5</v>
      </c>
      <c r="J20" s="6" t="s">
        <v>31</v>
      </c>
      <c r="K20" s="3">
        <v>75687.5</v>
      </c>
      <c r="M20" s="6" t="s">
        <v>31</v>
      </c>
      <c r="N20" s="3">
        <v>75687.5</v>
      </c>
    </row>
    <row r="21" spans="1:14" x14ac:dyDescent="0.3">
      <c r="A21" s="6" t="s">
        <v>33</v>
      </c>
      <c r="B21" s="3">
        <v>85405</v>
      </c>
      <c r="D21" s="6" t="s">
        <v>33</v>
      </c>
      <c r="E21" s="3">
        <v>85405</v>
      </c>
      <c r="G21" s="6" t="s">
        <v>33</v>
      </c>
      <c r="H21" s="3">
        <v>85405</v>
      </c>
      <c r="J21" s="6" t="s">
        <v>33</v>
      </c>
      <c r="K21" s="3">
        <v>85405</v>
      </c>
      <c r="M21" s="6" t="s">
        <v>33</v>
      </c>
      <c r="N21" s="3">
        <v>85405</v>
      </c>
    </row>
    <row r="22" spans="1:14" x14ac:dyDescent="0.3">
      <c r="A22" s="6" t="s">
        <v>34</v>
      </c>
      <c r="B22" s="3">
        <v>102717.5</v>
      </c>
      <c r="D22" s="6" t="s">
        <v>34</v>
      </c>
      <c r="E22" s="3">
        <v>102717.5</v>
      </c>
      <c r="G22" s="6" t="s">
        <v>34</v>
      </c>
      <c r="H22" s="3">
        <v>102717.5</v>
      </c>
      <c r="J22" s="6" t="s">
        <v>34</v>
      </c>
      <c r="K22" s="3">
        <v>102717.5</v>
      </c>
      <c r="M22" s="6" t="s">
        <v>34</v>
      </c>
      <c r="N22" s="3">
        <v>102717.5</v>
      </c>
    </row>
    <row r="23" spans="1:14" x14ac:dyDescent="0.3">
      <c r="A23" s="6" t="s">
        <v>35</v>
      </c>
      <c r="B23" s="3">
        <v>99550</v>
      </c>
      <c r="D23" s="6" t="s">
        <v>35</v>
      </c>
      <c r="E23" s="3">
        <v>99550</v>
      </c>
      <c r="G23" s="6" t="s">
        <v>35</v>
      </c>
      <c r="H23" s="3">
        <v>99550</v>
      </c>
      <c r="J23" s="6" t="s">
        <v>35</v>
      </c>
      <c r="K23" s="3">
        <v>99550</v>
      </c>
      <c r="M23" s="6" t="s">
        <v>35</v>
      </c>
      <c r="N23" s="3">
        <v>99550</v>
      </c>
    </row>
    <row r="24" spans="1:14" x14ac:dyDescent="0.3">
      <c r="A24" s="6" t="s">
        <v>37</v>
      </c>
      <c r="B24" s="3">
        <v>95795</v>
      </c>
      <c r="D24" s="6" t="s">
        <v>37</v>
      </c>
      <c r="E24" s="3">
        <v>95795</v>
      </c>
      <c r="G24" s="6" t="s">
        <v>37</v>
      </c>
      <c r="H24" s="3">
        <v>95795</v>
      </c>
      <c r="J24" s="6" t="s">
        <v>37</v>
      </c>
      <c r="K24" s="3">
        <v>95795</v>
      </c>
      <c r="M24" s="6" t="s">
        <v>37</v>
      </c>
      <c r="N24" s="3">
        <v>95795</v>
      </c>
    </row>
    <row r="25" spans="1:14" x14ac:dyDescent="0.3">
      <c r="A25" s="6" t="s">
        <v>38</v>
      </c>
      <c r="B25" s="3">
        <v>92937.5</v>
      </c>
      <c r="D25" s="6" t="s">
        <v>38</v>
      </c>
      <c r="E25" s="3">
        <v>92937.5</v>
      </c>
      <c r="G25" s="6" t="s">
        <v>38</v>
      </c>
      <c r="H25" s="3">
        <v>92937.5</v>
      </c>
      <c r="J25" s="6" t="s">
        <v>38</v>
      </c>
      <c r="K25" s="3">
        <v>92937.5</v>
      </c>
      <c r="M25" s="6" t="s">
        <v>38</v>
      </c>
      <c r="N25" s="3">
        <v>92937.5</v>
      </c>
    </row>
    <row r="26" spans="1:14" x14ac:dyDescent="0.3">
      <c r="A26" s="6" t="s">
        <v>39</v>
      </c>
      <c r="B26" s="3">
        <v>105687.5</v>
      </c>
      <c r="D26" s="6" t="s">
        <v>39</v>
      </c>
      <c r="E26" s="3">
        <v>105687.5</v>
      </c>
      <c r="G26" s="6" t="s">
        <v>39</v>
      </c>
      <c r="H26" s="3">
        <v>105687.5</v>
      </c>
      <c r="J26" s="6" t="s">
        <v>39</v>
      </c>
      <c r="K26" s="3">
        <v>105687.5</v>
      </c>
      <c r="M26" s="6" t="s">
        <v>39</v>
      </c>
      <c r="N26" s="3">
        <v>105687.5</v>
      </c>
    </row>
    <row r="27" spans="1:14" x14ac:dyDescent="0.3">
      <c r="A27" s="6" t="s">
        <v>41</v>
      </c>
      <c r="B27" s="3">
        <v>90975</v>
      </c>
      <c r="D27" s="6" t="s">
        <v>41</v>
      </c>
      <c r="E27" s="3">
        <v>90975</v>
      </c>
      <c r="G27" s="6" t="s">
        <v>41</v>
      </c>
      <c r="H27" s="3">
        <v>90975</v>
      </c>
      <c r="J27" s="6" t="s">
        <v>41</v>
      </c>
      <c r="K27" s="3">
        <v>90975</v>
      </c>
      <c r="M27" s="6" t="s">
        <v>41</v>
      </c>
      <c r="N27" s="3">
        <v>90975</v>
      </c>
    </row>
    <row r="28" spans="1:14" x14ac:dyDescent="0.3">
      <c r="A28" s="6" t="s">
        <v>42</v>
      </c>
      <c r="B28" s="3">
        <v>102497.5</v>
      </c>
      <c r="D28" s="6" t="s">
        <v>42</v>
      </c>
      <c r="E28" s="3">
        <v>102497.5</v>
      </c>
      <c r="G28" s="6" t="s">
        <v>42</v>
      </c>
      <c r="H28" s="3">
        <v>102497.5</v>
      </c>
      <c r="J28" s="6" t="s">
        <v>42</v>
      </c>
      <c r="K28" s="3">
        <v>102497.5</v>
      </c>
      <c r="M28" s="6" t="s">
        <v>42</v>
      </c>
      <c r="N28" s="3">
        <v>102497.5</v>
      </c>
    </row>
    <row r="29" spans="1:14" x14ac:dyDescent="0.3">
      <c r="A29" s="6" t="s">
        <v>43</v>
      </c>
      <c r="B29" s="3">
        <v>91217.5</v>
      </c>
      <c r="D29" s="6" t="s">
        <v>43</v>
      </c>
      <c r="E29" s="3">
        <v>91217.5</v>
      </c>
      <c r="G29" s="6" t="s">
        <v>43</v>
      </c>
      <c r="H29" s="3">
        <v>91217.5</v>
      </c>
      <c r="J29" s="6" t="s">
        <v>43</v>
      </c>
      <c r="K29" s="3">
        <v>91217.5</v>
      </c>
      <c r="M29" s="6" t="s">
        <v>43</v>
      </c>
      <c r="N29" s="3">
        <v>91217.5</v>
      </c>
    </row>
    <row r="30" spans="1:14" x14ac:dyDescent="0.3">
      <c r="A30" s="5" t="s">
        <v>45</v>
      </c>
      <c r="B30" s="3">
        <v>1073637.5</v>
      </c>
      <c r="D30" s="5" t="s">
        <v>45</v>
      </c>
      <c r="E30" s="3">
        <v>1073637.5</v>
      </c>
      <c r="G30" s="5" t="s">
        <v>45</v>
      </c>
      <c r="H30" s="3">
        <v>1073637.5</v>
      </c>
      <c r="J30" s="5" t="s">
        <v>45</v>
      </c>
      <c r="K30" s="3">
        <v>1073637.5</v>
      </c>
      <c r="M30" s="5" t="s">
        <v>45</v>
      </c>
      <c r="N30" s="3">
        <v>1073637.5</v>
      </c>
    </row>
    <row r="31" spans="1:14" x14ac:dyDescent="0.3">
      <c r="A31" s="6" t="s">
        <v>29</v>
      </c>
      <c r="B31" s="3">
        <v>111375</v>
      </c>
      <c r="D31" s="6" t="s">
        <v>29</v>
      </c>
      <c r="E31" s="3">
        <v>111375</v>
      </c>
      <c r="G31" s="6" t="s">
        <v>29</v>
      </c>
      <c r="H31" s="3">
        <v>111375</v>
      </c>
      <c r="J31" s="6" t="s">
        <v>29</v>
      </c>
      <c r="K31" s="3">
        <v>111375</v>
      </c>
      <c r="M31" s="6" t="s">
        <v>29</v>
      </c>
      <c r="N31" s="3">
        <v>111375</v>
      </c>
    </row>
    <row r="32" spans="1:14" x14ac:dyDescent="0.3">
      <c r="A32" s="6" t="s">
        <v>30</v>
      </c>
      <c r="B32" s="3">
        <v>78920</v>
      </c>
      <c r="D32" s="6" t="s">
        <v>30</v>
      </c>
      <c r="E32" s="3">
        <v>78920</v>
      </c>
      <c r="G32" s="6" t="s">
        <v>30</v>
      </c>
      <c r="H32" s="3">
        <v>78920</v>
      </c>
      <c r="J32" s="6" t="s">
        <v>30</v>
      </c>
      <c r="K32" s="3">
        <v>78920</v>
      </c>
      <c r="M32" s="6" t="s">
        <v>30</v>
      </c>
      <c r="N32" s="3">
        <v>78920</v>
      </c>
    </row>
    <row r="33" spans="1:14" x14ac:dyDescent="0.3">
      <c r="A33" s="6" t="s">
        <v>31</v>
      </c>
      <c r="B33" s="3">
        <v>101170</v>
      </c>
      <c r="D33" s="6" t="s">
        <v>31</v>
      </c>
      <c r="E33" s="3">
        <v>101170</v>
      </c>
      <c r="G33" s="6" t="s">
        <v>31</v>
      </c>
      <c r="H33" s="3">
        <v>101170</v>
      </c>
      <c r="J33" s="6" t="s">
        <v>31</v>
      </c>
      <c r="K33" s="3">
        <v>101170</v>
      </c>
      <c r="M33" s="6" t="s">
        <v>31</v>
      </c>
      <c r="N33" s="3">
        <v>101170</v>
      </c>
    </row>
    <row r="34" spans="1:14" x14ac:dyDescent="0.3">
      <c r="A34" s="6" t="s">
        <v>33</v>
      </c>
      <c r="B34" s="3">
        <v>68095</v>
      </c>
      <c r="D34" s="6" t="s">
        <v>33</v>
      </c>
      <c r="E34" s="3">
        <v>68095</v>
      </c>
      <c r="G34" s="6" t="s">
        <v>33</v>
      </c>
      <c r="H34" s="3">
        <v>68095</v>
      </c>
      <c r="J34" s="6" t="s">
        <v>33</v>
      </c>
      <c r="K34" s="3">
        <v>68095</v>
      </c>
      <c r="M34" s="6" t="s">
        <v>33</v>
      </c>
      <c r="N34" s="3">
        <v>68095</v>
      </c>
    </row>
    <row r="35" spans="1:14" x14ac:dyDescent="0.3">
      <c r="A35" s="6" t="s">
        <v>34</v>
      </c>
      <c r="B35" s="3">
        <v>100145</v>
      </c>
      <c r="D35" s="6" t="s">
        <v>34</v>
      </c>
      <c r="E35" s="3">
        <v>100145</v>
      </c>
      <c r="G35" s="6" t="s">
        <v>34</v>
      </c>
      <c r="H35" s="3">
        <v>100145</v>
      </c>
      <c r="J35" s="6" t="s">
        <v>34</v>
      </c>
      <c r="K35" s="3">
        <v>100145</v>
      </c>
      <c r="M35" s="6" t="s">
        <v>34</v>
      </c>
      <c r="N35" s="3">
        <v>100145</v>
      </c>
    </row>
    <row r="36" spans="1:14" x14ac:dyDescent="0.3">
      <c r="A36" s="6" t="s">
        <v>35</v>
      </c>
      <c r="B36" s="3">
        <v>101075</v>
      </c>
      <c r="D36" s="6" t="s">
        <v>35</v>
      </c>
      <c r="E36" s="3">
        <v>101075</v>
      </c>
      <c r="G36" s="6" t="s">
        <v>35</v>
      </c>
      <c r="H36" s="3">
        <v>101075</v>
      </c>
      <c r="J36" s="6" t="s">
        <v>35</v>
      </c>
      <c r="K36" s="3">
        <v>101075</v>
      </c>
      <c r="M36" s="6" t="s">
        <v>35</v>
      </c>
      <c r="N36" s="3">
        <v>101075</v>
      </c>
    </row>
    <row r="37" spans="1:14" x14ac:dyDescent="0.3">
      <c r="A37" s="6" t="s">
        <v>37</v>
      </c>
      <c r="B37" s="3">
        <v>96682.5</v>
      </c>
      <c r="D37" s="6" t="s">
        <v>37</v>
      </c>
      <c r="E37" s="3">
        <v>96682.5</v>
      </c>
      <c r="G37" s="6" t="s">
        <v>37</v>
      </c>
      <c r="H37" s="3">
        <v>96682.5</v>
      </c>
      <c r="J37" s="6" t="s">
        <v>37</v>
      </c>
      <c r="K37" s="3">
        <v>96682.5</v>
      </c>
      <c r="M37" s="6" t="s">
        <v>37</v>
      </c>
      <c r="N37" s="3">
        <v>96682.5</v>
      </c>
    </row>
    <row r="38" spans="1:14" x14ac:dyDescent="0.3">
      <c r="A38" s="6" t="s">
        <v>38</v>
      </c>
      <c r="B38" s="3">
        <v>74232.5</v>
      </c>
      <c r="D38" s="6" t="s">
        <v>38</v>
      </c>
      <c r="E38" s="3">
        <v>74232.5</v>
      </c>
      <c r="G38" s="6" t="s">
        <v>38</v>
      </c>
      <c r="H38" s="3">
        <v>74232.5</v>
      </c>
      <c r="J38" s="6" t="s">
        <v>38</v>
      </c>
      <c r="K38" s="3">
        <v>74232.5</v>
      </c>
      <c r="M38" s="6" t="s">
        <v>38</v>
      </c>
      <c r="N38" s="3">
        <v>74232.5</v>
      </c>
    </row>
    <row r="39" spans="1:14" x14ac:dyDescent="0.3">
      <c r="A39" s="6" t="s">
        <v>39</v>
      </c>
      <c r="B39" s="3">
        <v>83775</v>
      </c>
      <c r="D39" s="6" t="s">
        <v>39</v>
      </c>
      <c r="E39" s="3">
        <v>83775</v>
      </c>
      <c r="G39" s="6" t="s">
        <v>39</v>
      </c>
      <c r="H39" s="3">
        <v>83775</v>
      </c>
      <c r="J39" s="6" t="s">
        <v>39</v>
      </c>
      <c r="K39" s="3">
        <v>83775</v>
      </c>
      <c r="M39" s="6" t="s">
        <v>39</v>
      </c>
      <c r="N39" s="3">
        <v>83775</v>
      </c>
    </row>
    <row r="40" spans="1:14" x14ac:dyDescent="0.3">
      <c r="A40" s="6" t="s">
        <v>41</v>
      </c>
      <c r="B40" s="3">
        <v>91807.5</v>
      </c>
      <c r="D40" s="6" t="s">
        <v>41</v>
      </c>
      <c r="E40" s="3">
        <v>91807.5</v>
      </c>
      <c r="G40" s="6" t="s">
        <v>41</v>
      </c>
      <c r="H40" s="3">
        <v>91807.5</v>
      </c>
      <c r="J40" s="6" t="s">
        <v>41</v>
      </c>
      <c r="K40" s="3">
        <v>91807.5</v>
      </c>
      <c r="M40" s="6" t="s">
        <v>41</v>
      </c>
      <c r="N40" s="3">
        <v>91807.5</v>
      </c>
    </row>
    <row r="41" spans="1:14" x14ac:dyDescent="0.3">
      <c r="A41" s="6" t="s">
        <v>42</v>
      </c>
      <c r="B41" s="3">
        <v>77542.5</v>
      </c>
      <c r="D41" s="6" t="s">
        <v>42</v>
      </c>
      <c r="E41" s="3">
        <v>77542.5</v>
      </c>
      <c r="G41" s="6" t="s">
        <v>42</v>
      </c>
      <c r="H41" s="3">
        <v>77542.5</v>
      </c>
      <c r="J41" s="6" t="s">
        <v>42</v>
      </c>
      <c r="K41" s="3">
        <v>77542.5</v>
      </c>
      <c r="M41" s="6" t="s">
        <v>42</v>
      </c>
      <c r="N41" s="3">
        <v>77542.5</v>
      </c>
    </row>
    <row r="42" spans="1:14" x14ac:dyDescent="0.3">
      <c r="A42" s="6" t="s">
        <v>43</v>
      </c>
      <c r="B42" s="3">
        <v>88817.5</v>
      </c>
      <c r="D42" s="6" t="s">
        <v>43</v>
      </c>
      <c r="E42" s="3">
        <v>88817.5</v>
      </c>
      <c r="G42" s="6" t="s">
        <v>43</v>
      </c>
      <c r="H42" s="3">
        <v>88817.5</v>
      </c>
      <c r="J42" s="6" t="s">
        <v>43</v>
      </c>
      <c r="K42" s="3">
        <v>88817.5</v>
      </c>
      <c r="M42" s="6" t="s">
        <v>43</v>
      </c>
      <c r="N42" s="3">
        <v>88817.5</v>
      </c>
    </row>
    <row r="43" spans="1:14" x14ac:dyDescent="0.3">
      <c r="A43" s="5" t="s">
        <v>47</v>
      </c>
      <c r="B43" s="3">
        <v>927122.5</v>
      </c>
      <c r="D43" s="5" t="s">
        <v>47</v>
      </c>
      <c r="E43" s="3">
        <v>927122.5</v>
      </c>
      <c r="G43" s="5" t="s">
        <v>47</v>
      </c>
      <c r="H43" s="3">
        <v>927122.5</v>
      </c>
      <c r="J43" s="5" t="s">
        <v>47</v>
      </c>
      <c r="K43" s="3">
        <v>927122.5</v>
      </c>
      <c r="M43" s="5" t="s">
        <v>47</v>
      </c>
      <c r="N43" s="3">
        <v>927122.5</v>
      </c>
    </row>
    <row r="44" spans="1:14" x14ac:dyDescent="0.3">
      <c r="A44" s="6" t="s">
        <v>29</v>
      </c>
      <c r="B44" s="3">
        <v>90392.5</v>
      </c>
      <c r="D44" s="6" t="s">
        <v>29</v>
      </c>
      <c r="E44" s="3">
        <v>90392.5</v>
      </c>
      <c r="G44" s="6" t="s">
        <v>29</v>
      </c>
      <c r="H44" s="3">
        <v>90392.5</v>
      </c>
      <c r="J44" s="6" t="s">
        <v>29</v>
      </c>
      <c r="K44" s="3">
        <v>90392.5</v>
      </c>
      <c r="M44" s="6" t="s">
        <v>29</v>
      </c>
      <c r="N44" s="3">
        <v>90392.5</v>
      </c>
    </row>
    <row r="45" spans="1:14" x14ac:dyDescent="0.3">
      <c r="A45" s="6" t="s">
        <v>30</v>
      </c>
      <c r="B45" s="3">
        <v>71220</v>
      </c>
      <c r="D45" s="6" t="s">
        <v>30</v>
      </c>
      <c r="E45" s="3">
        <v>71220</v>
      </c>
      <c r="G45" s="6" t="s">
        <v>30</v>
      </c>
      <c r="H45" s="3">
        <v>71220</v>
      </c>
      <c r="J45" s="6" t="s">
        <v>30</v>
      </c>
      <c r="K45" s="3">
        <v>71220</v>
      </c>
      <c r="M45" s="6" t="s">
        <v>30</v>
      </c>
      <c r="N45" s="3">
        <v>71220</v>
      </c>
    </row>
    <row r="46" spans="1:14" x14ac:dyDescent="0.3">
      <c r="A46" s="6" t="s">
        <v>31</v>
      </c>
      <c r="B46" s="3">
        <v>73205</v>
      </c>
      <c r="D46" s="6" t="s">
        <v>31</v>
      </c>
      <c r="E46" s="3">
        <v>73205</v>
      </c>
      <c r="G46" s="6" t="s">
        <v>31</v>
      </c>
      <c r="H46" s="3">
        <v>73205</v>
      </c>
      <c r="J46" s="6" t="s">
        <v>31</v>
      </c>
      <c r="K46" s="3">
        <v>73205</v>
      </c>
      <c r="M46" s="6" t="s">
        <v>31</v>
      </c>
      <c r="N46" s="3">
        <v>73205</v>
      </c>
    </row>
    <row r="47" spans="1:14" x14ac:dyDescent="0.3">
      <c r="A47" s="6" t="s">
        <v>33</v>
      </c>
      <c r="B47" s="3">
        <v>97185</v>
      </c>
      <c r="D47" s="6" t="s">
        <v>33</v>
      </c>
      <c r="E47" s="3">
        <v>97185</v>
      </c>
      <c r="G47" s="6" t="s">
        <v>33</v>
      </c>
      <c r="H47" s="3">
        <v>97185</v>
      </c>
      <c r="J47" s="6" t="s">
        <v>33</v>
      </c>
      <c r="K47" s="3">
        <v>97185</v>
      </c>
      <c r="M47" s="6" t="s">
        <v>33</v>
      </c>
      <c r="N47" s="3">
        <v>97185</v>
      </c>
    </row>
    <row r="48" spans="1:14" x14ac:dyDescent="0.3">
      <c r="A48" s="6" t="s">
        <v>34</v>
      </c>
      <c r="B48" s="3">
        <v>109030</v>
      </c>
      <c r="D48" s="6" t="s">
        <v>34</v>
      </c>
      <c r="E48" s="3">
        <v>109030</v>
      </c>
      <c r="G48" s="6" t="s">
        <v>34</v>
      </c>
      <c r="H48" s="3">
        <v>109030</v>
      </c>
      <c r="J48" s="6" t="s">
        <v>34</v>
      </c>
      <c r="K48" s="3">
        <v>109030</v>
      </c>
      <c r="M48" s="6" t="s">
        <v>34</v>
      </c>
      <c r="N48" s="3">
        <v>109030</v>
      </c>
    </row>
    <row r="49" spans="1:14" x14ac:dyDescent="0.3">
      <c r="A49" s="6" t="s">
        <v>35</v>
      </c>
      <c r="B49" s="3">
        <v>80200</v>
      </c>
      <c r="D49" s="6" t="s">
        <v>35</v>
      </c>
      <c r="E49" s="3">
        <v>80200</v>
      </c>
      <c r="G49" s="6" t="s">
        <v>35</v>
      </c>
      <c r="H49" s="3">
        <v>80200</v>
      </c>
      <c r="J49" s="6" t="s">
        <v>35</v>
      </c>
      <c r="K49" s="3">
        <v>80200</v>
      </c>
      <c r="M49" s="6" t="s">
        <v>35</v>
      </c>
      <c r="N49" s="3">
        <v>80200</v>
      </c>
    </row>
    <row r="50" spans="1:14" x14ac:dyDescent="0.3">
      <c r="A50" s="6" t="s">
        <v>37</v>
      </c>
      <c r="B50" s="3">
        <v>82302.5</v>
      </c>
      <c r="D50" s="6" t="s">
        <v>37</v>
      </c>
      <c r="E50" s="3">
        <v>82302.5</v>
      </c>
      <c r="G50" s="6" t="s">
        <v>37</v>
      </c>
      <c r="H50" s="3">
        <v>82302.5</v>
      </c>
      <c r="J50" s="6" t="s">
        <v>37</v>
      </c>
      <c r="K50" s="3">
        <v>82302.5</v>
      </c>
      <c r="M50" s="6" t="s">
        <v>37</v>
      </c>
      <c r="N50" s="3">
        <v>82302.5</v>
      </c>
    </row>
    <row r="51" spans="1:14" x14ac:dyDescent="0.3">
      <c r="A51" s="6" t="s">
        <v>38</v>
      </c>
      <c r="B51" s="3">
        <v>84065</v>
      </c>
      <c r="D51" s="6" t="s">
        <v>38</v>
      </c>
      <c r="E51" s="3">
        <v>84065</v>
      </c>
      <c r="G51" s="6" t="s">
        <v>38</v>
      </c>
      <c r="H51" s="3">
        <v>84065</v>
      </c>
      <c r="J51" s="6" t="s">
        <v>38</v>
      </c>
      <c r="K51" s="3">
        <v>84065</v>
      </c>
      <c r="M51" s="6" t="s">
        <v>38</v>
      </c>
      <c r="N51" s="3">
        <v>84065</v>
      </c>
    </row>
    <row r="52" spans="1:14" x14ac:dyDescent="0.3">
      <c r="A52" s="6" t="s">
        <v>39</v>
      </c>
      <c r="B52" s="3">
        <v>81892.5</v>
      </c>
      <c r="D52" s="6" t="s">
        <v>39</v>
      </c>
      <c r="E52" s="3">
        <v>81892.5</v>
      </c>
      <c r="G52" s="6" t="s">
        <v>39</v>
      </c>
      <c r="H52" s="3">
        <v>81892.5</v>
      </c>
      <c r="J52" s="6" t="s">
        <v>39</v>
      </c>
      <c r="K52" s="3">
        <v>81892.5</v>
      </c>
      <c r="M52" s="6" t="s">
        <v>39</v>
      </c>
      <c r="N52" s="3">
        <v>81892.5</v>
      </c>
    </row>
    <row r="53" spans="1:14" x14ac:dyDescent="0.3">
      <c r="A53" s="6" t="s">
        <v>41</v>
      </c>
      <c r="B53" s="3">
        <v>82830</v>
      </c>
      <c r="D53" s="6" t="s">
        <v>41</v>
      </c>
      <c r="E53" s="3">
        <v>82830</v>
      </c>
      <c r="G53" s="6" t="s">
        <v>41</v>
      </c>
      <c r="H53" s="3">
        <v>82830</v>
      </c>
      <c r="J53" s="6" t="s">
        <v>41</v>
      </c>
      <c r="K53" s="3">
        <v>82830</v>
      </c>
      <c r="M53" s="6" t="s">
        <v>41</v>
      </c>
      <c r="N53" s="3">
        <v>82830</v>
      </c>
    </row>
    <row r="54" spans="1:14" x14ac:dyDescent="0.3">
      <c r="A54" s="6" t="s">
        <v>42</v>
      </c>
      <c r="B54" s="3">
        <v>74800</v>
      </c>
      <c r="D54" s="6" t="s">
        <v>42</v>
      </c>
      <c r="E54" s="3">
        <v>74800</v>
      </c>
      <c r="G54" s="6" t="s">
        <v>42</v>
      </c>
      <c r="H54" s="3">
        <v>74800</v>
      </c>
      <c r="J54" s="6" t="s">
        <v>42</v>
      </c>
      <c r="K54" s="3">
        <v>74800</v>
      </c>
      <c r="M54" s="6" t="s">
        <v>42</v>
      </c>
      <c r="N54" s="3">
        <v>74800</v>
      </c>
    </row>
  </sheetData>
  <pageMargins left="0.7" right="0.7" top="0.75" bottom="0.75" header="0.3" footer="0.3"/>
  <drawing r:id="rId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01AE46-DD97-406F-B1E5-F4DF4197B985}">
  <dimension ref="A3:B23"/>
  <sheetViews>
    <sheetView workbookViewId="0">
      <selection activeCell="B12" sqref="B12"/>
    </sheetView>
  </sheetViews>
  <sheetFormatPr defaultRowHeight="14.4" x14ac:dyDescent="0.3"/>
  <cols>
    <col min="1" max="1" width="12.5546875" bestFit="1" customWidth="1"/>
    <col min="2" max="2" width="12.109375" bestFit="1" customWidth="1"/>
  </cols>
  <sheetData>
    <row r="3" spans="1:2" x14ac:dyDescent="0.3">
      <c r="A3" s="4" t="s">
        <v>25</v>
      </c>
      <c r="B3" t="s">
        <v>24</v>
      </c>
    </row>
    <row r="4" spans="1:2" x14ac:dyDescent="0.3">
      <c r="A4" s="5" t="s">
        <v>27</v>
      </c>
      <c r="B4" s="3">
        <v>2036940</v>
      </c>
    </row>
    <row r="5" spans="1:2" x14ac:dyDescent="0.3">
      <c r="A5" s="6" t="s">
        <v>28</v>
      </c>
      <c r="B5" s="3">
        <v>406315</v>
      </c>
    </row>
    <row r="6" spans="1:2" x14ac:dyDescent="0.3">
      <c r="A6" s="6" t="s">
        <v>32</v>
      </c>
      <c r="B6" s="3">
        <v>522400</v>
      </c>
    </row>
    <row r="7" spans="1:2" x14ac:dyDescent="0.3">
      <c r="A7" s="6" t="s">
        <v>36</v>
      </c>
      <c r="B7" s="3">
        <v>552890</v>
      </c>
    </row>
    <row r="8" spans="1:2" x14ac:dyDescent="0.3">
      <c r="A8" s="6" t="s">
        <v>40</v>
      </c>
      <c r="B8" s="3">
        <v>555335</v>
      </c>
    </row>
    <row r="9" spans="1:2" x14ac:dyDescent="0.3">
      <c r="A9" s="5" t="s">
        <v>44</v>
      </c>
      <c r="B9" s="3">
        <v>1116512.5</v>
      </c>
    </row>
    <row r="10" spans="1:2" x14ac:dyDescent="0.3">
      <c r="A10" s="6" t="s">
        <v>28</v>
      </c>
      <c r="B10" s="3">
        <v>249730</v>
      </c>
    </row>
    <row r="11" spans="1:2" x14ac:dyDescent="0.3">
      <c r="A11" s="6" t="s">
        <v>32</v>
      </c>
      <c r="B11" s="3">
        <v>287672.5</v>
      </c>
    </row>
    <row r="12" spans="1:2" x14ac:dyDescent="0.3">
      <c r="A12" s="6" t="s">
        <v>36</v>
      </c>
      <c r="B12" s="3">
        <v>294420</v>
      </c>
    </row>
    <row r="13" spans="1:2" x14ac:dyDescent="0.3">
      <c r="A13" s="6" t="s">
        <v>40</v>
      </c>
      <c r="B13" s="3">
        <v>284690</v>
      </c>
    </row>
    <row r="14" spans="1:2" x14ac:dyDescent="0.3">
      <c r="A14" s="5" t="s">
        <v>45</v>
      </c>
      <c r="B14" s="3">
        <v>1073637.5</v>
      </c>
    </row>
    <row r="15" spans="1:2" x14ac:dyDescent="0.3">
      <c r="A15" s="6" t="s">
        <v>28</v>
      </c>
      <c r="B15" s="3">
        <v>291465</v>
      </c>
    </row>
    <row r="16" spans="1:2" x14ac:dyDescent="0.3">
      <c r="A16" s="6" t="s">
        <v>32</v>
      </c>
      <c r="B16" s="3">
        <v>269315</v>
      </c>
    </row>
    <row r="17" spans="1:2" x14ac:dyDescent="0.3">
      <c r="A17" s="6" t="s">
        <v>36</v>
      </c>
      <c r="B17" s="3">
        <v>254690</v>
      </c>
    </row>
    <row r="18" spans="1:2" x14ac:dyDescent="0.3">
      <c r="A18" s="6" t="s">
        <v>40</v>
      </c>
      <c r="B18" s="3">
        <v>258167.5</v>
      </c>
    </row>
    <row r="19" spans="1:2" x14ac:dyDescent="0.3">
      <c r="A19" s="5" t="s">
        <v>47</v>
      </c>
      <c r="B19" s="3">
        <v>927122.5</v>
      </c>
    </row>
    <row r="20" spans="1:2" x14ac:dyDescent="0.3">
      <c r="A20" s="6" t="s">
        <v>28</v>
      </c>
      <c r="B20" s="3">
        <v>234817.5</v>
      </c>
    </row>
    <row r="21" spans="1:2" x14ac:dyDescent="0.3">
      <c r="A21" s="6" t="s">
        <v>32</v>
      </c>
      <c r="B21" s="3">
        <v>286415</v>
      </c>
    </row>
    <row r="22" spans="1:2" x14ac:dyDescent="0.3">
      <c r="A22" s="6" t="s">
        <v>36</v>
      </c>
      <c r="B22" s="3">
        <v>248260</v>
      </c>
    </row>
    <row r="23" spans="1:2" x14ac:dyDescent="0.3">
      <c r="A23" s="6" t="s">
        <v>40</v>
      </c>
      <c r="B23" s="3">
        <v>157630</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C034F3-A36A-4703-AFD5-91D6FADAA043}">
  <dimension ref="A3:D8"/>
  <sheetViews>
    <sheetView workbookViewId="0">
      <selection activeCell="A5" sqref="A5"/>
    </sheetView>
  </sheetViews>
  <sheetFormatPr defaultRowHeight="14.4" x14ac:dyDescent="0.3"/>
  <cols>
    <col min="1" max="1" width="26.109375" bestFit="1" customWidth="1"/>
    <col min="2" max="2" width="11.109375" bestFit="1" customWidth="1"/>
    <col min="3" max="3" width="14.88671875" bestFit="1" customWidth="1"/>
    <col min="4" max="4" width="12.109375" bestFit="1" customWidth="1"/>
  </cols>
  <sheetData>
    <row r="3" spans="1:4" x14ac:dyDescent="0.3">
      <c r="A3" s="4" t="s">
        <v>25</v>
      </c>
      <c r="B3" t="s">
        <v>52</v>
      </c>
      <c r="C3" t="s">
        <v>51</v>
      </c>
      <c r="D3" t="s">
        <v>24</v>
      </c>
    </row>
    <row r="4" spans="1:4" x14ac:dyDescent="0.3">
      <c r="A4" s="5" t="s">
        <v>23</v>
      </c>
      <c r="B4" s="3">
        <v>353562.5</v>
      </c>
      <c r="C4" s="3">
        <v>707125</v>
      </c>
      <c r="D4" s="3">
        <v>353562.5</v>
      </c>
    </row>
    <row r="5" spans="1:4" x14ac:dyDescent="0.3">
      <c r="A5" s="5" t="s">
        <v>21</v>
      </c>
      <c r="B5" s="3">
        <v>1508692.5</v>
      </c>
      <c r="C5" s="3">
        <v>3017385</v>
      </c>
      <c r="D5" s="3">
        <v>1508692.5</v>
      </c>
    </row>
    <row r="6" spans="1:4" x14ac:dyDescent="0.3">
      <c r="A6" s="5" t="s">
        <v>22</v>
      </c>
      <c r="B6" s="3">
        <v>967807.5</v>
      </c>
      <c r="C6" s="3">
        <v>1935615</v>
      </c>
      <c r="D6" s="3">
        <v>967807.5</v>
      </c>
    </row>
    <row r="7" spans="1:4" x14ac:dyDescent="0.3">
      <c r="A7" s="5" t="s">
        <v>20</v>
      </c>
      <c r="B7" s="3">
        <v>1231397.5</v>
      </c>
      <c r="C7" s="3">
        <v>2462795</v>
      </c>
      <c r="D7" s="3">
        <v>1231397.5</v>
      </c>
    </row>
    <row r="8" spans="1:4" x14ac:dyDescent="0.3">
      <c r="A8" s="5" t="s">
        <v>19</v>
      </c>
      <c r="B8" s="3">
        <v>1092752.5</v>
      </c>
      <c r="C8" s="3">
        <v>2185505</v>
      </c>
      <c r="D8" s="3">
        <v>1092752.5</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8855D4-A28A-48C2-A5F1-78FD3A29948D}">
  <dimension ref="A1:O3986"/>
  <sheetViews>
    <sheetView workbookViewId="0">
      <selection activeCell="C6" sqref="C6"/>
    </sheetView>
  </sheetViews>
  <sheetFormatPr defaultRowHeight="14.4" x14ac:dyDescent="0.3"/>
  <cols>
    <col min="1" max="1" width="10.21875" bestFit="1" customWidth="1"/>
    <col min="2" max="2" width="13.5546875" bestFit="1" customWidth="1"/>
    <col min="3" max="3" width="26.109375" bestFit="1" customWidth="1"/>
    <col min="4" max="4" width="17.21875" bestFit="1" customWidth="1"/>
    <col min="5" max="5" width="10.5546875" bestFit="1" customWidth="1"/>
    <col min="6" max="6" width="7" bestFit="1" customWidth="1"/>
    <col min="7" max="7" width="10" bestFit="1" customWidth="1"/>
    <col min="8" max="8" width="12.33203125" bestFit="1" customWidth="1"/>
    <col min="9" max="9" width="9" bestFit="1" customWidth="1"/>
    <col min="10" max="10" width="9" customWidth="1"/>
    <col min="11" max="11" width="11.21875" bestFit="1" customWidth="1"/>
    <col min="12" max="12" width="13.33203125" bestFit="1" customWidth="1"/>
    <col min="13" max="13" width="13.6640625" bestFit="1" customWidth="1"/>
    <col min="14" max="14" width="14.77734375" bestFit="1" customWidth="1"/>
    <col min="15" max="15" width="10.77734375" bestFit="1" customWidth="1"/>
  </cols>
  <sheetData>
    <row r="1" spans="1:15" x14ac:dyDescent="0.3">
      <c r="A1" t="s">
        <v>10</v>
      </c>
      <c r="B1" t="s">
        <v>11</v>
      </c>
      <c r="C1" t="s">
        <v>16</v>
      </c>
      <c r="D1" t="s">
        <v>12</v>
      </c>
      <c r="E1" t="s">
        <v>1</v>
      </c>
      <c r="F1" t="s">
        <v>2</v>
      </c>
      <c r="G1" t="s">
        <v>17</v>
      </c>
      <c r="H1" t="s">
        <v>13</v>
      </c>
      <c r="I1" t="s">
        <v>53</v>
      </c>
      <c r="J1" t="s">
        <v>54</v>
      </c>
      <c r="K1" t="s">
        <v>14</v>
      </c>
      <c r="L1" t="s">
        <v>18</v>
      </c>
      <c r="M1" t="s">
        <v>15</v>
      </c>
      <c r="N1" t="s">
        <v>49</v>
      </c>
      <c r="O1" t="s">
        <v>48</v>
      </c>
    </row>
    <row r="2" spans="1:15" x14ac:dyDescent="0.3">
      <c r="A2">
        <v>940045</v>
      </c>
      <c r="B2">
        <v>785432</v>
      </c>
      <c r="C2" s="3" t="s">
        <v>22</v>
      </c>
      <c r="D2">
        <v>378</v>
      </c>
      <c r="E2">
        <v>1890</v>
      </c>
      <c r="F2">
        <v>945</v>
      </c>
      <c r="G2">
        <f>OneDrive_2024_09_13[[#This Row],[Revenue]]-OneDrive_2024_09_13[[#This Row],[Cost]]</f>
        <v>945</v>
      </c>
      <c r="H2" s="2">
        <v>42855</v>
      </c>
      <c r="I2" s="2" t="str">
        <f>TEXT(OneDrive_2024_09_13[[#This Row],[Order Date]],"mmm")</f>
        <v>Apr</v>
      </c>
      <c r="J2" s="2" t="str">
        <f>TEXT(OneDrive_2024_09_13[[#This Row],[Order Date]],"yyy")</f>
        <v>2017</v>
      </c>
      <c r="K2" s="2">
        <v>42860</v>
      </c>
      <c r="L2">
        <v>5</v>
      </c>
      <c r="M2" s="3" t="s">
        <v>0</v>
      </c>
      <c r="N2" s="3">
        <f>COUNTIF(OneDrive_2024_09_13[Order ID],OneDrive_2024_09_13[[#This Row],[Order ID]])</f>
        <v>2</v>
      </c>
      <c r="O2" s="3">
        <f>COUNTIF(OneDrive_2024_09_13[Customer Name],OneDrive_2024_09_13[[#This Row],[Customer Name]])</f>
        <v>749</v>
      </c>
    </row>
    <row r="3" spans="1:15" x14ac:dyDescent="0.3">
      <c r="A3">
        <v>885208</v>
      </c>
      <c r="B3">
        <v>785432</v>
      </c>
      <c r="C3" s="3" t="s">
        <v>22</v>
      </c>
      <c r="D3">
        <v>585</v>
      </c>
      <c r="E3">
        <v>2925</v>
      </c>
      <c r="F3">
        <v>1462.5</v>
      </c>
      <c r="G3">
        <f>OneDrive_2024_09_13[[#This Row],[Revenue]]-OneDrive_2024_09_13[[#This Row],[Cost]]</f>
        <v>1462.5</v>
      </c>
      <c r="H3" s="2">
        <v>42855</v>
      </c>
      <c r="I3" s="2" t="str">
        <f>TEXT(OneDrive_2024_09_13[[#This Row],[Order Date]],"mmm")</f>
        <v>Apr</v>
      </c>
      <c r="J3" s="2" t="str">
        <f>TEXT(OneDrive_2024_09_13[[#This Row],[Order Date]],"yyy")</f>
        <v>2017</v>
      </c>
      <c r="K3" s="2">
        <v>42860</v>
      </c>
      <c r="L3">
        <v>5</v>
      </c>
      <c r="M3" s="3" t="s">
        <v>0</v>
      </c>
      <c r="N3" s="3">
        <f>COUNTIF(OneDrive_2024_09_13[Order ID],OneDrive_2024_09_13[[#This Row],[Order ID]])</f>
        <v>2</v>
      </c>
      <c r="O3" s="3">
        <f>COUNTIF(OneDrive_2024_09_13[Customer Name],OneDrive_2024_09_13[[#This Row],[Customer Name]])</f>
        <v>749</v>
      </c>
    </row>
    <row r="4" spans="1:15" x14ac:dyDescent="0.3">
      <c r="A4">
        <v>121495</v>
      </c>
      <c r="B4">
        <v>152689</v>
      </c>
      <c r="C4" s="3" t="s">
        <v>19</v>
      </c>
      <c r="D4">
        <v>849</v>
      </c>
      <c r="E4">
        <v>4245</v>
      </c>
      <c r="F4">
        <v>2122.5</v>
      </c>
      <c r="G4">
        <f>OneDrive_2024_09_13[[#This Row],[Revenue]]-OneDrive_2024_09_13[[#This Row],[Cost]]</f>
        <v>2122.5</v>
      </c>
      <c r="H4" s="2">
        <v>42854</v>
      </c>
      <c r="I4" s="2" t="str">
        <f>TEXT(OneDrive_2024_09_13[[#This Row],[Order Date]],"mmm")</f>
        <v>Apr</v>
      </c>
      <c r="J4" s="2" t="str">
        <f>TEXT(OneDrive_2024_09_13[[#This Row],[Order Date]],"yyy")</f>
        <v>2017</v>
      </c>
      <c r="K4" s="2">
        <v>42859</v>
      </c>
      <c r="L4">
        <v>5</v>
      </c>
      <c r="M4" s="3" t="s">
        <v>0</v>
      </c>
      <c r="N4" s="3">
        <f>COUNTIF(OneDrive_2024_09_13[Order ID],OneDrive_2024_09_13[[#This Row],[Order ID]])</f>
        <v>2</v>
      </c>
      <c r="O4" s="3">
        <f>COUNTIF(OneDrive_2024_09_13[Customer Name],OneDrive_2024_09_13[[#This Row],[Customer Name]])</f>
        <v>841</v>
      </c>
    </row>
    <row r="5" spans="1:15" x14ac:dyDescent="0.3">
      <c r="A5">
        <v>192456</v>
      </c>
      <c r="B5">
        <v>152689</v>
      </c>
      <c r="C5" s="3" t="s">
        <v>19</v>
      </c>
      <c r="D5">
        <v>661</v>
      </c>
      <c r="E5">
        <v>3305</v>
      </c>
      <c r="F5">
        <v>1652.5</v>
      </c>
      <c r="G5">
        <f>OneDrive_2024_09_13[[#This Row],[Revenue]]-OneDrive_2024_09_13[[#This Row],[Cost]]</f>
        <v>1652.5</v>
      </c>
      <c r="H5" s="2">
        <v>42853</v>
      </c>
      <c r="I5" s="2" t="str">
        <f>TEXT(OneDrive_2024_09_13[[#This Row],[Order Date]],"mmm")</f>
        <v>Apr</v>
      </c>
      <c r="J5" s="2" t="str">
        <f>TEXT(OneDrive_2024_09_13[[#This Row],[Order Date]],"yyy")</f>
        <v>2017</v>
      </c>
      <c r="K5" s="2">
        <v>42858</v>
      </c>
      <c r="L5">
        <v>5</v>
      </c>
      <c r="M5" s="3" t="s">
        <v>0</v>
      </c>
      <c r="N5" s="3">
        <f>COUNTIF(OneDrive_2024_09_13[Order ID],OneDrive_2024_09_13[[#This Row],[Order ID]])</f>
        <v>2</v>
      </c>
      <c r="O5" s="3">
        <f>COUNTIF(OneDrive_2024_09_13[Customer Name],OneDrive_2024_09_13[[#This Row],[Customer Name]])</f>
        <v>841</v>
      </c>
    </row>
    <row r="6" spans="1:15" x14ac:dyDescent="0.3">
      <c r="A6">
        <v>859745</v>
      </c>
      <c r="B6">
        <v>985245</v>
      </c>
      <c r="C6" s="3" t="s">
        <v>20</v>
      </c>
      <c r="D6">
        <v>250</v>
      </c>
      <c r="E6">
        <v>1250</v>
      </c>
      <c r="F6">
        <v>625</v>
      </c>
      <c r="G6">
        <f>OneDrive_2024_09_13[[#This Row],[Revenue]]-OneDrive_2024_09_13[[#This Row],[Cost]]</f>
        <v>625</v>
      </c>
      <c r="H6" s="2">
        <v>42853</v>
      </c>
      <c r="I6" s="2" t="str">
        <f>TEXT(OneDrive_2024_09_13[[#This Row],[Order Date]],"mmm")</f>
        <v>Apr</v>
      </c>
      <c r="J6" s="2" t="str">
        <f>TEXT(OneDrive_2024_09_13[[#This Row],[Order Date]],"yyy")</f>
        <v>2017</v>
      </c>
      <c r="K6" s="2">
        <v>42857</v>
      </c>
      <c r="L6">
        <v>4</v>
      </c>
      <c r="M6" s="3" t="s">
        <v>0</v>
      </c>
      <c r="N6" s="3">
        <f>COUNTIF(OneDrive_2024_09_13[Order ID],OneDrive_2024_09_13[[#This Row],[Order ID]])</f>
        <v>2</v>
      </c>
      <c r="O6" s="3">
        <f>COUNTIF(OneDrive_2024_09_13[Customer Name],OneDrive_2024_09_13[[#This Row],[Customer Name]])</f>
        <v>974</v>
      </c>
    </row>
    <row r="7" spans="1:15" x14ac:dyDescent="0.3">
      <c r="A7">
        <v>129242</v>
      </c>
      <c r="B7">
        <v>325698</v>
      </c>
      <c r="C7" s="3" t="s">
        <v>21</v>
      </c>
      <c r="D7">
        <v>763</v>
      </c>
      <c r="E7">
        <v>3815</v>
      </c>
      <c r="F7">
        <v>1907.5</v>
      </c>
      <c r="G7">
        <f>OneDrive_2024_09_13[[#This Row],[Revenue]]-OneDrive_2024_09_13[[#This Row],[Cost]]</f>
        <v>1907.5</v>
      </c>
      <c r="H7" s="2">
        <v>42854</v>
      </c>
      <c r="I7" s="2" t="str">
        <f>TEXT(OneDrive_2024_09_13[[#This Row],[Order Date]],"mmm")</f>
        <v>Apr</v>
      </c>
      <c r="J7" s="2" t="str">
        <f>TEXT(OneDrive_2024_09_13[[#This Row],[Order Date]],"yyy")</f>
        <v>2017</v>
      </c>
      <c r="K7" s="2">
        <v>42856</v>
      </c>
      <c r="L7">
        <v>2</v>
      </c>
      <c r="M7" s="3" t="s">
        <v>0</v>
      </c>
      <c r="N7" s="3">
        <f>COUNTIF(OneDrive_2024_09_13[Order ID],OneDrive_2024_09_13[[#This Row],[Order ID]])</f>
        <v>2</v>
      </c>
      <c r="O7" s="3">
        <f>COUNTIF(OneDrive_2024_09_13[Customer Name],OneDrive_2024_09_13[[#This Row],[Customer Name]])</f>
        <v>1162</v>
      </c>
    </row>
    <row r="8" spans="1:15" x14ac:dyDescent="0.3">
      <c r="A8">
        <v>853742</v>
      </c>
      <c r="B8">
        <v>325698</v>
      </c>
      <c r="C8" s="3" t="s">
        <v>21</v>
      </c>
      <c r="D8">
        <v>804</v>
      </c>
      <c r="E8">
        <v>4020</v>
      </c>
      <c r="F8">
        <v>2010</v>
      </c>
      <c r="G8">
        <f>OneDrive_2024_09_13[[#This Row],[Revenue]]-OneDrive_2024_09_13[[#This Row],[Cost]]</f>
        <v>2010</v>
      </c>
      <c r="H8" s="2">
        <v>42853</v>
      </c>
      <c r="I8" s="2" t="str">
        <f>TEXT(OneDrive_2024_09_13[[#This Row],[Order Date]],"mmm")</f>
        <v>Apr</v>
      </c>
      <c r="J8" s="2" t="str">
        <f>TEXT(OneDrive_2024_09_13[[#This Row],[Order Date]],"yyy")</f>
        <v>2017</v>
      </c>
      <c r="K8" s="2">
        <v>42855</v>
      </c>
      <c r="L8">
        <v>2</v>
      </c>
      <c r="M8" s="3" t="s">
        <v>0</v>
      </c>
      <c r="N8" s="3">
        <f>COUNTIF(OneDrive_2024_09_13[Order ID],OneDrive_2024_09_13[[#This Row],[Order ID]])</f>
        <v>2</v>
      </c>
      <c r="O8" s="3">
        <f>COUNTIF(OneDrive_2024_09_13[Customer Name],OneDrive_2024_09_13[[#This Row],[Customer Name]])</f>
        <v>1162</v>
      </c>
    </row>
    <row r="9" spans="1:15" x14ac:dyDescent="0.3">
      <c r="A9">
        <v>366790</v>
      </c>
      <c r="B9">
        <v>325698</v>
      </c>
      <c r="C9" s="3" t="s">
        <v>21</v>
      </c>
      <c r="D9">
        <v>641</v>
      </c>
      <c r="E9">
        <v>3205</v>
      </c>
      <c r="F9">
        <v>1602.5</v>
      </c>
      <c r="G9">
        <f>OneDrive_2024_09_13[[#This Row],[Revenue]]-OneDrive_2024_09_13[[#This Row],[Cost]]</f>
        <v>1602.5</v>
      </c>
      <c r="H9" s="2">
        <v>42853</v>
      </c>
      <c r="I9" s="2" t="str">
        <f>TEXT(OneDrive_2024_09_13[[#This Row],[Order Date]],"mmm")</f>
        <v>Apr</v>
      </c>
      <c r="J9" s="2" t="str">
        <f>TEXT(OneDrive_2024_09_13[[#This Row],[Order Date]],"yyy")</f>
        <v>2017</v>
      </c>
      <c r="K9" s="2">
        <v>42855</v>
      </c>
      <c r="L9">
        <v>2</v>
      </c>
      <c r="M9" s="3" t="s">
        <v>0</v>
      </c>
      <c r="N9" s="3">
        <f>COUNTIF(OneDrive_2024_09_13[Order ID],OneDrive_2024_09_13[[#This Row],[Order ID]])</f>
        <v>2</v>
      </c>
      <c r="O9" s="3">
        <f>COUNTIF(OneDrive_2024_09_13[Customer Name],OneDrive_2024_09_13[[#This Row],[Customer Name]])</f>
        <v>1162</v>
      </c>
    </row>
    <row r="10" spans="1:15" x14ac:dyDescent="0.3">
      <c r="A10">
        <v>186348</v>
      </c>
      <c r="B10">
        <v>325698</v>
      </c>
      <c r="C10" s="3" t="s">
        <v>21</v>
      </c>
      <c r="D10">
        <v>769</v>
      </c>
      <c r="E10">
        <v>3845</v>
      </c>
      <c r="F10">
        <v>1922.5</v>
      </c>
      <c r="G10">
        <f>OneDrive_2024_09_13[[#This Row],[Revenue]]-OneDrive_2024_09_13[[#This Row],[Cost]]</f>
        <v>1922.5</v>
      </c>
      <c r="H10" s="2">
        <v>42851</v>
      </c>
      <c r="I10" s="2" t="str">
        <f>TEXT(OneDrive_2024_09_13[[#This Row],[Order Date]],"mmm")</f>
        <v>Apr</v>
      </c>
      <c r="J10" s="2" t="str">
        <f>TEXT(OneDrive_2024_09_13[[#This Row],[Order Date]],"yyy")</f>
        <v>2017</v>
      </c>
      <c r="K10" s="2">
        <v>42853</v>
      </c>
      <c r="L10">
        <v>2</v>
      </c>
      <c r="M10" s="3" t="s">
        <v>0</v>
      </c>
      <c r="N10" s="3">
        <f>COUNTIF(OneDrive_2024_09_13[Order ID],OneDrive_2024_09_13[[#This Row],[Order ID]])</f>
        <v>2</v>
      </c>
      <c r="O10" s="3">
        <f>COUNTIF(OneDrive_2024_09_13[Customer Name],OneDrive_2024_09_13[[#This Row],[Customer Name]])</f>
        <v>1162</v>
      </c>
    </row>
    <row r="11" spans="1:15" x14ac:dyDescent="0.3">
      <c r="A11">
        <v>269802</v>
      </c>
      <c r="B11">
        <v>985245</v>
      </c>
      <c r="C11" s="3" t="s">
        <v>20</v>
      </c>
      <c r="D11">
        <v>946</v>
      </c>
      <c r="E11">
        <v>4730</v>
      </c>
      <c r="F11">
        <v>2365</v>
      </c>
      <c r="G11">
        <f>OneDrive_2024_09_13[[#This Row],[Revenue]]-OneDrive_2024_09_13[[#This Row],[Cost]]</f>
        <v>2365</v>
      </c>
      <c r="H11" s="2">
        <v>42850</v>
      </c>
      <c r="I11" s="2" t="str">
        <f>TEXT(OneDrive_2024_09_13[[#This Row],[Order Date]],"mmm")</f>
        <v>Apr</v>
      </c>
      <c r="J11" s="2" t="str">
        <f>TEXT(OneDrive_2024_09_13[[#This Row],[Order Date]],"yyy")</f>
        <v>2017</v>
      </c>
      <c r="K11" s="2">
        <v>42853</v>
      </c>
      <c r="L11">
        <v>3</v>
      </c>
      <c r="M11" s="3" t="s">
        <v>0</v>
      </c>
      <c r="N11" s="3">
        <f>COUNTIF(OneDrive_2024_09_13[Order ID],OneDrive_2024_09_13[[#This Row],[Order ID]])</f>
        <v>2</v>
      </c>
      <c r="O11" s="3">
        <f>COUNTIF(OneDrive_2024_09_13[Customer Name],OneDrive_2024_09_13[[#This Row],[Customer Name]])</f>
        <v>974</v>
      </c>
    </row>
    <row r="12" spans="1:15" x14ac:dyDescent="0.3">
      <c r="A12">
        <v>489288</v>
      </c>
      <c r="B12">
        <v>985245</v>
      </c>
      <c r="C12" s="3" t="s">
        <v>20</v>
      </c>
      <c r="D12">
        <v>744</v>
      </c>
      <c r="E12">
        <v>3720</v>
      </c>
      <c r="F12">
        <v>1860</v>
      </c>
      <c r="G12">
        <f>OneDrive_2024_09_13[[#This Row],[Revenue]]-OneDrive_2024_09_13[[#This Row],[Cost]]</f>
        <v>1860</v>
      </c>
      <c r="H12" s="2">
        <v>42850</v>
      </c>
      <c r="I12" s="2" t="str">
        <f>TEXT(OneDrive_2024_09_13[[#This Row],[Order Date]],"mmm")</f>
        <v>Apr</v>
      </c>
      <c r="J12" s="2" t="str">
        <f>TEXT(OneDrive_2024_09_13[[#This Row],[Order Date]],"yyy")</f>
        <v>2017</v>
      </c>
      <c r="K12" s="2">
        <v>42853</v>
      </c>
      <c r="L12">
        <v>3</v>
      </c>
      <c r="M12" s="3" t="s">
        <v>0</v>
      </c>
      <c r="N12" s="3">
        <f>COUNTIF(OneDrive_2024_09_13[Order ID],OneDrive_2024_09_13[[#This Row],[Order ID]])</f>
        <v>2</v>
      </c>
      <c r="O12" s="3">
        <f>COUNTIF(OneDrive_2024_09_13[Customer Name],OneDrive_2024_09_13[[#This Row],[Customer Name]])</f>
        <v>974</v>
      </c>
    </row>
    <row r="13" spans="1:15" x14ac:dyDescent="0.3">
      <c r="A13">
        <v>804322</v>
      </c>
      <c r="B13">
        <v>785432</v>
      </c>
      <c r="C13" s="3" t="s">
        <v>22</v>
      </c>
      <c r="D13">
        <v>427</v>
      </c>
      <c r="E13">
        <v>2135</v>
      </c>
      <c r="F13">
        <v>1067.5</v>
      </c>
      <c r="G13">
        <f>OneDrive_2024_09_13[[#This Row],[Revenue]]-OneDrive_2024_09_13[[#This Row],[Cost]]</f>
        <v>1067.5</v>
      </c>
      <c r="H13" s="2">
        <v>42848</v>
      </c>
      <c r="I13" s="2" t="str">
        <f>TEXT(OneDrive_2024_09_13[[#This Row],[Order Date]],"mmm")</f>
        <v>Apr</v>
      </c>
      <c r="J13" s="2" t="str">
        <f>TEXT(OneDrive_2024_09_13[[#This Row],[Order Date]],"yyy")</f>
        <v>2017</v>
      </c>
      <c r="K13" s="2">
        <v>42853</v>
      </c>
      <c r="L13">
        <v>5</v>
      </c>
      <c r="M13" s="3" t="s">
        <v>0</v>
      </c>
      <c r="N13" s="3">
        <f>COUNTIF(OneDrive_2024_09_13[Order ID],OneDrive_2024_09_13[[#This Row],[Order ID]])</f>
        <v>2</v>
      </c>
      <c r="O13" s="3">
        <f>COUNTIF(OneDrive_2024_09_13[Customer Name],OneDrive_2024_09_13[[#This Row],[Customer Name]])</f>
        <v>749</v>
      </c>
    </row>
    <row r="14" spans="1:15" x14ac:dyDescent="0.3">
      <c r="A14">
        <v>961020</v>
      </c>
      <c r="B14">
        <v>152689</v>
      </c>
      <c r="C14" s="3" t="s">
        <v>19</v>
      </c>
      <c r="D14">
        <v>88</v>
      </c>
      <c r="E14">
        <v>440</v>
      </c>
      <c r="F14">
        <v>220</v>
      </c>
      <c r="G14">
        <f>OneDrive_2024_09_13[[#This Row],[Revenue]]-OneDrive_2024_09_13[[#This Row],[Cost]]</f>
        <v>220</v>
      </c>
      <c r="H14" s="2">
        <v>42848</v>
      </c>
      <c r="I14" s="2" t="str">
        <f>TEXT(OneDrive_2024_09_13[[#This Row],[Order Date]],"mmm")</f>
        <v>Apr</v>
      </c>
      <c r="J14" s="2" t="str">
        <f>TEXT(OneDrive_2024_09_13[[#This Row],[Order Date]],"yyy")</f>
        <v>2017</v>
      </c>
      <c r="K14" s="2">
        <v>42853</v>
      </c>
      <c r="L14">
        <v>5</v>
      </c>
      <c r="M14" s="3" t="s">
        <v>0</v>
      </c>
      <c r="N14" s="3">
        <f>COUNTIF(OneDrive_2024_09_13[Order ID],OneDrive_2024_09_13[[#This Row],[Order ID]])</f>
        <v>2</v>
      </c>
      <c r="O14" s="3">
        <f>COUNTIF(OneDrive_2024_09_13[Customer Name],OneDrive_2024_09_13[[#This Row],[Customer Name]])</f>
        <v>841</v>
      </c>
    </row>
    <row r="15" spans="1:15" x14ac:dyDescent="0.3">
      <c r="A15">
        <v>979225</v>
      </c>
      <c r="B15">
        <v>325698</v>
      </c>
      <c r="C15" s="3" t="s">
        <v>21</v>
      </c>
      <c r="D15">
        <v>644</v>
      </c>
      <c r="E15">
        <v>3220</v>
      </c>
      <c r="F15">
        <v>1610</v>
      </c>
      <c r="G15">
        <f>OneDrive_2024_09_13[[#This Row],[Revenue]]-OneDrive_2024_09_13[[#This Row],[Cost]]</f>
        <v>1610</v>
      </c>
      <c r="H15" s="2">
        <v>42849</v>
      </c>
      <c r="I15" s="2" t="str">
        <f>TEXT(OneDrive_2024_09_13[[#This Row],[Order Date]],"mmm")</f>
        <v>Apr</v>
      </c>
      <c r="J15" s="2" t="str">
        <f>TEXT(OneDrive_2024_09_13[[#This Row],[Order Date]],"yyy")</f>
        <v>2017</v>
      </c>
      <c r="K15" s="2">
        <v>42852</v>
      </c>
      <c r="L15">
        <v>3</v>
      </c>
      <c r="M15" s="3" t="s">
        <v>0</v>
      </c>
      <c r="N15" s="3">
        <f>COUNTIF(OneDrive_2024_09_13[Order ID],OneDrive_2024_09_13[[#This Row],[Order ID]])</f>
        <v>2</v>
      </c>
      <c r="O15" s="3">
        <f>COUNTIF(OneDrive_2024_09_13[Customer Name],OneDrive_2024_09_13[[#This Row],[Customer Name]])</f>
        <v>1162</v>
      </c>
    </row>
    <row r="16" spans="1:15" x14ac:dyDescent="0.3">
      <c r="A16">
        <v>837243</v>
      </c>
      <c r="B16">
        <v>785432</v>
      </c>
      <c r="C16" s="3" t="s">
        <v>22</v>
      </c>
      <c r="D16">
        <v>84</v>
      </c>
      <c r="E16">
        <v>420</v>
      </c>
      <c r="F16">
        <v>210</v>
      </c>
      <c r="G16">
        <f>OneDrive_2024_09_13[[#This Row],[Revenue]]-OneDrive_2024_09_13[[#This Row],[Cost]]</f>
        <v>210</v>
      </c>
      <c r="H16" s="2">
        <v>42847</v>
      </c>
      <c r="I16" s="2" t="str">
        <f>TEXT(OneDrive_2024_09_13[[#This Row],[Order Date]],"mmm")</f>
        <v>Apr</v>
      </c>
      <c r="J16" s="2" t="str">
        <f>TEXT(OneDrive_2024_09_13[[#This Row],[Order Date]],"yyy")</f>
        <v>2017</v>
      </c>
      <c r="K16" s="2">
        <v>42852</v>
      </c>
      <c r="L16">
        <v>5</v>
      </c>
      <c r="M16" s="3" t="s">
        <v>0</v>
      </c>
      <c r="N16" s="3">
        <f>COUNTIF(OneDrive_2024_09_13[Order ID],OneDrive_2024_09_13[[#This Row],[Order ID]])</f>
        <v>2</v>
      </c>
      <c r="O16" s="3">
        <f>COUNTIF(OneDrive_2024_09_13[Customer Name],OneDrive_2024_09_13[[#This Row],[Customer Name]])</f>
        <v>749</v>
      </c>
    </row>
    <row r="17" spans="1:15" x14ac:dyDescent="0.3">
      <c r="A17">
        <v>423778</v>
      </c>
      <c r="B17">
        <v>785432</v>
      </c>
      <c r="C17" s="3" t="s">
        <v>22</v>
      </c>
      <c r="D17">
        <v>204</v>
      </c>
      <c r="E17">
        <v>1020</v>
      </c>
      <c r="F17">
        <v>510</v>
      </c>
      <c r="G17">
        <f>OneDrive_2024_09_13[[#This Row],[Revenue]]-OneDrive_2024_09_13[[#This Row],[Cost]]</f>
        <v>510</v>
      </c>
      <c r="H17" s="2">
        <v>42846</v>
      </c>
      <c r="I17" s="2" t="str">
        <f>TEXT(OneDrive_2024_09_13[[#This Row],[Order Date]],"mmm")</f>
        <v>Apr</v>
      </c>
      <c r="J17" s="2" t="str">
        <f>TEXT(OneDrive_2024_09_13[[#This Row],[Order Date]],"yyy")</f>
        <v>2017</v>
      </c>
      <c r="K17" s="2">
        <v>42851</v>
      </c>
      <c r="L17">
        <v>5</v>
      </c>
      <c r="M17" s="3" t="s">
        <v>0</v>
      </c>
      <c r="N17" s="3">
        <f>COUNTIF(OneDrive_2024_09_13[Order ID],OneDrive_2024_09_13[[#This Row],[Order ID]])</f>
        <v>2</v>
      </c>
      <c r="O17" s="3">
        <f>COUNTIF(OneDrive_2024_09_13[Customer Name],OneDrive_2024_09_13[[#This Row],[Customer Name]])</f>
        <v>749</v>
      </c>
    </row>
    <row r="18" spans="1:15" x14ac:dyDescent="0.3">
      <c r="A18">
        <v>673648</v>
      </c>
      <c r="B18">
        <v>985245</v>
      </c>
      <c r="C18" s="3" t="s">
        <v>20</v>
      </c>
      <c r="D18">
        <v>944</v>
      </c>
      <c r="E18">
        <v>4720</v>
      </c>
      <c r="F18">
        <v>2360</v>
      </c>
      <c r="G18">
        <f>OneDrive_2024_09_13[[#This Row],[Revenue]]-OneDrive_2024_09_13[[#This Row],[Cost]]</f>
        <v>2360</v>
      </c>
      <c r="H18" s="2">
        <v>42846</v>
      </c>
      <c r="I18" s="2" t="str">
        <f>TEXT(OneDrive_2024_09_13[[#This Row],[Order Date]],"mmm")</f>
        <v>Apr</v>
      </c>
      <c r="J18" s="2" t="str">
        <f>TEXT(OneDrive_2024_09_13[[#This Row],[Order Date]],"yyy")</f>
        <v>2017</v>
      </c>
      <c r="K18" s="2">
        <v>42850</v>
      </c>
      <c r="L18">
        <v>4</v>
      </c>
      <c r="M18" s="3" t="s">
        <v>0</v>
      </c>
      <c r="N18" s="3">
        <f>COUNTIF(OneDrive_2024_09_13[Order ID],OneDrive_2024_09_13[[#This Row],[Order ID]])</f>
        <v>2</v>
      </c>
      <c r="O18" s="3">
        <f>COUNTIF(OneDrive_2024_09_13[Customer Name],OneDrive_2024_09_13[[#This Row],[Customer Name]])</f>
        <v>974</v>
      </c>
    </row>
    <row r="19" spans="1:15" x14ac:dyDescent="0.3">
      <c r="A19">
        <v>655972</v>
      </c>
      <c r="B19">
        <v>152689</v>
      </c>
      <c r="C19" s="3" t="s">
        <v>19</v>
      </c>
      <c r="D19">
        <v>337</v>
      </c>
      <c r="E19">
        <v>1685</v>
      </c>
      <c r="F19">
        <v>842.5</v>
      </c>
      <c r="G19">
        <f>OneDrive_2024_09_13[[#This Row],[Revenue]]-OneDrive_2024_09_13[[#This Row],[Cost]]</f>
        <v>842.5</v>
      </c>
      <c r="H19" s="2">
        <v>42845</v>
      </c>
      <c r="I19" s="2" t="str">
        <f>TEXT(OneDrive_2024_09_13[[#This Row],[Order Date]],"mmm")</f>
        <v>Apr</v>
      </c>
      <c r="J19" s="2" t="str">
        <f>TEXT(OneDrive_2024_09_13[[#This Row],[Order Date]],"yyy")</f>
        <v>2017</v>
      </c>
      <c r="K19" s="2">
        <v>42850</v>
      </c>
      <c r="L19">
        <v>5</v>
      </c>
      <c r="M19" s="3" t="s">
        <v>0</v>
      </c>
      <c r="N19" s="3">
        <f>COUNTIF(OneDrive_2024_09_13[Order ID],OneDrive_2024_09_13[[#This Row],[Order ID]])</f>
        <v>2</v>
      </c>
      <c r="O19" s="3">
        <f>COUNTIF(OneDrive_2024_09_13[Customer Name],OneDrive_2024_09_13[[#This Row],[Customer Name]])</f>
        <v>841</v>
      </c>
    </row>
    <row r="20" spans="1:15" x14ac:dyDescent="0.3">
      <c r="A20">
        <v>112652</v>
      </c>
      <c r="B20">
        <v>785432</v>
      </c>
      <c r="C20" s="3" t="s">
        <v>22</v>
      </c>
      <c r="D20">
        <v>209</v>
      </c>
      <c r="E20">
        <v>1045</v>
      </c>
      <c r="F20">
        <v>522.5</v>
      </c>
      <c r="G20">
        <f>OneDrive_2024_09_13[[#This Row],[Revenue]]-OneDrive_2024_09_13[[#This Row],[Cost]]</f>
        <v>522.5</v>
      </c>
      <c r="H20" s="2">
        <v>42844</v>
      </c>
      <c r="I20" s="2" t="str">
        <f>TEXT(OneDrive_2024_09_13[[#This Row],[Order Date]],"mmm")</f>
        <v>Apr</v>
      </c>
      <c r="J20" s="2" t="str">
        <f>TEXT(OneDrive_2024_09_13[[#This Row],[Order Date]],"yyy")</f>
        <v>2017</v>
      </c>
      <c r="K20" s="2">
        <v>42849</v>
      </c>
      <c r="L20">
        <v>5</v>
      </c>
      <c r="M20" s="3" t="s">
        <v>0</v>
      </c>
      <c r="N20" s="3">
        <f>COUNTIF(OneDrive_2024_09_13[Order ID],OneDrive_2024_09_13[[#This Row],[Order ID]])</f>
        <v>2</v>
      </c>
      <c r="O20" s="3">
        <f>COUNTIF(OneDrive_2024_09_13[Customer Name],OneDrive_2024_09_13[[#This Row],[Customer Name]])</f>
        <v>749</v>
      </c>
    </row>
    <row r="21" spans="1:15" x14ac:dyDescent="0.3">
      <c r="A21">
        <v>626315</v>
      </c>
      <c r="B21">
        <v>325698</v>
      </c>
      <c r="C21" s="3" t="s">
        <v>21</v>
      </c>
      <c r="D21">
        <v>681</v>
      </c>
      <c r="E21">
        <v>3405</v>
      </c>
      <c r="F21">
        <v>1702.5</v>
      </c>
      <c r="G21">
        <f>OneDrive_2024_09_13[[#This Row],[Revenue]]-OneDrive_2024_09_13[[#This Row],[Cost]]</f>
        <v>1702.5</v>
      </c>
      <c r="H21" s="2">
        <v>42845</v>
      </c>
      <c r="I21" s="2" t="str">
        <f>TEXT(OneDrive_2024_09_13[[#This Row],[Order Date]],"mmm")</f>
        <v>Apr</v>
      </c>
      <c r="J21" s="2" t="str">
        <f>TEXT(OneDrive_2024_09_13[[#This Row],[Order Date]],"yyy")</f>
        <v>2017</v>
      </c>
      <c r="K21" s="2">
        <v>42847</v>
      </c>
      <c r="L21">
        <v>2</v>
      </c>
      <c r="M21" s="3" t="s">
        <v>0</v>
      </c>
      <c r="N21" s="3">
        <f>COUNTIF(OneDrive_2024_09_13[Order ID],OneDrive_2024_09_13[[#This Row],[Order ID]])</f>
        <v>2</v>
      </c>
      <c r="O21" s="3">
        <f>COUNTIF(OneDrive_2024_09_13[Customer Name],OneDrive_2024_09_13[[#This Row],[Customer Name]])</f>
        <v>1162</v>
      </c>
    </row>
    <row r="22" spans="1:15" x14ac:dyDescent="0.3">
      <c r="A22">
        <v>154390</v>
      </c>
      <c r="B22">
        <v>152689</v>
      </c>
      <c r="C22" s="3" t="s">
        <v>19</v>
      </c>
      <c r="D22">
        <v>808</v>
      </c>
      <c r="E22">
        <v>4040</v>
      </c>
      <c r="F22">
        <v>2020</v>
      </c>
      <c r="G22">
        <f>OneDrive_2024_09_13[[#This Row],[Revenue]]-OneDrive_2024_09_13[[#This Row],[Cost]]</f>
        <v>2020</v>
      </c>
      <c r="H22" s="2">
        <v>42842</v>
      </c>
      <c r="I22" s="2" t="str">
        <f>TEXT(OneDrive_2024_09_13[[#This Row],[Order Date]],"mmm")</f>
        <v>Apr</v>
      </c>
      <c r="J22" s="2" t="str">
        <f>TEXT(OneDrive_2024_09_13[[#This Row],[Order Date]],"yyy")</f>
        <v>2017</v>
      </c>
      <c r="K22" s="2">
        <v>42847</v>
      </c>
      <c r="L22">
        <v>5</v>
      </c>
      <c r="M22" s="3" t="s">
        <v>0</v>
      </c>
      <c r="N22" s="3">
        <f>COUNTIF(OneDrive_2024_09_13[Order ID],OneDrive_2024_09_13[[#This Row],[Order ID]])</f>
        <v>2</v>
      </c>
      <c r="O22" s="3">
        <f>COUNTIF(OneDrive_2024_09_13[Customer Name],OneDrive_2024_09_13[[#This Row],[Customer Name]])</f>
        <v>841</v>
      </c>
    </row>
    <row r="23" spans="1:15" x14ac:dyDescent="0.3">
      <c r="A23">
        <v>707965</v>
      </c>
      <c r="B23">
        <v>152689</v>
      </c>
      <c r="C23" s="3" t="s">
        <v>19</v>
      </c>
      <c r="D23">
        <v>965</v>
      </c>
      <c r="E23">
        <v>4825</v>
      </c>
      <c r="F23">
        <v>2412.5</v>
      </c>
      <c r="G23">
        <f>OneDrive_2024_09_13[[#This Row],[Revenue]]-OneDrive_2024_09_13[[#This Row],[Cost]]</f>
        <v>2412.5</v>
      </c>
      <c r="H23" s="2">
        <v>42842</v>
      </c>
      <c r="I23" s="2" t="str">
        <f>TEXT(OneDrive_2024_09_13[[#This Row],[Order Date]],"mmm")</f>
        <v>Apr</v>
      </c>
      <c r="J23" s="2" t="str">
        <f>TEXT(OneDrive_2024_09_13[[#This Row],[Order Date]],"yyy")</f>
        <v>2017</v>
      </c>
      <c r="K23" s="2">
        <v>42847</v>
      </c>
      <c r="L23">
        <v>5</v>
      </c>
      <c r="M23" s="3" t="s">
        <v>0</v>
      </c>
      <c r="N23" s="3">
        <f>COUNTIF(OneDrive_2024_09_13[Order ID],OneDrive_2024_09_13[[#This Row],[Order ID]])</f>
        <v>2</v>
      </c>
      <c r="O23" s="3">
        <f>COUNTIF(OneDrive_2024_09_13[Customer Name],OneDrive_2024_09_13[[#This Row],[Customer Name]])</f>
        <v>841</v>
      </c>
    </row>
    <row r="24" spans="1:15" x14ac:dyDescent="0.3">
      <c r="A24">
        <v>918091</v>
      </c>
      <c r="B24">
        <v>325698</v>
      </c>
      <c r="C24" s="3" t="s">
        <v>21</v>
      </c>
      <c r="D24">
        <v>890</v>
      </c>
      <c r="E24">
        <v>4450</v>
      </c>
      <c r="F24">
        <v>2225</v>
      </c>
      <c r="G24">
        <f>OneDrive_2024_09_13[[#This Row],[Revenue]]-OneDrive_2024_09_13[[#This Row],[Cost]]</f>
        <v>2225</v>
      </c>
      <c r="H24" s="2">
        <v>42844</v>
      </c>
      <c r="I24" s="2" t="str">
        <f>TEXT(OneDrive_2024_09_13[[#This Row],[Order Date]],"mmm")</f>
        <v>Apr</v>
      </c>
      <c r="J24" s="2" t="str">
        <f>TEXT(OneDrive_2024_09_13[[#This Row],[Order Date]],"yyy")</f>
        <v>2017</v>
      </c>
      <c r="K24" s="2">
        <v>42846</v>
      </c>
      <c r="L24">
        <v>2</v>
      </c>
      <c r="M24" s="3" t="s">
        <v>0</v>
      </c>
      <c r="N24" s="3">
        <f>COUNTIF(OneDrive_2024_09_13[Order ID],OneDrive_2024_09_13[[#This Row],[Order ID]])</f>
        <v>2</v>
      </c>
      <c r="O24" s="3">
        <f>COUNTIF(OneDrive_2024_09_13[Customer Name],OneDrive_2024_09_13[[#This Row],[Customer Name]])</f>
        <v>1162</v>
      </c>
    </row>
    <row r="25" spans="1:15" x14ac:dyDescent="0.3">
      <c r="A25">
        <v>313423</v>
      </c>
      <c r="B25">
        <v>152689</v>
      </c>
      <c r="C25" s="3" t="s">
        <v>19</v>
      </c>
      <c r="D25">
        <v>93</v>
      </c>
      <c r="E25">
        <v>465</v>
      </c>
      <c r="F25">
        <v>232.5</v>
      </c>
      <c r="G25">
        <f>OneDrive_2024_09_13[[#This Row],[Revenue]]-OneDrive_2024_09_13[[#This Row],[Cost]]</f>
        <v>232.5</v>
      </c>
      <c r="H25" s="2">
        <v>42841</v>
      </c>
      <c r="I25" s="2" t="str">
        <f>TEXT(OneDrive_2024_09_13[[#This Row],[Order Date]],"mmm")</f>
        <v>Apr</v>
      </c>
      <c r="J25" s="2" t="str">
        <f>TEXT(OneDrive_2024_09_13[[#This Row],[Order Date]],"yyy")</f>
        <v>2017</v>
      </c>
      <c r="K25" s="2">
        <v>42846</v>
      </c>
      <c r="L25">
        <v>5</v>
      </c>
      <c r="M25" s="3" t="s">
        <v>0</v>
      </c>
      <c r="N25" s="3">
        <f>COUNTIF(OneDrive_2024_09_13[Order ID],OneDrive_2024_09_13[[#This Row],[Order ID]])</f>
        <v>2</v>
      </c>
      <c r="O25" s="3">
        <f>COUNTIF(OneDrive_2024_09_13[Customer Name],OneDrive_2024_09_13[[#This Row],[Customer Name]])</f>
        <v>841</v>
      </c>
    </row>
    <row r="26" spans="1:15" x14ac:dyDescent="0.3">
      <c r="A26">
        <v>835858</v>
      </c>
      <c r="B26">
        <v>325698</v>
      </c>
      <c r="C26" s="3" t="s">
        <v>21</v>
      </c>
      <c r="D26">
        <v>341</v>
      </c>
      <c r="E26">
        <v>1705</v>
      </c>
      <c r="F26">
        <v>852.5</v>
      </c>
      <c r="G26">
        <f>OneDrive_2024_09_13[[#This Row],[Revenue]]-OneDrive_2024_09_13[[#This Row],[Cost]]</f>
        <v>852.5</v>
      </c>
      <c r="H26" s="2">
        <v>42843</v>
      </c>
      <c r="I26" s="2" t="str">
        <f>TEXT(OneDrive_2024_09_13[[#This Row],[Order Date]],"mmm")</f>
        <v>Apr</v>
      </c>
      <c r="J26" s="2" t="str">
        <f>TEXT(OneDrive_2024_09_13[[#This Row],[Order Date]],"yyy")</f>
        <v>2017</v>
      </c>
      <c r="K26" s="2">
        <v>42845</v>
      </c>
      <c r="L26">
        <v>2</v>
      </c>
      <c r="M26" s="3" t="s">
        <v>0</v>
      </c>
      <c r="N26" s="3">
        <f>COUNTIF(OneDrive_2024_09_13[Order ID],OneDrive_2024_09_13[[#This Row],[Order ID]])</f>
        <v>2</v>
      </c>
      <c r="O26" s="3">
        <f>COUNTIF(OneDrive_2024_09_13[Customer Name],OneDrive_2024_09_13[[#This Row],[Customer Name]])</f>
        <v>1162</v>
      </c>
    </row>
    <row r="27" spans="1:15" x14ac:dyDescent="0.3">
      <c r="A27">
        <v>432744</v>
      </c>
      <c r="B27">
        <v>325698</v>
      </c>
      <c r="C27" s="3" t="s">
        <v>21</v>
      </c>
      <c r="D27">
        <v>610</v>
      </c>
      <c r="E27">
        <v>3050</v>
      </c>
      <c r="F27">
        <v>1525</v>
      </c>
      <c r="G27">
        <f>OneDrive_2024_09_13[[#This Row],[Revenue]]-OneDrive_2024_09_13[[#This Row],[Cost]]</f>
        <v>1525</v>
      </c>
      <c r="H27" s="2">
        <v>42843</v>
      </c>
      <c r="I27" s="2" t="str">
        <f>TEXT(OneDrive_2024_09_13[[#This Row],[Order Date]],"mmm")</f>
        <v>Apr</v>
      </c>
      <c r="J27" s="2" t="str">
        <f>TEXT(OneDrive_2024_09_13[[#This Row],[Order Date]],"yyy")</f>
        <v>2017</v>
      </c>
      <c r="K27" s="2">
        <v>42845</v>
      </c>
      <c r="L27">
        <v>2</v>
      </c>
      <c r="M27" s="3" t="s">
        <v>0</v>
      </c>
      <c r="N27" s="3">
        <f>COUNTIF(OneDrive_2024_09_13[Order ID],OneDrive_2024_09_13[[#This Row],[Order ID]])</f>
        <v>2</v>
      </c>
      <c r="O27" s="3">
        <f>COUNTIF(OneDrive_2024_09_13[Customer Name],OneDrive_2024_09_13[[#This Row],[Customer Name]])</f>
        <v>1162</v>
      </c>
    </row>
    <row r="28" spans="1:15" x14ac:dyDescent="0.3">
      <c r="A28">
        <v>995990</v>
      </c>
      <c r="B28">
        <v>985245</v>
      </c>
      <c r="C28" s="3" t="s">
        <v>20</v>
      </c>
      <c r="D28">
        <v>355</v>
      </c>
      <c r="E28">
        <v>1775</v>
      </c>
      <c r="F28">
        <v>887.5</v>
      </c>
      <c r="G28">
        <f>OneDrive_2024_09_13[[#This Row],[Revenue]]-OneDrive_2024_09_13[[#This Row],[Cost]]</f>
        <v>887.5</v>
      </c>
      <c r="H28" s="2">
        <v>42842</v>
      </c>
      <c r="I28" s="2" t="str">
        <f>TEXT(OneDrive_2024_09_13[[#This Row],[Order Date]],"mmm")</f>
        <v>Apr</v>
      </c>
      <c r="J28" s="2" t="str">
        <f>TEXT(OneDrive_2024_09_13[[#This Row],[Order Date]],"yyy")</f>
        <v>2017</v>
      </c>
      <c r="K28" s="2">
        <v>42845</v>
      </c>
      <c r="L28">
        <v>3</v>
      </c>
      <c r="M28" s="3" t="s">
        <v>0</v>
      </c>
      <c r="N28" s="3">
        <f>COUNTIF(OneDrive_2024_09_13[Order ID],OneDrive_2024_09_13[[#This Row],[Order ID]])</f>
        <v>2</v>
      </c>
      <c r="O28" s="3">
        <f>COUNTIF(OneDrive_2024_09_13[Customer Name],OneDrive_2024_09_13[[#This Row],[Customer Name]])</f>
        <v>974</v>
      </c>
    </row>
    <row r="29" spans="1:15" x14ac:dyDescent="0.3">
      <c r="A29">
        <v>419187</v>
      </c>
      <c r="B29">
        <v>985245</v>
      </c>
      <c r="C29" s="3" t="s">
        <v>20</v>
      </c>
      <c r="D29">
        <v>765</v>
      </c>
      <c r="E29">
        <v>3825</v>
      </c>
      <c r="F29">
        <v>1912.5</v>
      </c>
      <c r="G29">
        <f>OneDrive_2024_09_13[[#This Row],[Revenue]]-OneDrive_2024_09_13[[#This Row],[Cost]]</f>
        <v>1912.5</v>
      </c>
      <c r="H29" s="2">
        <v>42841</v>
      </c>
      <c r="I29" s="2" t="str">
        <f>TEXT(OneDrive_2024_09_13[[#This Row],[Order Date]],"mmm")</f>
        <v>Apr</v>
      </c>
      <c r="J29" s="2" t="str">
        <f>TEXT(OneDrive_2024_09_13[[#This Row],[Order Date]],"yyy")</f>
        <v>2017</v>
      </c>
      <c r="K29" s="2">
        <v>42845</v>
      </c>
      <c r="L29">
        <v>4</v>
      </c>
      <c r="M29" s="3" t="s">
        <v>0</v>
      </c>
      <c r="N29" s="3">
        <f>COUNTIF(OneDrive_2024_09_13[Order ID],OneDrive_2024_09_13[[#This Row],[Order ID]])</f>
        <v>2</v>
      </c>
      <c r="O29" s="3">
        <f>COUNTIF(OneDrive_2024_09_13[Customer Name],OneDrive_2024_09_13[[#This Row],[Customer Name]])</f>
        <v>974</v>
      </c>
    </row>
    <row r="30" spans="1:15" x14ac:dyDescent="0.3">
      <c r="A30">
        <v>458555</v>
      </c>
      <c r="B30">
        <v>325698</v>
      </c>
      <c r="C30" s="3" t="s">
        <v>21</v>
      </c>
      <c r="D30">
        <v>913</v>
      </c>
      <c r="E30">
        <v>4565</v>
      </c>
      <c r="F30">
        <v>2282.5</v>
      </c>
      <c r="G30">
        <f>OneDrive_2024_09_13[[#This Row],[Revenue]]-OneDrive_2024_09_13[[#This Row],[Cost]]</f>
        <v>2282.5</v>
      </c>
      <c r="H30" s="2">
        <v>42842</v>
      </c>
      <c r="I30" s="2" t="str">
        <f>TEXT(OneDrive_2024_09_13[[#This Row],[Order Date]],"mmm")</f>
        <v>Apr</v>
      </c>
      <c r="J30" s="2" t="str">
        <f>TEXT(OneDrive_2024_09_13[[#This Row],[Order Date]],"yyy")</f>
        <v>2017</v>
      </c>
      <c r="K30" s="2">
        <v>42844</v>
      </c>
      <c r="L30">
        <v>2</v>
      </c>
      <c r="M30" s="3" t="s">
        <v>0</v>
      </c>
      <c r="N30" s="3">
        <f>COUNTIF(OneDrive_2024_09_13[Order ID],OneDrive_2024_09_13[[#This Row],[Order ID]])</f>
        <v>2</v>
      </c>
      <c r="O30" s="3">
        <f>COUNTIF(OneDrive_2024_09_13[Customer Name],OneDrive_2024_09_13[[#This Row],[Customer Name]])</f>
        <v>1162</v>
      </c>
    </row>
    <row r="31" spans="1:15" x14ac:dyDescent="0.3">
      <c r="A31">
        <v>655007</v>
      </c>
      <c r="B31">
        <v>785432</v>
      </c>
      <c r="C31" s="3" t="s">
        <v>22</v>
      </c>
      <c r="D31">
        <v>72</v>
      </c>
      <c r="E31">
        <v>360</v>
      </c>
      <c r="F31">
        <v>180</v>
      </c>
      <c r="G31">
        <f>OneDrive_2024_09_13[[#This Row],[Revenue]]-OneDrive_2024_09_13[[#This Row],[Cost]]</f>
        <v>180</v>
      </c>
      <c r="H31" s="2">
        <v>42839</v>
      </c>
      <c r="I31" s="2" t="str">
        <f>TEXT(OneDrive_2024_09_13[[#This Row],[Order Date]],"mmm")</f>
        <v>Apr</v>
      </c>
      <c r="J31" s="2" t="str">
        <f>TEXT(OneDrive_2024_09_13[[#This Row],[Order Date]],"yyy")</f>
        <v>2017</v>
      </c>
      <c r="K31" s="2">
        <v>42844</v>
      </c>
      <c r="L31">
        <v>5</v>
      </c>
      <c r="M31" s="3" t="s">
        <v>0</v>
      </c>
      <c r="N31" s="3">
        <f>COUNTIF(OneDrive_2024_09_13[Order ID],OneDrive_2024_09_13[[#This Row],[Order ID]])</f>
        <v>2</v>
      </c>
      <c r="O31" s="3">
        <f>COUNTIF(OneDrive_2024_09_13[Customer Name],OneDrive_2024_09_13[[#This Row],[Customer Name]])</f>
        <v>749</v>
      </c>
    </row>
    <row r="32" spans="1:15" x14ac:dyDescent="0.3">
      <c r="A32">
        <v>868035</v>
      </c>
      <c r="B32">
        <v>325698</v>
      </c>
      <c r="C32" s="3" t="s">
        <v>21</v>
      </c>
      <c r="D32">
        <v>803</v>
      </c>
      <c r="E32">
        <v>4015</v>
      </c>
      <c r="F32">
        <v>2007.5</v>
      </c>
      <c r="G32">
        <f>OneDrive_2024_09_13[[#This Row],[Revenue]]-OneDrive_2024_09_13[[#This Row],[Cost]]</f>
        <v>2007.5</v>
      </c>
      <c r="H32" s="2">
        <v>42841</v>
      </c>
      <c r="I32" s="2" t="str">
        <f>TEXT(OneDrive_2024_09_13[[#This Row],[Order Date]],"mmm")</f>
        <v>Apr</v>
      </c>
      <c r="J32" s="2" t="str">
        <f>TEXT(OneDrive_2024_09_13[[#This Row],[Order Date]],"yyy")</f>
        <v>2017</v>
      </c>
      <c r="K32" s="2">
        <v>42843</v>
      </c>
      <c r="L32">
        <v>2</v>
      </c>
      <c r="M32" s="3" t="s">
        <v>0</v>
      </c>
      <c r="N32" s="3">
        <f>COUNTIF(OneDrive_2024_09_13[Order ID],OneDrive_2024_09_13[[#This Row],[Order ID]])</f>
        <v>2</v>
      </c>
      <c r="O32" s="3">
        <f>COUNTIF(OneDrive_2024_09_13[Customer Name],OneDrive_2024_09_13[[#This Row],[Customer Name]])</f>
        <v>1162</v>
      </c>
    </row>
    <row r="33" spans="1:15" x14ac:dyDescent="0.3">
      <c r="A33">
        <v>138529</v>
      </c>
      <c r="B33">
        <v>785432</v>
      </c>
      <c r="C33" s="3" t="s">
        <v>22</v>
      </c>
      <c r="D33">
        <v>186</v>
      </c>
      <c r="E33">
        <v>930</v>
      </c>
      <c r="F33">
        <v>465</v>
      </c>
      <c r="G33">
        <f>OneDrive_2024_09_13[[#This Row],[Revenue]]-OneDrive_2024_09_13[[#This Row],[Cost]]</f>
        <v>465</v>
      </c>
      <c r="H33" s="2">
        <v>42838</v>
      </c>
      <c r="I33" s="2" t="str">
        <f>TEXT(OneDrive_2024_09_13[[#This Row],[Order Date]],"mmm")</f>
        <v>Apr</v>
      </c>
      <c r="J33" s="2" t="str">
        <f>TEXT(OneDrive_2024_09_13[[#This Row],[Order Date]],"yyy")</f>
        <v>2017</v>
      </c>
      <c r="K33" s="2">
        <v>42843</v>
      </c>
      <c r="L33">
        <v>5</v>
      </c>
      <c r="M33" s="3" t="s">
        <v>0</v>
      </c>
      <c r="N33" s="3">
        <f>COUNTIF(OneDrive_2024_09_13[Order ID],OneDrive_2024_09_13[[#This Row],[Order ID]])</f>
        <v>2</v>
      </c>
      <c r="O33" s="3">
        <f>COUNTIF(OneDrive_2024_09_13[Customer Name],OneDrive_2024_09_13[[#This Row],[Customer Name]])</f>
        <v>749</v>
      </c>
    </row>
    <row r="34" spans="1:15" x14ac:dyDescent="0.3">
      <c r="A34">
        <v>528987</v>
      </c>
      <c r="B34">
        <v>152689</v>
      </c>
      <c r="C34" s="3" t="s">
        <v>19</v>
      </c>
      <c r="D34">
        <v>924</v>
      </c>
      <c r="E34">
        <v>4620</v>
      </c>
      <c r="F34">
        <v>2310</v>
      </c>
      <c r="G34">
        <f>OneDrive_2024_09_13[[#This Row],[Revenue]]-OneDrive_2024_09_13[[#This Row],[Cost]]</f>
        <v>2310</v>
      </c>
      <c r="H34" s="2">
        <v>42838</v>
      </c>
      <c r="I34" s="2" t="str">
        <f>TEXT(OneDrive_2024_09_13[[#This Row],[Order Date]],"mmm")</f>
        <v>Apr</v>
      </c>
      <c r="J34" s="2" t="str">
        <f>TEXT(OneDrive_2024_09_13[[#This Row],[Order Date]],"yyy")</f>
        <v>2017</v>
      </c>
      <c r="K34" s="2">
        <v>42843</v>
      </c>
      <c r="L34">
        <v>5</v>
      </c>
      <c r="M34" s="3" t="s">
        <v>0</v>
      </c>
      <c r="N34" s="3">
        <f>COUNTIF(OneDrive_2024_09_13[Order ID],OneDrive_2024_09_13[[#This Row],[Order ID]])</f>
        <v>2</v>
      </c>
      <c r="O34" s="3">
        <f>COUNTIF(OneDrive_2024_09_13[Customer Name],OneDrive_2024_09_13[[#This Row],[Customer Name]])</f>
        <v>841</v>
      </c>
    </row>
    <row r="35" spans="1:15" x14ac:dyDescent="0.3">
      <c r="A35">
        <v>893739</v>
      </c>
      <c r="B35">
        <v>985245</v>
      </c>
      <c r="C35" s="3" t="s">
        <v>20</v>
      </c>
      <c r="D35">
        <v>844</v>
      </c>
      <c r="E35">
        <v>4220</v>
      </c>
      <c r="F35">
        <v>2110</v>
      </c>
      <c r="G35">
        <f>OneDrive_2024_09_13[[#This Row],[Revenue]]-OneDrive_2024_09_13[[#This Row],[Cost]]</f>
        <v>2110</v>
      </c>
      <c r="H35" s="2">
        <v>42838</v>
      </c>
      <c r="I35" s="2" t="str">
        <f>TEXT(OneDrive_2024_09_13[[#This Row],[Order Date]],"mmm")</f>
        <v>Apr</v>
      </c>
      <c r="J35" s="2" t="str">
        <f>TEXT(OneDrive_2024_09_13[[#This Row],[Order Date]],"yyy")</f>
        <v>2017</v>
      </c>
      <c r="K35" s="2">
        <v>42842</v>
      </c>
      <c r="L35">
        <v>4</v>
      </c>
      <c r="M35" s="3" t="s">
        <v>0</v>
      </c>
      <c r="N35" s="3">
        <f>COUNTIF(OneDrive_2024_09_13[Order ID],OneDrive_2024_09_13[[#This Row],[Order ID]])</f>
        <v>2</v>
      </c>
      <c r="O35" s="3">
        <f>COUNTIF(OneDrive_2024_09_13[Customer Name],OneDrive_2024_09_13[[#This Row],[Customer Name]])</f>
        <v>974</v>
      </c>
    </row>
    <row r="36" spans="1:15" x14ac:dyDescent="0.3">
      <c r="A36">
        <v>877503</v>
      </c>
      <c r="B36">
        <v>985245</v>
      </c>
      <c r="C36" s="3" t="s">
        <v>20</v>
      </c>
      <c r="D36">
        <v>253</v>
      </c>
      <c r="E36">
        <v>1265</v>
      </c>
      <c r="F36">
        <v>632.5</v>
      </c>
      <c r="G36">
        <f>OneDrive_2024_09_13[[#This Row],[Revenue]]-OneDrive_2024_09_13[[#This Row],[Cost]]</f>
        <v>632.5</v>
      </c>
      <c r="H36" s="2">
        <v>42838</v>
      </c>
      <c r="I36" s="2" t="str">
        <f>TEXT(OneDrive_2024_09_13[[#This Row],[Order Date]],"mmm")</f>
        <v>Apr</v>
      </c>
      <c r="J36" s="2" t="str">
        <f>TEXT(OneDrive_2024_09_13[[#This Row],[Order Date]],"yyy")</f>
        <v>2017</v>
      </c>
      <c r="K36" s="2">
        <v>42842</v>
      </c>
      <c r="L36">
        <v>4</v>
      </c>
      <c r="M36" s="3" t="s">
        <v>0</v>
      </c>
      <c r="N36" s="3">
        <f>COUNTIF(OneDrive_2024_09_13[Order ID],OneDrive_2024_09_13[[#This Row],[Order ID]])</f>
        <v>2</v>
      </c>
      <c r="O36" s="3">
        <f>COUNTIF(OneDrive_2024_09_13[Customer Name],OneDrive_2024_09_13[[#This Row],[Customer Name]])</f>
        <v>974</v>
      </c>
    </row>
    <row r="37" spans="1:15" x14ac:dyDescent="0.3">
      <c r="A37">
        <v>526190</v>
      </c>
      <c r="B37">
        <v>152689</v>
      </c>
      <c r="C37" s="3" t="s">
        <v>19</v>
      </c>
      <c r="D37">
        <v>552</v>
      </c>
      <c r="E37">
        <v>2760</v>
      </c>
      <c r="F37">
        <v>1380</v>
      </c>
      <c r="G37">
        <f>OneDrive_2024_09_13[[#This Row],[Revenue]]-OneDrive_2024_09_13[[#This Row],[Cost]]</f>
        <v>1380</v>
      </c>
      <c r="H37" s="2">
        <v>42837</v>
      </c>
      <c r="I37" s="2" t="str">
        <f>TEXT(OneDrive_2024_09_13[[#This Row],[Order Date]],"mmm")</f>
        <v>Apr</v>
      </c>
      <c r="J37" s="2" t="str">
        <f>TEXT(OneDrive_2024_09_13[[#This Row],[Order Date]],"yyy")</f>
        <v>2017</v>
      </c>
      <c r="K37" s="2">
        <v>42842</v>
      </c>
      <c r="L37">
        <v>5</v>
      </c>
      <c r="M37" s="3" t="s">
        <v>0</v>
      </c>
      <c r="N37" s="3">
        <f>COUNTIF(OneDrive_2024_09_13[Order ID],OneDrive_2024_09_13[[#This Row],[Order ID]])</f>
        <v>2</v>
      </c>
      <c r="O37" s="3">
        <f>COUNTIF(OneDrive_2024_09_13[Customer Name],OneDrive_2024_09_13[[#This Row],[Customer Name]])</f>
        <v>841</v>
      </c>
    </row>
    <row r="38" spans="1:15" x14ac:dyDescent="0.3">
      <c r="A38">
        <v>774683</v>
      </c>
      <c r="B38">
        <v>325698</v>
      </c>
      <c r="C38" s="3" t="s">
        <v>21</v>
      </c>
      <c r="D38">
        <v>519</v>
      </c>
      <c r="E38">
        <v>2595</v>
      </c>
      <c r="F38">
        <v>1297.5</v>
      </c>
      <c r="G38">
        <f>OneDrive_2024_09_13[[#This Row],[Revenue]]-OneDrive_2024_09_13[[#This Row],[Cost]]</f>
        <v>1297.5</v>
      </c>
      <c r="H38" s="2">
        <v>42838</v>
      </c>
      <c r="I38" s="2" t="str">
        <f>TEXT(OneDrive_2024_09_13[[#This Row],[Order Date]],"mmm")</f>
        <v>Apr</v>
      </c>
      <c r="J38" s="2" t="str">
        <f>TEXT(OneDrive_2024_09_13[[#This Row],[Order Date]],"yyy")</f>
        <v>2017</v>
      </c>
      <c r="K38" s="2">
        <v>42841</v>
      </c>
      <c r="L38">
        <v>3</v>
      </c>
      <c r="M38" s="3" t="s">
        <v>0</v>
      </c>
      <c r="N38" s="3">
        <f>COUNTIF(OneDrive_2024_09_13[Order ID],OneDrive_2024_09_13[[#This Row],[Order ID]])</f>
        <v>2</v>
      </c>
      <c r="O38" s="3">
        <f>COUNTIF(OneDrive_2024_09_13[Customer Name],OneDrive_2024_09_13[[#This Row],[Customer Name]])</f>
        <v>1162</v>
      </c>
    </row>
    <row r="39" spans="1:15" x14ac:dyDescent="0.3">
      <c r="A39">
        <v>898438</v>
      </c>
      <c r="B39">
        <v>985245</v>
      </c>
      <c r="C39" s="3" t="s">
        <v>20</v>
      </c>
      <c r="D39">
        <v>148</v>
      </c>
      <c r="E39">
        <v>740</v>
      </c>
      <c r="F39">
        <v>370</v>
      </c>
      <c r="G39">
        <f>OneDrive_2024_09_13[[#This Row],[Revenue]]-OneDrive_2024_09_13[[#This Row],[Cost]]</f>
        <v>370</v>
      </c>
      <c r="H39" s="2">
        <v>42837</v>
      </c>
      <c r="I39" s="2" t="str">
        <f>TEXT(OneDrive_2024_09_13[[#This Row],[Order Date]],"mmm")</f>
        <v>Apr</v>
      </c>
      <c r="J39" s="2" t="str">
        <f>TEXT(OneDrive_2024_09_13[[#This Row],[Order Date]],"yyy")</f>
        <v>2017</v>
      </c>
      <c r="K39" s="2">
        <v>42841</v>
      </c>
      <c r="L39">
        <v>4</v>
      </c>
      <c r="M39" s="3" t="s">
        <v>0</v>
      </c>
      <c r="N39" s="3">
        <f>COUNTIF(OneDrive_2024_09_13[Order ID],OneDrive_2024_09_13[[#This Row],[Order ID]])</f>
        <v>2</v>
      </c>
      <c r="O39" s="3">
        <f>COUNTIF(OneDrive_2024_09_13[Customer Name],OneDrive_2024_09_13[[#This Row],[Customer Name]])</f>
        <v>974</v>
      </c>
    </row>
    <row r="40" spans="1:15" x14ac:dyDescent="0.3">
      <c r="A40">
        <v>185774</v>
      </c>
      <c r="B40">
        <v>785432</v>
      </c>
      <c r="C40" s="3" t="s">
        <v>22</v>
      </c>
      <c r="D40">
        <v>132</v>
      </c>
      <c r="E40">
        <v>660</v>
      </c>
      <c r="F40">
        <v>330</v>
      </c>
      <c r="G40">
        <f>OneDrive_2024_09_13[[#This Row],[Revenue]]-OneDrive_2024_09_13[[#This Row],[Cost]]</f>
        <v>330</v>
      </c>
      <c r="H40" s="2">
        <v>42836</v>
      </c>
      <c r="I40" s="2" t="str">
        <f>TEXT(OneDrive_2024_09_13[[#This Row],[Order Date]],"mmm")</f>
        <v>Apr</v>
      </c>
      <c r="J40" s="2" t="str">
        <f>TEXT(OneDrive_2024_09_13[[#This Row],[Order Date]],"yyy")</f>
        <v>2017</v>
      </c>
      <c r="K40" s="2">
        <v>42841</v>
      </c>
      <c r="L40">
        <v>5</v>
      </c>
      <c r="M40" s="3" t="s">
        <v>0</v>
      </c>
      <c r="N40" s="3">
        <f>COUNTIF(OneDrive_2024_09_13[Order ID],OneDrive_2024_09_13[[#This Row],[Order ID]])</f>
        <v>2</v>
      </c>
      <c r="O40" s="3">
        <f>COUNTIF(OneDrive_2024_09_13[Customer Name],OneDrive_2024_09_13[[#This Row],[Customer Name]])</f>
        <v>749</v>
      </c>
    </row>
    <row r="41" spans="1:15" x14ac:dyDescent="0.3">
      <c r="A41">
        <v>816043</v>
      </c>
      <c r="B41">
        <v>785432</v>
      </c>
      <c r="C41" s="3" t="s">
        <v>22</v>
      </c>
      <c r="D41">
        <v>708</v>
      </c>
      <c r="E41">
        <v>3540</v>
      </c>
      <c r="F41">
        <v>1770</v>
      </c>
      <c r="G41">
        <f>OneDrive_2024_09_13[[#This Row],[Revenue]]-OneDrive_2024_09_13[[#This Row],[Cost]]</f>
        <v>1770</v>
      </c>
      <c r="H41" s="2">
        <v>42836</v>
      </c>
      <c r="I41" s="2" t="str">
        <f>TEXT(OneDrive_2024_09_13[[#This Row],[Order Date]],"mmm")</f>
        <v>Apr</v>
      </c>
      <c r="J41" s="2" t="str">
        <f>TEXT(OneDrive_2024_09_13[[#This Row],[Order Date]],"yyy")</f>
        <v>2017</v>
      </c>
      <c r="K41" s="2">
        <v>42841</v>
      </c>
      <c r="L41">
        <v>5</v>
      </c>
      <c r="M41" s="3" t="s">
        <v>0</v>
      </c>
      <c r="N41" s="3">
        <f>COUNTIF(OneDrive_2024_09_13[Order ID],OneDrive_2024_09_13[[#This Row],[Order ID]])</f>
        <v>2</v>
      </c>
      <c r="O41" s="3">
        <f>COUNTIF(OneDrive_2024_09_13[Customer Name],OneDrive_2024_09_13[[#This Row],[Customer Name]])</f>
        <v>749</v>
      </c>
    </row>
    <row r="42" spans="1:15" x14ac:dyDescent="0.3">
      <c r="A42">
        <v>504287</v>
      </c>
      <c r="B42">
        <v>152689</v>
      </c>
      <c r="C42" s="3" t="s">
        <v>19</v>
      </c>
      <c r="D42">
        <v>472</v>
      </c>
      <c r="E42">
        <v>2360</v>
      </c>
      <c r="F42">
        <v>1180</v>
      </c>
      <c r="G42">
        <f>OneDrive_2024_09_13[[#This Row],[Revenue]]-OneDrive_2024_09_13[[#This Row],[Cost]]</f>
        <v>1180</v>
      </c>
      <c r="H42" s="2">
        <v>42836</v>
      </c>
      <c r="I42" s="2" t="str">
        <f>TEXT(OneDrive_2024_09_13[[#This Row],[Order Date]],"mmm")</f>
        <v>Apr</v>
      </c>
      <c r="J42" s="2" t="str">
        <f>TEXT(OneDrive_2024_09_13[[#This Row],[Order Date]],"yyy")</f>
        <v>2017</v>
      </c>
      <c r="K42" s="2">
        <v>42841</v>
      </c>
      <c r="L42">
        <v>5</v>
      </c>
      <c r="M42" s="3" t="s">
        <v>0</v>
      </c>
      <c r="N42" s="3">
        <f>COUNTIF(OneDrive_2024_09_13[Order ID],OneDrive_2024_09_13[[#This Row],[Order ID]])</f>
        <v>2</v>
      </c>
      <c r="O42" s="3">
        <f>COUNTIF(OneDrive_2024_09_13[Customer Name],OneDrive_2024_09_13[[#This Row],[Customer Name]])</f>
        <v>841</v>
      </c>
    </row>
    <row r="43" spans="1:15" x14ac:dyDescent="0.3">
      <c r="A43">
        <v>937490</v>
      </c>
      <c r="B43">
        <v>325698</v>
      </c>
      <c r="C43" s="3" t="s">
        <v>21</v>
      </c>
      <c r="D43">
        <v>703</v>
      </c>
      <c r="E43">
        <v>3515</v>
      </c>
      <c r="F43">
        <v>1757.5</v>
      </c>
      <c r="G43">
        <f>OneDrive_2024_09_13[[#This Row],[Revenue]]-OneDrive_2024_09_13[[#This Row],[Cost]]</f>
        <v>1757.5</v>
      </c>
      <c r="H43" s="2">
        <v>42838</v>
      </c>
      <c r="I43" s="2" t="str">
        <f>TEXT(OneDrive_2024_09_13[[#This Row],[Order Date]],"mmm")</f>
        <v>Apr</v>
      </c>
      <c r="J43" s="2" t="str">
        <f>TEXT(OneDrive_2024_09_13[[#This Row],[Order Date]],"yyy")</f>
        <v>2017</v>
      </c>
      <c r="K43" s="2">
        <v>42840</v>
      </c>
      <c r="L43">
        <v>2</v>
      </c>
      <c r="M43" s="3" t="s">
        <v>0</v>
      </c>
      <c r="N43" s="3">
        <f>COUNTIF(OneDrive_2024_09_13[Order ID],OneDrive_2024_09_13[[#This Row],[Order ID]])</f>
        <v>2</v>
      </c>
      <c r="O43" s="3">
        <f>COUNTIF(OneDrive_2024_09_13[Customer Name],OneDrive_2024_09_13[[#This Row],[Customer Name]])</f>
        <v>1162</v>
      </c>
    </row>
    <row r="44" spans="1:15" x14ac:dyDescent="0.3">
      <c r="A44">
        <v>222901</v>
      </c>
      <c r="B44">
        <v>325698</v>
      </c>
      <c r="C44" s="3" t="s">
        <v>21</v>
      </c>
      <c r="D44">
        <v>595</v>
      </c>
      <c r="E44">
        <v>2975</v>
      </c>
      <c r="F44">
        <v>1487.5</v>
      </c>
      <c r="G44">
        <f>OneDrive_2024_09_13[[#This Row],[Revenue]]-OneDrive_2024_09_13[[#This Row],[Cost]]</f>
        <v>1487.5</v>
      </c>
      <c r="H44" s="2">
        <v>42837</v>
      </c>
      <c r="I44" s="2" t="str">
        <f>TEXT(OneDrive_2024_09_13[[#This Row],[Order Date]],"mmm")</f>
        <v>Apr</v>
      </c>
      <c r="J44" s="2" t="str">
        <f>TEXT(OneDrive_2024_09_13[[#This Row],[Order Date]],"yyy")</f>
        <v>2017</v>
      </c>
      <c r="K44" s="2">
        <v>42839</v>
      </c>
      <c r="L44">
        <v>2</v>
      </c>
      <c r="M44" s="3" t="s">
        <v>0</v>
      </c>
      <c r="N44" s="3">
        <f>COUNTIF(OneDrive_2024_09_13[Order ID],OneDrive_2024_09_13[[#This Row],[Order ID]])</f>
        <v>2</v>
      </c>
      <c r="O44" s="3">
        <f>COUNTIF(OneDrive_2024_09_13[Customer Name],OneDrive_2024_09_13[[#This Row],[Customer Name]])</f>
        <v>1162</v>
      </c>
    </row>
    <row r="45" spans="1:15" x14ac:dyDescent="0.3">
      <c r="A45">
        <v>523012</v>
      </c>
      <c r="B45">
        <v>985245</v>
      </c>
      <c r="C45" s="3" t="s">
        <v>20</v>
      </c>
      <c r="D45">
        <v>175</v>
      </c>
      <c r="E45">
        <v>875</v>
      </c>
      <c r="F45">
        <v>437.5</v>
      </c>
      <c r="G45">
        <f>OneDrive_2024_09_13[[#This Row],[Revenue]]-OneDrive_2024_09_13[[#This Row],[Cost]]</f>
        <v>437.5</v>
      </c>
      <c r="H45" s="2">
        <v>42836</v>
      </c>
      <c r="I45" s="2" t="str">
        <f>TEXT(OneDrive_2024_09_13[[#This Row],[Order Date]],"mmm")</f>
        <v>Apr</v>
      </c>
      <c r="J45" s="2" t="str">
        <f>TEXT(OneDrive_2024_09_13[[#This Row],[Order Date]],"yyy")</f>
        <v>2017</v>
      </c>
      <c r="K45" s="2">
        <v>42839</v>
      </c>
      <c r="L45">
        <v>3</v>
      </c>
      <c r="M45" s="3" t="s">
        <v>0</v>
      </c>
      <c r="N45" s="3">
        <f>COUNTIF(OneDrive_2024_09_13[Order ID],OneDrive_2024_09_13[[#This Row],[Order ID]])</f>
        <v>2</v>
      </c>
      <c r="O45" s="3">
        <f>COUNTIF(OneDrive_2024_09_13[Customer Name],OneDrive_2024_09_13[[#This Row],[Customer Name]])</f>
        <v>974</v>
      </c>
    </row>
    <row r="46" spans="1:15" x14ac:dyDescent="0.3">
      <c r="A46">
        <v>939955</v>
      </c>
      <c r="B46">
        <v>985245</v>
      </c>
      <c r="C46" s="3" t="s">
        <v>20</v>
      </c>
      <c r="D46">
        <v>597</v>
      </c>
      <c r="E46">
        <v>2985</v>
      </c>
      <c r="F46">
        <v>1492.5</v>
      </c>
      <c r="G46">
        <f>OneDrive_2024_09_13[[#This Row],[Revenue]]-OneDrive_2024_09_13[[#This Row],[Cost]]</f>
        <v>1492.5</v>
      </c>
      <c r="H46" s="2">
        <v>42835</v>
      </c>
      <c r="I46" s="2" t="str">
        <f>TEXT(OneDrive_2024_09_13[[#This Row],[Order Date]],"mmm")</f>
        <v>Apr</v>
      </c>
      <c r="J46" s="2" t="str">
        <f>TEXT(OneDrive_2024_09_13[[#This Row],[Order Date]],"yyy")</f>
        <v>2017</v>
      </c>
      <c r="K46" s="2">
        <v>42839</v>
      </c>
      <c r="L46">
        <v>4</v>
      </c>
      <c r="M46" s="3" t="s">
        <v>0</v>
      </c>
      <c r="N46" s="3">
        <f>COUNTIF(OneDrive_2024_09_13[Order ID],OneDrive_2024_09_13[[#This Row],[Order ID]])</f>
        <v>2</v>
      </c>
      <c r="O46" s="3">
        <f>COUNTIF(OneDrive_2024_09_13[Customer Name],OneDrive_2024_09_13[[#This Row],[Customer Name]])</f>
        <v>974</v>
      </c>
    </row>
    <row r="47" spans="1:15" x14ac:dyDescent="0.3">
      <c r="A47">
        <v>790529</v>
      </c>
      <c r="B47">
        <v>785432</v>
      </c>
      <c r="C47" s="3" t="s">
        <v>22</v>
      </c>
      <c r="D47">
        <v>69</v>
      </c>
      <c r="E47">
        <v>345</v>
      </c>
      <c r="F47">
        <v>172.5</v>
      </c>
      <c r="G47">
        <f>OneDrive_2024_09_13[[#This Row],[Revenue]]-OneDrive_2024_09_13[[#This Row],[Cost]]</f>
        <v>172.5</v>
      </c>
      <c r="H47" s="2">
        <v>42835</v>
      </c>
      <c r="I47" s="2" t="str">
        <f>TEXT(OneDrive_2024_09_13[[#This Row],[Order Date]],"mmm")</f>
        <v>Apr</v>
      </c>
      <c r="J47" s="2" t="str">
        <f>TEXT(OneDrive_2024_09_13[[#This Row],[Order Date]],"yyy")</f>
        <v>2017</v>
      </c>
      <c r="K47" s="2">
        <v>42839</v>
      </c>
      <c r="L47">
        <v>4</v>
      </c>
      <c r="M47" s="3" t="s">
        <v>0</v>
      </c>
      <c r="N47" s="3">
        <f>COUNTIF(OneDrive_2024_09_13[Order ID],OneDrive_2024_09_13[[#This Row],[Order ID]])</f>
        <v>2</v>
      </c>
      <c r="O47" s="3">
        <f>COUNTIF(OneDrive_2024_09_13[Customer Name],OneDrive_2024_09_13[[#This Row],[Customer Name]])</f>
        <v>749</v>
      </c>
    </row>
    <row r="48" spans="1:15" x14ac:dyDescent="0.3">
      <c r="A48">
        <v>478150</v>
      </c>
      <c r="B48">
        <v>785432</v>
      </c>
      <c r="C48" s="3" t="s">
        <v>22</v>
      </c>
      <c r="D48">
        <v>509</v>
      </c>
      <c r="E48">
        <v>2545</v>
      </c>
      <c r="F48">
        <v>1272.5</v>
      </c>
      <c r="G48">
        <f>OneDrive_2024_09_13[[#This Row],[Revenue]]-OneDrive_2024_09_13[[#This Row],[Cost]]</f>
        <v>1272.5</v>
      </c>
      <c r="H48" s="2">
        <v>42834</v>
      </c>
      <c r="I48" s="2" t="str">
        <f>TEXT(OneDrive_2024_09_13[[#This Row],[Order Date]],"mmm")</f>
        <v>Apr</v>
      </c>
      <c r="J48" s="2" t="str">
        <f>TEXT(OneDrive_2024_09_13[[#This Row],[Order Date]],"yyy")</f>
        <v>2017</v>
      </c>
      <c r="K48" s="2">
        <v>42839</v>
      </c>
      <c r="L48">
        <v>5</v>
      </c>
      <c r="M48" s="3" t="s">
        <v>0</v>
      </c>
      <c r="N48" s="3">
        <f>COUNTIF(OneDrive_2024_09_13[Order ID],OneDrive_2024_09_13[[#This Row],[Order ID]])</f>
        <v>2</v>
      </c>
      <c r="O48" s="3">
        <f>COUNTIF(OneDrive_2024_09_13[Customer Name],OneDrive_2024_09_13[[#This Row],[Customer Name]])</f>
        <v>749</v>
      </c>
    </row>
    <row r="49" spans="1:15" x14ac:dyDescent="0.3">
      <c r="A49">
        <v>764047</v>
      </c>
      <c r="B49">
        <v>152689</v>
      </c>
      <c r="C49" s="3" t="s">
        <v>19</v>
      </c>
      <c r="D49">
        <v>254</v>
      </c>
      <c r="E49">
        <v>1270</v>
      </c>
      <c r="F49">
        <v>635</v>
      </c>
      <c r="G49">
        <f>OneDrive_2024_09_13[[#This Row],[Revenue]]-OneDrive_2024_09_13[[#This Row],[Cost]]</f>
        <v>635</v>
      </c>
      <c r="H49" s="2">
        <v>42834</v>
      </c>
      <c r="I49" s="2" t="str">
        <f>TEXT(OneDrive_2024_09_13[[#This Row],[Order Date]],"mmm")</f>
        <v>Apr</v>
      </c>
      <c r="J49" s="2" t="str">
        <f>TEXT(OneDrive_2024_09_13[[#This Row],[Order Date]],"yyy")</f>
        <v>2017</v>
      </c>
      <c r="K49" s="2">
        <v>42839</v>
      </c>
      <c r="L49">
        <v>5</v>
      </c>
      <c r="M49" s="3" t="s">
        <v>0</v>
      </c>
      <c r="N49" s="3">
        <f>COUNTIF(OneDrive_2024_09_13[Order ID],OneDrive_2024_09_13[[#This Row],[Order ID]])</f>
        <v>2</v>
      </c>
      <c r="O49" s="3">
        <f>COUNTIF(OneDrive_2024_09_13[Customer Name],OneDrive_2024_09_13[[#This Row],[Customer Name]])</f>
        <v>841</v>
      </c>
    </row>
    <row r="50" spans="1:15" x14ac:dyDescent="0.3">
      <c r="A50">
        <v>940412</v>
      </c>
      <c r="B50">
        <v>325698</v>
      </c>
      <c r="C50" s="3" t="s">
        <v>21</v>
      </c>
      <c r="D50">
        <v>665</v>
      </c>
      <c r="E50">
        <v>3325</v>
      </c>
      <c r="F50">
        <v>1662.5</v>
      </c>
      <c r="G50">
        <f>OneDrive_2024_09_13[[#This Row],[Revenue]]-OneDrive_2024_09_13[[#This Row],[Cost]]</f>
        <v>1662.5</v>
      </c>
      <c r="H50" s="2">
        <v>42836</v>
      </c>
      <c r="I50" s="2" t="str">
        <f>TEXT(OneDrive_2024_09_13[[#This Row],[Order Date]],"mmm")</f>
        <v>Apr</v>
      </c>
      <c r="J50" s="2" t="str">
        <f>TEXT(OneDrive_2024_09_13[[#This Row],[Order Date]],"yyy")</f>
        <v>2017</v>
      </c>
      <c r="K50" s="2">
        <v>42838</v>
      </c>
      <c r="L50">
        <v>2</v>
      </c>
      <c r="M50" s="3" t="s">
        <v>0</v>
      </c>
      <c r="N50" s="3">
        <f>COUNTIF(OneDrive_2024_09_13[Order ID],OneDrive_2024_09_13[[#This Row],[Order ID]])</f>
        <v>2</v>
      </c>
      <c r="O50" s="3">
        <f>COUNTIF(OneDrive_2024_09_13[Customer Name],OneDrive_2024_09_13[[#This Row],[Customer Name]])</f>
        <v>1162</v>
      </c>
    </row>
    <row r="51" spans="1:15" x14ac:dyDescent="0.3">
      <c r="A51">
        <v>462799</v>
      </c>
      <c r="B51">
        <v>985245</v>
      </c>
      <c r="C51" s="3" t="s">
        <v>20</v>
      </c>
      <c r="D51">
        <v>585</v>
      </c>
      <c r="E51">
        <v>2925</v>
      </c>
      <c r="F51">
        <v>1462.5</v>
      </c>
      <c r="G51">
        <f>OneDrive_2024_09_13[[#This Row],[Revenue]]-OneDrive_2024_09_13[[#This Row],[Cost]]</f>
        <v>1462.5</v>
      </c>
      <c r="H51" s="2">
        <v>42834</v>
      </c>
      <c r="I51" s="2" t="str">
        <f>TEXT(OneDrive_2024_09_13[[#This Row],[Order Date]],"mmm")</f>
        <v>Apr</v>
      </c>
      <c r="J51" s="2" t="str">
        <f>TEXT(OneDrive_2024_09_13[[#This Row],[Order Date]],"yyy")</f>
        <v>2017</v>
      </c>
      <c r="K51" s="2">
        <v>42838</v>
      </c>
      <c r="L51">
        <v>4</v>
      </c>
      <c r="M51" s="3" t="s">
        <v>0</v>
      </c>
      <c r="N51" s="3">
        <f>COUNTIF(OneDrive_2024_09_13[Order ID],OneDrive_2024_09_13[[#This Row],[Order ID]])</f>
        <v>2</v>
      </c>
      <c r="O51" s="3">
        <f>COUNTIF(OneDrive_2024_09_13[Customer Name],OneDrive_2024_09_13[[#This Row],[Customer Name]])</f>
        <v>974</v>
      </c>
    </row>
    <row r="52" spans="1:15" x14ac:dyDescent="0.3">
      <c r="A52">
        <v>537312</v>
      </c>
      <c r="B52">
        <v>325698</v>
      </c>
      <c r="C52" s="3" t="s">
        <v>21</v>
      </c>
      <c r="D52">
        <v>405</v>
      </c>
      <c r="E52">
        <v>2025</v>
      </c>
      <c r="F52">
        <v>1012.5</v>
      </c>
      <c r="G52">
        <f>OneDrive_2024_09_13[[#This Row],[Revenue]]-OneDrive_2024_09_13[[#This Row],[Cost]]</f>
        <v>1012.5</v>
      </c>
      <c r="H52" s="2">
        <v>42835</v>
      </c>
      <c r="I52" s="2" t="str">
        <f>TEXT(OneDrive_2024_09_13[[#This Row],[Order Date]],"mmm")</f>
        <v>Apr</v>
      </c>
      <c r="J52" s="2" t="str">
        <f>TEXT(OneDrive_2024_09_13[[#This Row],[Order Date]],"yyy")</f>
        <v>2017</v>
      </c>
      <c r="K52" s="2">
        <v>42837</v>
      </c>
      <c r="L52">
        <v>2</v>
      </c>
      <c r="M52" s="3" t="s">
        <v>0</v>
      </c>
      <c r="N52" s="3">
        <f>COUNTIF(OneDrive_2024_09_13[Order ID],OneDrive_2024_09_13[[#This Row],[Order ID]])</f>
        <v>2</v>
      </c>
      <c r="O52" s="3">
        <f>COUNTIF(OneDrive_2024_09_13[Customer Name],OneDrive_2024_09_13[[#This Row],[Customer Name]])</f>
        <v>1162</v>
      </c>
    </row>
    <row r="53" spans="1:15" x14ac:dyDescent="0.3">
      <c r="A53">
        <v>391973</v>
      </c>
      <c r="B53">
        <v>152689</v>
      </c>
      <c r="C53" s="3" t="s">
        <v>19</v>
      </c>
      <c r="D53">
        <v>867</v>
      </c>
      <c r="E53">
        <v>4335</v>
      </c>
      <c r="F53">
        <v>2167.5</v>
      </c>
      <c r="G53">
        <f>OneDrive_2024_09_13[[#This Row],[Revenue]]-OneDrive_2024_09_13[[#This Row],[Cost]]</f>
        <v>2167.5</v>
      </c>
      <c r="H53" s="2">
        <v>42832</v>
      </c>
      <c r="I53" s="2" t="str">
        <f>TEXT(OneDrive_2024_09_13[[#This Row],[Order Date]],"mmm")</f>
        <v>Apr</v>
      </c>
      <c r="J53" s="2" t="str">
        <f>TEXT(OneDrive_2024_09_13[[#This Row],[Order Date]],"yyy")</f>
        <v>2017</v>
      </c>
      <c r="K53" s="2">
        <v>42837</v>
      </c>
      <c r="L53">
        <v>5</v>
      </c>
      <c r="M53" s="3" t="s">
        <v>0</v>
      </c>
      <c r="N53" s="3">
        <f>COUNTIF(OneDrive_2024_09_13[Order ID],OneDrive_2024_09_13[[#This Row],[Order ID]])</f>
        <v>2</v>
      </c>
      <c r="O53" s="3">
        <f>COUNTIF(OneDrive_2024_09_13[Customer Name],OneDrive_2024_09_13[[#This Row],[Customer Name]])</f>
        <v>841</v>
      </c>
    </row>
    <row r="54" spans="1:15" x14ac:dyDescent="0.3">
      <c r="A54">
        <v>912554</v>
      </c>
      <c r="B54">
        <v>152689</v>
      </c>
      <c r="C54" s="3" t="s">
        <v>19</v>
      </c>
      <c r="D54">
        <v>329</v>
      </c>
      <c r="E54">
        <v>1645</v>
      </c>
      <c r="F54">
        <v>822.5</v>
      </c>
      <c r="G54">
        <f>OneDrive_2024_09_13[[#This Row],[Revenue]]-OneDrive_2024_09_13[[#This Row],[Cost]]</f>
        <v>822.5</v>
      </c>
      <c r="H54" s="2">
        <v>42832</v>
      </c>
      <c r="I54" s="2" t="str">
        <f>TEXT(OneDrive_2024_09_13[[#This Row],[Order Date]],"mmm")</f>
        <v>Apr</v>
      </c>
      <c r="J54" s="2" t="str">
        <f>TEXT(OneDrive_2024_09_13[[#This Row],[Order Date]],"yyy")</f>
        <v>2017</v>
      </c>
      <c r="K54" s="2">
        <v>42837</v>
      </c>
      <c r="L54">
        <v>5</v>
      </c>
      <c r="M54" s="3" t="s">
        <v>0</v>
      </c>
      <c r="N54" s="3">
        <f>COUNTIF(OneDrive_2024_09_13[Order ID],OneDrive_2024_09_13[[#This Row],[Order ID]])</f>
        <v>2</v>
      </c>
      <c r="O54" s="3">
        <f>COUNTIF(OneDrive_2024_09_13[Customer Name],OneDrive_2024_09_13[[#This Row],[Customer Name]])</f>
        <v>841</v>
      </c>
    </row>
    <row r="55" spans="1:15" x14ac:dyDescent="0.3">
      <c r="A55">
        <v>477646</v>
      </c>
      <c r="B55">
        <v>452584</v>
      </c>
      <c r="C55" s="3" t="s">
        <v>23</v>
      </c>
      <c r="D55">
        <v>100</v>
      </c>
      <c r="E55">
        <v>500</v>
      </c>
      <c r="F55">
        <v>250</v>
      </c>
      <c r="G55">
        <f>OneDrive_2024_09_13[[#This Row],[Revenue]]-OneDrive_2024_09_13[[#This Row],[Cost]]</f>
        <v>250</v>
      </c>
      <c r="H55" s="2">
        <v>42834</v>
      </c>
      <c r="I55" s="2" t="str">
        <f>TEXT(OneDrive_2024_09_13[[#This Row],[Order Date]],"mmm")</f>
        <v>Apr</v>
      </c>
      <c r="J55" s="2" t="str">
        <f>TEXT(OneDrive_2024_09_13[[#This Row],[Order Date]],"yyy")</f>
        <v>2017</v>
      </c>
      <c r="K55" s="2">
        <v>42836</v>
      </c>
      <c r="L55">
        <v>2</v>
      </c>
      <c r="M55" s="3" t="s">
        <v>0</v>
      </c>
      <c r="N55" s="3">
        <f>COUNTIF(OneDrive_2024_09_13[Order ID],OneDrive_2024_09_13[[#This Row],[Order ID]])</f>
        <v>2</v>
      </c>
      <c r="O55" s="3">
        <f>COUNTIF(OneDrive_2024_09_13[Customer Name],OneDrive_2024_09_13[[#This Row],[Customer Name]])</f>
        <v>258</v>
      </c>
    </row>
    <row r="56" spans="1:15" x14ac:dyDescent="0.3">
      <c r="A56">
        <v>395145</v>
      </c>
      <c r="B56">
        <v>325698</v>
      </c>
      <c r="C56" s="3" t="s">
        <v>21</v>
      </c>
      <c r="D56">
        <v>981</v>
      </c>
      <c r="E56">
        <v>4905</v>
      </c>
      <c r="F56">
        <v>2452.5</v>
      </c>
      <c r="G56">
        <f>OneDrive_2024_09_13[[#This Row],[Revenue]]-OneDrive_2024_09_13[[#This Row],[Cost]]</f>
        <v>2452.5</v>
      </c>
      <c r="H56" s="2">
        <v>42834</v>
      </c>
      <c r="I56" s="2" t="str">
        <f>TEXT(OneDrive_2024_09_13[[#This Row],[Order Date]],"mmm")</f>
        <v>Apr</v>
      </c>
      <c r="J56" s="2" t="str">
        <f>TEXT(OneDrive_2024_09_13[[#This Row],[Order Date]],"yyy")</f>
        <v>2017</v>
      </c>
      <c r="K56" s="2">
        <v>42836</v>
      </c>
      <c r="L56">
        <v>2</v>
      </c>
      <c r="M56" s="3" t="s">
        <v>0</v>
      </c>
      <c r="N56" s="3">
        <f>COUNTIF(OneDrive_2024_09_13[Order ID],OneDrive_2024_09_13[[#This Row],[Order ID]])</f>
        <v>2</v>
      </c>
      <c r="O56" s="3">
        <f>COUNTIF(OneDrive_2024_09_13[Customer Name],OneDrive_2024_09_13[[#This Row],[Customer Name]])</f>
        <v>1162</v>
      </c>
    </row>
    <row r="57" spans="1:15" x14ac:dyDescent="0.3">
      <c r="A57">
        <v>966247</v>
      </c>
      <c r="B57">
        <v>785432</v>
      </c>
      <c r="C57" s="3" t="s">
        <v>22</v>
      </c>
      <c r="D57">
        <v>325</v>
      </c>
      <c r="E57">
        <v>1625</v>
      </c>
      <c r="F57">
        <v>812.5</v>
      </c>
      <c r="G57">
        <f>OneDrive_2024_09_13[[#This Row],[Revenue]]-OneDrive_2024_09_13[[#This Row],[Cost]]</f>
        <v>812.5</v>
      </c>
      <c r="H57" s="2">
        <v>42832</v>
      </c>
      <c r="I57" s="2" t="str">
        <f>TEXT(OneDrive_2024_09_13[[#This Row],[Order Date]],"mmm")</f>
        <v>Apr</v>
      </c>
      <c r="J57" s="2" t="str">
        <f>TEXT(OneDrive_2024_09_13[[#This Row],[Order Date]],"yyy")</f>
        <v>2017</v>
      </c>
      <c r="K57" s="2">
        <v>42836</v>
      </c>
      <c r="L57">
        <v>4</v>
      </c>
      <c r="M57" s="3" t="s">
        <v>0</v>
      </c>
      <c r="N57" s="3">
        <f>COUNTIF(OneDrive_2024_09_13[Order ID],OneDrive_2024_09_13[[#This Row],[Order ID]])</f>
        <v>2</v>
      </c>
      <c r="O57" s="3">
        <f>COUNTIF(OneDrive_2024_09_13[Customer Name],OneDrive_2024_09_13[[#This Row],[Customer Name]])</f>
        <v>749</v>
      </c>
    </row>
    <row r="58" spans="1:15" x14ac:dyDescent="0.3">
      <c r="A58">
        <v>798730</v>
      </c>
      <c r="B58">
        <v>152689</v>
      </c>
      <c r="C58" s="3" t="s">
        <v>19</v>
      </c>
      <c r="D58">
        <v>827</v>
      </c>
      <c r="E58">
        <v>4135</v>
      </c>
      <c r="F58">
        <v>2067.5</v>
      </c>
      <c r="G58">
        <f>OneDrive_2024_09_13[[#This Row],[Revenue]]-OneDrive_2024_09_13[[#This Row],[Cost]]</f>
        <v>2067.5</v>
      </c>
      <c r="H58" s="2">
        <v>42831</v>
      </c>
      <c r="I58" s="2" t="str">
        <f>TEXT(OneDrive_2024_09_13[[#This Row],[Order Date]],"mmm")</f>
        <v>Apr</v>
      </c>
      <c r="J58" s="2" t="str">
        <f>TEXT(OneDrive_2024_09_13[[#This Row],[Order Date]],"yyy")</f>
        <v>2017</v>
      </c>
      <c r="K58" s="2">
        <v>42836</v>
      </c>
      <c r="L58">
        <v>5</v>
      </c>
      <c r="M58" s="3" t="s">
        <v>0</v>
      </c>
      <c r="N58" s="3">
        <f>COUNTIF(OneDrive_2024_09_13[Order ID],OneDrive_2024_09_13[[#This Row],[Order ID]])</f>
        <v>2</v>
      </c>
      <c r="O58" s="3">
        <f>COUNTIF(OneDrive_2024_09_13[Customer Name],OneDrive_2024_09_13[[#This Row],[Customer Name]])</f>
        <v>841</v>
      </c>
    </row>
    <row r="59" spans="1:15" x14ac:dyDescent="0.3">
      <c r="A59">
        <v>185400</v>
      </c>
      <c r="B59">
        <v>452584</v>
      </c>
      <c r="C59" s="3" t="s">
        <v>23</v>
      </c>
      <c r="D59">
        <v>475</v>
      </c>
      <c r="E59">
        <v>2375</v>
      </c>
      <c r="F59">
        <v>1187.5</v>
      </c>
      <c r="G59">
        <f>OneDrive_2024_09_13[[#This Row],[Revenue]]-OneDrive_2024_09_13[[#This Row],[Cost]]</f>
        <v>1187.5</v>
      </c>
      <c r="H59" s="2">
        <v>42833</v>
      </c>
      <c r="I59" s="2" t="str">
        <f>TEXT(OneDrive_2024_09_13[[#This Row],[Order Date]],"mmm")</f>
        <v>Apr</v>
      </c>
      <c r="J59" s="2" t="str">
        <f>TEXT(OneDrive_2024_09_13[[#This Row],[Order Date]],"yyy")</f>
        <v>2017</v>
      </c>
      <c r="K59" s="2">
        <v>42835</v>
      </c>
      <c r="L59">
        <v>2</v>
      </c>
      <c r="M59" s="3" t="s">
        <v>0</v>
      </c>
      <c r="N59" s="3">
        <f>COUNTIF(OneDrive_2024_09_13[Order ID],OneDrive_2024_09_13[[#This Row],[Order ID]])</f>
        <v>2</v>
      </c>
      <c r="O59" s="3">
        <f>COUNTIF(OneDrive_2024_09_13[Customer Name],OneDrive_2024_09_13[[#This Row],[Customer Name]])</f>
        <v>258</v>
      </c>
    </row>
    <row r="60" spans="1:15" x14ac:dyDescent="0.3">
      <c r="A60">
        <v>205440</v>
      </c>
      <c r="B60">
        <v>325698</v>
      </c>
      <c r="C60" s="3" t="s">
        <v>21</v>
      </c>
      <c r="D60">
        <v>390</v>
      </c>
      <c r="E60">
        <v>1950</v>
      </c>
      <c r="F60">
        <v>975</v>
      </c>
      <c r="G60">
        <f>OneDrive_2024_09_13[[#This Row],[Revenue]]-OneDrive_2024_09_13[[#This Row],[Cost]]</f>
        <v>975</v>
      </c>
      <c r="H60" s="2">
        <v>42833</v>
      </c>
      <c r="I60" s="2" t="str">
        <f>TEXT(OneDrive_2024_09_13[[#This Row],[Order Date]],"mmm")</f>
        <v>Apr</v>
      </c>
      <c r="J60" s="2" t="str">
        <f>TEXT(OneDrive_2024_09_13[[#This Row],[Order Date]],"yyy")</f>
        <v>2017</v>
      </c>
      <c r="K60" s="2">
        <v>42835</v>
      </c>
      <c r="L60">
        <v>2</v>
      </c>
      <c r="M60" s="3" t="s">
        <v>0</v>
      </c>
      <c r="N60" s="3">
        <f>COUNTIF(OneDrive_2024_09_13[Order ID],OneDrive_2024_09_13[[#This Row],[Order ID]])</f>
        <v>2</v>
      </c>
      <c r="O60" s="3">
        <f>COUNTIF(OneDrive_2024_09_13[Customer Name],OneDrive_2024_09_13[[#This Row],[Customer Name]])</f>
        <v>1162</v>
      </c>
    </row>
    <row r="61" spans="1:15" x14ac:dyDescent="0.3">
      <c r="A61">
        <v>918483</v>
      </c>
      <c r="B61">
        <v>325698</v>
      </c>
      <c r="C61" s="3" t="s">
        <v>21</v>
      </c>
      <c r="D61">
        <v>761</v>
      </c>
      <c r="E61">
        <v>3805</v>
      </c>
      <c r="F61">
        <v>1902.5</v>
      </c>
      <c r="G61">
        <f>OneDrive_2024_09_13[[#This Row],[Revenue]]-OneDrive_2024_09_13[[#This Row],[Cost]]</f>
        <v>1902.5</v>
      </c>
      <c r="H61" s="2">
        <v>42832</v>
      </c>
      <c r="I61" s="2" t="str">
        <f>TEXT(OneDrive_2024_09_13[[#This Row],[Order Date]],"mmm")</f>
        <v>Apr</v>
      </c>
      <c r="J61" s="2" t="str">
        <f>TEXT(OneDrive_2024_09_13[[#This Row],[Order Date]],"yyy")</f>
        <v>2017</v>
      </c>
      <c r="K61" s="2">
        <v>42835</v>
      </c>
      <c r="L61">
        <v>3</v>
      </c>
      <c r="M61" s="3" t="s">
        <v>0</v>
      </c>
      <c r="N61" s="3">
        <f>COUNTIF(OneDrive_2024_09_13[Order ID],OneDrive_2024_09_13[[#This Row],[Order ID]])</f>
        <v>2</v>
      </c>
      <c r="O61" s="3">
        <f>COUNTIF(OneDrive_2024_09_13[Customer Name],OneDrive_2024_09_13[[#This Row],[Customer Name]])</f>
        <v>1162</v>
      </c>
    </row>
    <row r="62" spans="1:15" x14ac:dyDescent="0.3">
      <c r="A62">
        <v>608033</v>
      </c>
      <c r="B62">
        <v>985245</v>
      </c>
      <c r="C62" s="3" t="s">
        <v>20</v>
      </c>
      <c r="D62">
        <v>866</v>
      </c>
      <c r="E62">
        <v>4330</v>
      </c>
      <c r="F62">
        <v>2165</v>
      </c>
      <c r="G62">
        <f>OneDrive_2024_09_13[[#This Row],[Revenue]]-OneDrive_2024_09_13[[#This Row],[Cost]]</f>
        <v>2165</v>
      </c>
      <c r="H62" s="2">
        <v>42831</v>
      </c>
      <c r="I62" s="2" t="str">
        <f>TEXT(OneDrive_2024_09_13[[#This Row],[Order Date]],"mmm")</f>
        <v>Apr</v>
      </c>
      <c r="J62" s="2" t="str">
        <f>TEXT(OneDrive_2024_09_13[[#This Row],[Order Date]],"yyy")</f>
        <v>2017</v>
      </c>
      <c r="K62" s="2">
        <v>42835</v>
      </c>
      <c r="L62">
        <v>4</v>
      </c>
      <c r="M62" s="3" t="s">
        <v>0</v>
      </c>
      <c r="N62" s="3">
        <f>COUNTIF(OneDrive_2024_09_13[Order ID],OneDrive_2024_09_13[[#This Row],[Order ID]])</f>
        <v>2</v>
      </c>
      <c r="O62" s="3">
        <f>COUNTIF(OneDrive_2024_09_13[Customer Name],OneDrive_2024_09_13[[#This Row],[Customer Name]])</f>
        <v>974</v>
      </c>
    </row>
    <row r="63" spans="1:15" x14ac:dyDescent="0.3">
      <c r="A63">
        <v>462275</v>
      </c>
      <c r="B63">
        <v>325698</v>
      </c>
      <c r="C63" s="3" t="s">
        <v>21</v>
      </c>
      <c r="D63">
        <v>215</v>
      </c>
      <c r="E63">
        <v>1075</v>
      </c>
      <c r="F63">
        <v>537.5</v>
      </c>
      <c r="G63">
        <f>OneDrive_2024_09_13[[#This Row],[Revenue]]-OneDrive_2024_09_13[[#This Row],[Cost]]</f>
        <v>537.5</v>
      </c>
      <c r="H63" s="2">
        <v>42832</v>
      </c>
      <c r="I63" s="2" t="str">
        <f>TEXT(OneDrive_2024_09_13[[#This Row],[Order Date]],"mmm")</f>
        <v>Apr</v>
      </c>
      <c r="J63" s="2" t="str">
        <f>TEXT(OneDrive_2024_09_13[[#This Row],[Order Date]],"yyy")</f>
        <v>2017</v>
      </c>
      <c r="K63" s="2">
        <v>42834</v>
      </c>
      <c r="L63">
        <v>2</v>
      </c>
      <c r="M63" s="3" t="s">
        <v>0</v>
      </c>
      <c r="N63" s="3">
        <f>COUNTIF(OneDrive_2024_09_13[Order ID],OneDrive_2024_09_13[[#This Row],[Order ID]])</f>
        <v>2</v>
      </c>
      <c r="O63" s="3">
        <f>COUNTIF(OneDrive_2024_09_13[Customer Name],OneDrive_2024_09_13[[#This Row],[Customer Name]])</f>
        <v>1162</v>
      </c>
    </row>
    <row r="64" spans="1:15" x14ac:dyDescent="0.3">
      <c r="A64">
        <v>304388</v>
      </c>
      <c r="B64">
        <v>152689</v>
      </c>
      <c r="C64" s="3" t="s">
        <v>19</v>
      </c>
      <c r="D64">
        <v>452</v>
      </c>
      <c r="E64">
        <v>2260</v>
      </c>
      <c r="F64">
        <v>1130</v>
      </c>
      <c r="G64">
        <f>OneDrive_2024_09_13[[#This Row],[Revenue]]-OneDrive_2024_09_13[[#This Row],[Cost]]</f>
        <v>1130</v>
      </c>
      <c r="H64" s="2">
        <v>42829</v>
      </c>
      <c r="I64" s="2" t="str">
        <f>TEXT(OneDrive_2024_09_13[[#This Row],[Order Date]],"mmm")</f>
        <v>Apr</v>
      </c>
      <c r="J64" s="2" t="str">
        <f>TEXT(OneDrive_2024_09_13[[#This Row],[Order Date]],"yyy")</f>
        <v>2017</v>
      </c>
      <c r="K64" s="2">
        <v>42834</v>
      </c>
      <c r="L64">
        <v>5</v>
      </c>
      <c r="M64" s="3" t="s">
        <v>0</v>
      </c>
      <c r="N64" s="3">
        <f>COUNTIF(OneDrive_2024_09_13[Order ID],OneDrive_2024_09_13[[#This Row],[Order ID]])</f>
        <v>2</v>
      </c>
      <c r="O64" s="3">
        <f>COUNTIF(OneDrive_2024_09_13[Customer Name],OneDrive_2024_09_13[[#This Row],[Customer Name]])</f>
        <v>841</v>
      </c>
    </row>
    <row r="65" spans="1:15" x14ac:dyDescent="0.3">
      <c r="A65">
        <v>732711</v>
      </c>
      <c r="B65">
        <v>152689</v>
      </c>
      <c r="C65" s="3" t="s">
        <v>19</v>
      </c>
      <c r="D65">
        <v>491</v>
      </c>
      <c r="E65">
        <v>2455</v>
      </c>
      <c r="F65">
        <v>1227.5</v>
      </c>
      <c r="G65">
        <f>OneDrive_2024_09_13[[#This Row],[Revenue]]-OneDrive_2024_09_13[[#This Row],[Cost]]</f>
        <v>1227.5</v>
      </c>
      <c r="H65" s="2">
        <v>42829</v>
      </c>
      <c r="I65" s="2" t="str">
        <f>TEXT(OneDrive_2024_09_13[[#This Row],[Order Date]],"mmm")</f>
        <v>Apr</v>
      </c>
      <c r="J65" s="2" t="str">
        <f>TEXT(OneDrive_2024_09_13[[#This Row],[Order Date]],"yyy")</f>
        <v>2017</v>
      </c>
      <c r="K65" s="2">
        <v>42834</v>
      </c>
      <c r="L65">
        <v>5</v>
      </c>
      <c r="M65" s="3" t="s">
        <v>0</v>
      </c>
      <c r="N65" s="3">
        <f>COUNTIF(OneDrive_2024_09_13[Order ID],OneDrive_2024_09_13[[#This Row],[Order ID]])</f>
        <v>2</v>
      </c>
      <c r="O65" s="3">
        <f>COUNTIF(OneDrive_2024_09_13[Customer Name],OneDrive_2024_09_13[[#This Row],[Customer Name]])</f>
        <v>841</v>
      </c>
    </row>
    <row r="66" spans="1:15" x14ac:dyDescent="0.3">
      <c r="A66">
        <v>590182</v>
      </c>
      <c r="B66">
        <v>985245</v>
      </c>
      <c r="C66" s="3" t="s">
        <v>20</v>
      </c>
      <c r="D66">
        <v>406</v>
      </c>
      <c r="E66">
        <v>2030</v>
      </c>
      <c r="F66">
        <v>1015</v>
      </c>
      <c r="G66">
        <f>OneDrive_2024_09_13[[#This Row],[Revenue]]-OneDrive_2024_09_13[[#This Row],[Cost]]</f>
        <v>1015</v>
      </c>
      <c r="H66" s="2">
        <v>42829</v>
      </c>
      <c r="I66" s="2" t="str">
        <f>TEXT(OneDrive_2024_09_13[[#This Row],[Order Date]],"mmm")</f>
        <v>Apr</v>
      </c>
      <c r="J66" s="2" t="str">
        <f>TEXT(OneDrive_2024_09_13[[#This Row],[Order Date]],"yyy")</f>
        <v>2017</v>
      </c>
      <c r="K66" s="2">
        <v>42833</v>
      </c>
      <c r="L66">
        <v>4</v>
      </c>
      <c r="M66" s="3" t="s">
        <v>0</v>
      </c>
      <c r="N66" s="3">
        <f>COUNTIF(OneDrive_2024_09_13[Order ID],OneDrive_2024_09_13[[#This Row],[Order ID]])</f>
        <v>2</v>
      </c>
      <c r="O66" s="3">
        <f>COUNTIF(OneDrive_2024_09_13[Customer Name],OneDrive_2024_09_13[[#This Row],[Customer Name]])</f>
        <v>974</v>
      </c>
    </row>
    <row r="67" spans="1:15" x14ac:dyDescent="0.3">
      <c r="A67">
        <v>715793</v>
      </c>
      <c r="B67">
        <v>152689</v>
      </c>
      <c r="C67" s="3" t="s">
        <v>19</v>
      </c>
      <c r="D67">
        <v>100</v>
      </c>
      <c r="E67">
        <v>500</v>
      </c>
      <c r="F67">
        <v>250</v>
      </c>
      <c r="G67">
        <f>OneDrive_2024_09_13[[#This Row],[Revenue]]-OneDrive_2024_09_13[[#This Row],[Cost]]</f>
        <v>250</v>
      </c>
      <c r="H67" s="2">
        <v>42828</v>
      </c>
      <c r="I67" s="2" t="str">
        <f>TEXT(OneDrive_2024_09_13[[#This Row],[Order Date]],"mmm")</f>
        <v>Apr</v>
      </c>
      <c r="J67" s="2" t="str">
        <f>TEXT(OneDrive_2024_09_13[[#This Row],[Order Date]],"yyy")</f>
        <v>2017</v>
      </c>
      <c r="K67" s="2">
        <v>42833</v>
      </c>
      <c r="L67">
        <v>5</v>
      </c>
      <c r="M67" s="3" t="s">
        <v>0</v>
      </c>
      <c r="N67" s="3">
        <f>COUNTIF(OneDrive_2024_09_13[Order ID],OneDrive_2024_09_13[[#This Row],[Order ID]])</f>
        <v>2</v>
      </c>
      <c r="O67" s="3">
        <f>COUNTIF(OneDrive_2024_09_13[Customer Name],OneDrive_2024_09_13[[#This Row],[Customer Name]])</f>
        <v>841</v>
      </c>
    </row>
    <row r="68" spans="1:15" x14ac:dyDescent="0.3">
      <c r="A68">
        <v>981111</v>
      </c>
      <c r="B68">
        <v>152689</v>
      </c>
      <c r="C68" s="3" t="s">
        <v>19</v>
      </c>
      <c r="D68">
        <v>306</v>
      </c>
      <c r="E68">
        <v>1530</v>
      </c>
      <c r="F68">
        <v>765</v>
      </c>
      <c r="G68">
        <f>OneDrive_2024_09_13[[#This Row],[Revenue]]-OneDrive_2024_09_13[[#This Row],[Cost]]</f>
        <v>765</v>
      </c>
      <c r="H68" s="2">
        <v>42827</v>
      </c>
      <c r="I68" s="2" t="str">
        <f>TEXT(OneDrive_2024_09_13[[#This Row],[Order Date]],"mmm")</f>
        <v>Apr</v>
      </c>
      <c r="J68" s="2" t="str">
        <f>TEXT(OneDrive_2024_09_13[[#This Row],[Order Date]],"yyy")</f>
        <v>2017</v>
      </c>
      <c r="K68" s="2">
        <v>42832</v>
      </c>
      <c r="L68">
        <v>5</v>
      </c>
      <c r="M68" s="3" t="s">
        <v>0</v>
      </c>
      <c r="N68" s="3">
        <f>COUNTIF(OneDrive_2024_09_13[Order ID],OneDrive_2024_09_13[[#This Row],[Order ID]])</f>
        <v>2</v>
      </c>
      <c r="O68" s="3">
        <f>COUNTIF(OneDrive_2024_09_13[Customer Name],OneDrive_2024_09_13[[#This Row],[Customer Name]])</f>
        <v>841</v>
      </c>
    </row>
    <row r="69" spans="1:15" x14ac:dyDescent="0.3">
      <c r="A69">
        <v>153918</v>
      </c>
      <c r="B69">
        <v>152689</v>
      </c>
      <c r="C69" s="3" t="s">
        <v>19</v>
      </c>
      <c r="D69">
        <v>888</v>
      </c>
      <c r="E69">
        <v>4440</v>
      </c>
      <c r="F69">
        <v>2220</v>
      </c>
      <c r="G69">
        <f>OneDrive_2024_09_13[[#This Row],[Revenue]]-OneDrive_2024_09_13[[#This Row],[Cost]]</f>
        <v>2220</v>
      </c>
      <c r="H69" s="2">
        <v>42826</v>
      </c>
      <c r="I69" s="2" t="str">
        <f>TEXT(OneDrive_2024_09_13[[#This Row],[Order Date]],"mmm")</f>
        <v>Apr</v>
      </c>
      <c r="J69" s="2" t="str">
        <f>TEXT(OneDrive_2024_09_13[[#This Row],[Order Date]],"yyy")</f>
        <v>2017</v>
      </c>
      <c r="K69" s="2">
        <v>42831</v>
      </c>
      <c r="L69">
        <v>5</v>
      </c>
      <c r="M69" s="3" t="s">
        <v>0</v>
      </c>
      <c r="N69" s="3">
        <f>COUNTIF(OneDrive_2024_09_13[Order ID],OneDrive_2024_09_13[[#This Row],[Order ID]])</f>
        <v>2</v>
      </c>
      <c r="O69" s="3">
        <f>COUNTIF(OneDrive_2024_09_13[Customer Name],OneDrive_2024_09_13[[#This Row],[Customer Name]])</f>
        <v>841</v>
      </c>
    </row>
    <row r="70" spans="1:15" x14ac:dyDescent="0.3">
      <c r="A70">
        <v>586845</v>
      </c>
      <c r="B70">
        <v>325698</v>
      </c>
      <c r="C70" s="3" t="s">
        <v>21</v>
      </c>
      <c r="D70">
        <v>520</v>
      </c>
      <c r="E70">
        <v>2600</v>
      </c>
      <c r="F70">
        <v>1300</v>
      </c>
      <c r="G70">
        <f>OneDrive_2024_09_13[[#This Row],[Revenue]]-OneDrive_2024_09_13[[#This Row],[Cost]]</f>
        <v>1300</v>
      </c>
      <c r="H70" s="2">
        <v>42828</v>
      </c>
      <c r="I70" s="2" t="str">
        <f>TEXT(OneDrive_2024_09_13[[#This Row],[Order Date]],"mmm")</f>
        <v>Apr</v>
      </c>
      <c r="J70" s="2" t="str">
        <f>TEXT(OneDrive_2024_09_13[[#This Row],[Order Date]],"yyy")</f>
        <v>2017</v>
      </c>
      <c r="K70" s="2">
        <v>42830</v>
      </c>
      <c r="L70">
        <v>2</v>
      </c>
      <c r="M70" s="3" t="s">
        <v>0</v>
      </c>
      <c r="N70" s="3">
        <f>COUNTIF(OneDrive_2024_09_13[Order ID],OneDrive_2024_09_13[[#This Row],[Order ID]])</f>
        <v>2</v>
      </c>
      <c r="O70" s="3">
        <f>COUNTIF(OneDrive_2024_09_13[Customer Name],OneDrive_2024_09_13[[#This Row],[Customer Name]])</f>
        <v>1162</v>
      </c>
    </row>
    <row r="71" spans="1:15" x14ac:dyDescent="0.3">
      <c r="A71">
        <v>545150</v>
      </c>
      <c r="B71">
        <v>325698</v>
      </c>
      <c r="C71" s="3" t="s">
        <v>21</v>
      </c>
      <c r="D71">
        <v>365</v>
      </c>
      <c r="E71">
        <v>1825</v>
      </c>
      <c r="F71">
        <v>912.5</v>
      </c>
      <c r="G71">
        <f>OneDrive_2024_09_13[[#This Row],[Revenue]]-OneDrive_2024_09_13[[#This Row],[Cost]]</f>
        <v>912.5</v>
      </c>
      <c r="H71" s="2">
        <v>42828</v>
      </c>
      <c r="I71" s="2" t="str">
        <f>TEXT(OneDrive_2024_09_13[[#This Row],[Order Date]],"mmm")</f>
        <v>Apr</v>
      </c>
      <c r="J71" s="2" t="str">
        <f>TEXT(OneDrive_2024_09_13[[#This Row],[Order Date]],"yyy")</f>
        <v>2017</v>
      </c>
      <c r="K71" s="2">
        <v>42830</v>
      </c>
      <c r="L71">
        <v>2</v>
      </c>
      <c r="M71" s="3" t="s">
        <v>0</v>
      </c>
      <c r="N71" s="3">
        <f>COUNTIF(OneDrive_2024_09_13[Order ID],OneDrive_2024_09_13[[#This Row],[Order ID]])</f>
        <v>2</v>
      </c>
      <c r="O71" s="3">
        <f>COUNTIF(OneDrive_2024_09_13[Customer Name],OneDrive_2024_09_13[[#This Row],[Customer Name]])</f>
        <v>1162</v>
      </c>
    </row>
    <row r="72" spans="1:15" x14ac:dyDescent="0.3">
      <c r="A72">
        <v>416670</v>
      </c>
      <c r="B72">
        <v>985245</v>
      </c>
      <c r="C72" s="3" t="s">
        <v>20</v>
      </c>
      <c r="D72">
        <v>404</v>
      </c>
      <c r="E72">
        <v>2020</v>
      </c>
      <c r="F72">
        <v>1010</v>
      </c>
      <c r="G72">
        <f>OneDrive_2024_09_13[[#This Row],[Revenue]]-OneDrive_2024_09_13[[#This Row],[Cost]]</f>
        <v>1010</v>
      </c>
      <c r="H72" s="2">
        <v>42827</v>
      </c>
      <c r="I72" s="2" t="str">
        <f>TEXT(OneDrive_2024_09_13[[#This Row],[Order Date]],"mmm")</f>
        <v>Apr</v>
      </c>
      <c r="J72" s="2" t="str">
        <f>TEXT(OneDrive_2024_09_13[[#This Row],[Order Date]],"yyy")</f>
        <v>2017</v>
      </c>
      <c r="K72" s="2">
        <v>42830</v>
      </c>
      <c r="L72">
        <v>3</v>
      </c>
      <c r="M72" s="3" t="s">
        <v>0</v>
      </c>
      <c r="N72" s="3">
        <f>COUNTIF(OneDrive_2024_09_13[Order ID],OneDrive_2024_09_13[[#This Row],[Order ID]])</f>
        <v>2</v>
      </c>
      <c r="O72" s="3">
        <f>COUNTIF(OneDrive_2024_09_13[Customer Name],OneDrive_2024_09_13[[#This Row],[Customer Name]])</f>
        <v>974</v>
      </c>
    </row>
    <row r="73" spans="1:15" x14ac:dyDescent="0.3">
      <c r="A73">
        <v>761784</v>
      </c>
      <c r="B73">
        <v>785432</v>
      </c>
      <c r="C73" s="3" t="s">
        <v>22</v>
      </c>
      <c r="D73">
        <v>766</v>
      </c>
      <c r="E73">
        <v>3830</v>
      </c>
      <c r="F73">
        <v>1915</v>
      </c>
      <c r="G73">
        <f>OneDrive_2024_09_13[[#This Row],[Revenue]]-OneDrive_2024_09_13[[#This Row],[Cost]]</f>
        <v>1915</v>
      </c>
      <c r="H73" s="2">
        <v>43220</v>
      </c>
      <c r="I73" s="2" t="str">
        <f>TEXT(OneDrive_2024_09_13[[#This Row],[Order Date]],"mmm")</f>
        <v>Apr</v>
      </c>
      <c r="J73" s="2" t="str">
        <f>TEXT(OneDrive_2024_09_13[[#This Row],[Order Date]],"yyy")</f>
        <v>2018</v>
      </c>
      <c r="K73" s="2">
        <v>43224</v>
      </c>
      <c r="L73">
        <v>4</v>
      </c>
      <c r="M73" s="3" t="s">
        <v>0</v>
      </c>
      <c r="N73" s="3">
        <f>COUNTIF(OneDrive_2024_09_13[Order ID],OneDrive_2024_09_13[[#This Row],[Order ID]])</f>
        <v>1</v>
      </c>
      <c r="O73" s="3">
        <f>COUNTIF(OneDrive_2024_09_13[Customer Name],OneDrive_2024_09_13[[#This Row],[Customer Name]])</f>
        <v>749</v>
      </c>
    </row>
    <row r="74" spans="1:15" x14ac:dyDescent="0.3">
      <c r="A74">
        <v>647302</v>
      </c>
      <c r="B74">
        <v>785432</v>
      </c>
      <c r="C74" s="3" t="s">
        <v>22</v>
      </c>
      <c r="D74">
        <v>207</v>
      </c>
      <c r="E74">
        <v>1035</v>
      </c>
      <c r="F74">
        <v>517.5</v>
      </c>
      <c r="G74">
        <f>OneDrive_2024_09_13[[#This Row],[Revenue]]-OneDrive_2024_09_13[[#This Row],[Cost]]</f>
        <v>517.5</v>
      </c>
      <c r="H74" s="2">
        <v>43219</v>
      </c>
      <c r="I74" s="2" t="str">
        <f>TEXT(OneDrive_2024_09_13[[#This Row],[Order Date]],"mmm")</f>
        <v>Apr</v>
      </c>
      <c r="J74" s="2" t="str">
        <f>TEXT(OneDrive_2024_09_13[[#This Row],[Order Date]],"yyy")</f>
        <v>2018</v>
      </c>
      <c r="K74" s="2">
        <v>43224</v>
      </c>
      <c r="L74">
        <v>5</v>
      </c>
      <c r="M74" s="3" t="s">
        <v>0</v>
      </c>
      <c r="N74" s="3">
        <f>COUNTIF(OneDrive_2024_09_13[Order ID],OneDrive_2024_09_13[[#This Row],[Order ID]])</f>
        <v>1</v>
      </c>
      <c r="O74" s="3">
        <f>COUNTIF(OneDrive_2024_09_13[Customer Name],OneDrive_2024_09_13[[#This Row],[Customer Name]])</f>
        <v>749</v>
      </c>
    </row>
    <row r="75" spans="1:15" x14ac:dyDescent="0.3">
      <c r="A75">
        <v>615971</v>
      </c>
      <c r="B75">
        <v>785432</v>
      </c>
      <c r="C75" s="3" t="s">
        <v>22</v>
      </c>
      <c r="D75">
        <v>597</v>
      </c>
      <c r="E75">
        <v>2985</v>
      </c>
      <c r="F75">
        <v>1492.5</v>
      </c>
      <c r="G75">
        <f>OneDrive_2024_09_13[[#This Row],[Revenue]]-OneDrive_2024_09_13[[#This Row],[Cost]]</f>
        <v>1492.5</v>
      </c>
      <c r="H75" s="2">
        <v>43219</v>
      </c>
      <c r="I75" s="2" t="str">
        <f>TEXT(OneDrive_2024_09_13[[#This Row],[Order Date]],"mmm")</f>
        <v>Apr</v>
      </c>
      <c r="J75" s="2" t="str">
        <f>TEXT(OneDrive_2024_09_13[[#This Row],[Order Date]],"yyy")</f>
        <v>2018</v>
      </c>
      <c r="K75" s="2">
        <v>43223</v>
      </c>
      <c r="L75">
        <v>4</v>
      </c>
      <c r="M75" s="3" t="s">
        <v>0</v>
      </c>
      <c r="N75" s="3">
        <f>COUNTIF(OneDrive_2024_09_13[Order ID],OneDrive_2024_09_13[[#This Row],[Order ID]])</f>
        <v>1</v>
      </c>
      <c r="O75" s="3">
        <f>COUNTIF(OneDrive_2024_09_13[Customer Name],OneDrive_2024_09_13[[#This Row],[Customer Name]])</f>
        <v>749</v>
      </c>
    </row>
    <row r="76" spans="1:15" x14ac:dyDescent="0.3">
      <c r="A76">
        <v>769115</v>
      </c>
      <c r="B76">
        <v>985245</v>
      </c>
      <c r="C76" s="3" t="s">
        <v>20</v>
      </c>
      <c r="D76">
        <v>67</v>
      </c>
      <c r="E76">
        <v>335</v>
      </c>
      <c r="F76">
        <v>167.5</v>
      </c>
      <c r="G76">
        <f>OneDrive_2024_09_13[[#This Row],[Revenue]]-OneDrive_2024_09_13[[#This Row],[Cost]]</f>
        <v>167.5</v>
      </c>
      <c r="H76" s="2">
        <v>43218</v>
      </c>
      <c r="I76" s="2" t="str">
        <f>TEXT(OneDrive_2024_09_13[[#This Row],[Order Date]],"mmm")</f>
        <v>Apr</v>
      </c>
      <c r="J76" s="2" t="str">
        <f>TEXT(OneDrive_2024_09_13[[#This Row],[Order Date]],"yyy")</f>
        <v>2018</v>
      </c>
      <c r="K76" s="2">
        <v>43222</v>
      </c>
      <c r="L76">
        <v>4</v>
      </c>
      <c r="M76" s="3" t="s">
        <v>0</v>
      </c>
      <c r="N76" s="3">
        <f>COUNTIF(OneDrive_2024_09_13[Order ID],OneDrive_2024_09_13[[#This Row],[Order ID]])</f>
        <v>1</v>
      </c>
      <c r="O76" s="3">
        <f>COUNTIF(OneDrive_2024_09_13[Customer Name],OneDrive_2024_09_13[[#This Row],[Customer Name]])</f>
        <v>974</v>
      </c>
    </row>
    <row r="77" spans="1:15" x14ac:dyDescent="0.3">
      <c r="A77">
        <v>633660</v>
      </c>
      <c r="B77">
        <v>152689</v>
      </c>
      <c r="C77" s="3" t="s">
        <v>19</v>
      </c>
      <c r="D77">
        <v>647</v>
      </c>
      <c r="E77">
        <v>3235</v>
      </c>
      <c r="F77">
        <v>1617.5</v>
      </c>
      <c r="G77">
        <f>OneDrive_2024_09_13[[#This Row],[Revenue]]-OneDrive_2024_09_13[[#This Row],[Cost]]</f>
        <v>1617.5</v>
      </c>
      <c r="H77" s="2">
        <v>43217</v>
      </c>
      <c r="I77" s="2" t="str">
        <f>TEXT(OneDrive_2024_09_13[[#This Row],[Order Date]],"mmm")</f>
        <v>Apr</v>
      </c>
      <c r="J77" s="2" t="str">
        <f>TEXT(OneDrive_2024_09_13[[#This Row],[Order Date]],"yyy")</f>
        <v>2018</v>
      </c>
      <c r="K77" s="2">
        <v>43222</v>
      </c>
      <c r="L77">
        <v>5</v>
      </c>
      <c r="M77" s="3" t="s">
        <v>0</v>
      </c>
      <c r="N77" s="3">
        <f>COUNTIF(OneDrive_2024_09_13[Order ID],OneDrive_2024_09_13[[#This Row],[Order ID]])</f>
        <v>1</v>
      </c>
      <c r="O77" s="3">
        <f>COUNTIF(OneDrive_2024_09_13[Customer Name],OneDrive_2024_09_13[[#This Row],[Customer Name]])</f>
        <v>841</v>
      </c>
    </row>
    <row r="78" spans="1:15" x14ac:dyDescent="0.3">
      <c r="A78">
        <v>126862</v>
      </c>
      <c r="B78">
        <v>325698</v>
      </c>
      <c r="C78" s="3" t="s">
        <v>21</v>
      </c>
      <c r="D78">
        <v>263</v>
      </c>
      <c r="E78">
        <v>1315</v>
      </c>
      <c r="F78">
        <v>657.5</v>
      </c>
      <c r="G78">
        <f>OneDrive_2024_09_13[[#This Row],[Revenue]]-OneDrive_2024_09_13[[#This Row],[Cost]]</f>
        <v>657.5</v>
      </c>
      <c r="H78" s="2">
        <v>43219</v>
      </c>
      <c r="I78" s="2" t="str">
        <f>TEXT(OneDrive_2024_09_13[[#This Row],[Order Date]],"mmm")</f>
        <v>Apr</v>
      </c>
      <c r="J78" s="2" t="str">
        <f>TEXT(OneDrive_2024_09_13[[#This Row],[Order Date]],"yyy")</f>
        <v>2018</v>
      </c>
      <c r="K78" s="2">
        <v>43221</v>
      </c>
      <c r="L78">
        <v>2</v>
      </c>
      <c r="M78" s="3" t="s">
        <v>0</v>
      </c>
      <c r="N78" s="3">
        <f>COUNTIF(OneDrive_2024_09_13[Order ID],OneDrive_2024_09_13[[#This Row],[Order ID]])</f>
        <v>1</v>
      </c>
      <c r="O78" s="3">
        <f>COUNTIF(OneDrive_2024_09_13[Customer Name],OneDrive_2024_09_13[[#This Row],[Customer Name]])</f>
        <v>1162</v>
      </c>
    </row>
    <row r="79" spans="1:15" x14ac:dyDescent="0.3">
      <c r="A79">
        <v>881038</v>
      </c>
      <c r="B79">
        <v>325698</v>
      </c>
      <c r="C79" s="3" t="s">
        <v>21</v>
      </c>
      <c r="D79">
        <v>144</v>
      </c>
      <c r="E79">
        <v>720</v>
      </c>
      <c r="F79">
        <v>360</v>
      </c>
      <c r="G79">
        <f>OneDrive_2024_09_13[[#This Row],[Revenue]]-OneDrive_2024_09_13[[#This Row],[Cost]]</f>
        <v>360</v>
      </c>
      <c r="H79" s="2">
        <v>43218</v>
      </c>
      <c r="I79" s="2" t="str">
        <f>TEXT(OneDrive_2024_09_13[[#This Row],[Order Date]],"mmm")</f>
        <v>Apr</v>
      </c>
      <c r="J79" s="2" t="str">
        <f>TEXT(OneDrive_2024_09_13[[#This Row],[Order Date]],"yyy")</f>
        <v>2018</v>
      </c>
      <c r="K79" s="2">
        <v>43221</v>
      </c>
      <c r="L79">
        <v>3</v>
      </c>
      <c r="M79" s="3" t="s">
        <v>0</v>
      </c>
      <c r="N79" s="3">
        <f>COUNTIF(OneDrive_2024_09_13[Order ID],OneDrive_2024_09_13[[#This Row],[Order ID]])</f>
        <v>1</v>
      </c>
      <c r="O79" s="3">
        <f>COUNTIF(OneDrive_2024_09_13[Customer Name],OneDrive_2024_09_13[[#This Row],[Customer Name]])</f>
        <v>1162</v>
      </c>
    </row>
    <row r="80" spans="1:15" x14ac:dyDescent="0.3">
      <c r="A80">
        <v>244489</v>
      </c>
      <c r="B80">
        <v>785432</v>
      </c>
      <c r="C80" s="3" t="s">
        <v>22</v>
      </c>
      <c r="D80">
        <v>545</v>
      </c>
      <c r="E80">
        <v>2725</v>
      </c>
      <c r="F80">
        <v>1362.5</v>
      </c>
      <c r="G80">
        <f>OneDrive_2024_09_13[[#This Row],[Revenue]]-OneDrive_2024_09_13[[#This Row],[Cost]]</f>
        <v>1362.5</v>
      </c>
      <c r="H80" s="2">
        <v>43216</v>
      </c>
      <c r="I80" s="2" t="str">
        <f>TEXT(OneDrive_2024_09_13[[#This Row],[Order Date]],"mmm")</f>
        <v>Apr</v>
      </c>
      <c r="J80" s="2" t="str">
        <f>TEXT(OneDrive_2024_09_13[[#This Row],[Order Date]],"yyy")</f>
        <v>2018</v>
      </c>
      <c r="K80" s="2">
        <v>43221</v>
      </c>
      <c r="L80">
        <v>5</v>
      </c>
      <c r="M80" s="3" t="s">
        <v>0</v>
      </c>
      <c r="N80" s="3">
        <f>COUNTIF(OneDrive_2024_09_13[Order ID],OneDrive_2024_09_13[[#This Row],[Order ID]])</f>
        <v>1</v>
      </c>
      <c r="O80" s="3">
        <f>COUNTIF(OneDrive_2024_09_13[Customer Name],OneDrive_2024_09_13[[#This Row],[Customer Name]])</f>
        <v>749</v>
      </c>
    </row>
    <row r="81" spans="1:15" x14ac:dyDescent="0.3">
      <c r="A81">
        <v>129240</v>
      </c>
      <c r="B81">
        <v>152689</v>
      </c>
      <c r="C81" s="3" t="s">
        <v>19</v>
      </c>
      <c r="D81">
        <v>998</v>
      </c>
      <c r="E81">
        <v>4990</v>
      </c>
      <c r="F81">
        <v>2495</v>
      </c>
      <c r="G81">
        <f>OneDrive_2024_09_13[[#This Row],[Revenue]]-OneDrive_2024_09_13[[#This Row],[Cost]]</f>
        <v>2495</v>
      </c>
      <c r="H81" s="2">
        <v>43216</v>
      </c>
      <c r="I81" s="2" t="str">
        <f>TEXT(OneDrive_2024_09_13[[#This Row],[Order Date]],"mmm")</f>
        <v>Apr</v>
      </c>
      <c r="J81" s="2" t="str">
        <f>TEXT(OneDrive_2024_09_13[[#This Row],[Order Date]],"yyy")</f>
        <v>2018</v>
      </c>
      <c r="K81" s="2">
        <v>43221</v>
      </c>
      <c r="L81">
        <v>5</v>
      </c>
      <c r="M81" s="3" t="s">
        <v>0</v>
      </c>
      <c r="N81" s="3">
        <f>COUNTIF(OneDrive_2024_09_13[Order ID],OneDrive_2024_09_13[[#This Row],[Order ID]])</f>
        <v>1</v>
      </c>
      <c r="O81" s="3">
        <f>COUNTIF(OneDrive_2024_09_13[Customer Name],OneDrive_2024_09_13[[#This Row],[Customer Name]])</f>
        <v>841</v>
      </c>
    </row>
    <row r="82" spans="1:15" x14ac:dyDescent="0.3">
      <c r="A82">
        <v>167996</v>
      </c>
      <c r="B82">
        <v>325698</v>
      </c>
      <c r="C82" s="3" t="s">
        <v>21</v>
      </c>
      <c r="D82">
        <v>871</v>
      </c>
      <c r="E82">
        <v>4355</v>
      </c>
      <c r="F82">
        <v>2177.5</v>
      </c>
      <c r="G82">
        <f>OneDrive_2024_09_13[[#This Row],[Revenue]]-OneDrive_2024_09_13[[#This Row],[Cost]]</f>
        <v>2177.5</v>
      </c>
      <c r="H82" s="2">
        <v>43218</v>
      </c>
      <c r="I82" s="2" t="str">
        <f>TEXT(OneDrive_2024_09_13[[#This Row],[Order Date]],"mmm")</f>
        <v>Apr</v>
      </c>
      <c r="J82" s="2" t="str">
        <f>TEXT(OneDrive_2024_09_13[[#This Row],[Order Date]],"yyy")</f>
        <v>2018</v>
      </c>
      <c r="K82" s="2">
        <v>43220</v>
      </c>
      <c r="L82">
        <v>2</v>
      </c>
      <c r="M82" s="3" t="s">
        <v>0</v>
      </c>
      <c r="N82" s="3">
        <f>COUNTIF(OneDrive_2024_09_13[Order ID],OneDrive_2024_09_13[[#This Row],[Order ID]])</f>
        <v>1</v>
      </c>
      <c r="O82" s="3">
        <f>COUNTIF(OneDrive_2024_09_13[Customer Name],OneDrive_2024_09_13[[#This Row],[Customer Name]])</f>
        <v>1162</v>
      </c>
    </row>
    <row r="83" spans="1:15" x14ac:dyDescent="0.3">
      <c r="A83">
        <v>272634</v>
      </c>
      <c r="B83">
        <v>152689</v>
      </c>
      <c r="C83" s="3" t="s">
        <v>19</v>
      </c>
      <c r="D83">
        <v>186</v>
      </c>
      <c r="E83">
        <v>930</v>
      </c>
      <c r="F83">
        <v>465</v>
      </c>
      <c r="G83">
        <f>OneDrive_2024_09_13[[#This Row],[Revenue]]-OneDrive_2024_09_13[[#This Row],[Cost]]</f>
        <v>465</v>
      </c>
      <c r="H83" s="2">
        <v>43215</v>
      </c>
      <c r="I83" s="2" t="str">
        <f>TEXT(OneDrive_2024_09_13[[#This Row],[Order Date]],"mmm")</f>
        <v>Apr</v>
      </c>
      <c r="J83" s="2" t="str">
        <f>TEXT(OneDrive_2024_09_13[[#This Row],[Order Date]],"yyy")</f>
        <v>2018</v>
      </c>
      <c r="K83" s="2">
        <v>43220</v>
      </c>
      <c r="L83">
        <v>5</v>
      </c>
      <c r="M83" s="3" t="s">
        <v>0</v>
      </c>
      <c r="N83" s="3">
        <f>COUNTIF(OneDrive_2024_09_13[Order ID],OneDrive_2024_09_13[[#This Row],[Order ID]])</f>
        <v>1</v>
      </c>
      <c r="O83" s="3">
        <f>COUNTIF(OneDrive_2024_09_13[Customer Name],OneDrive_2024_09_13[[#This Row],[Customer Name]])</f>
        <v>841</v>
      </c>
    </row>
    <row r="84" spans="1:15" x14ac:dyDescent="0.3">
      <c r="A84">
        <v>186779</v>
      </c>
      <c r="B84">
        <v>325698</v>
      </c>
      <c r="C84" s="3" t="s">
        <v>21</v>
      </c>
      <c r="D84">
        <v>449</v>
      </c>
      <c r="E84">
        <v>2245</v>
      </c>
      <c r="F84">
        <v>1122.5</v>
      </c>
      <c r="G84">
        <f>OneDrive_2024_09_13[[#This Row],[Revenue]]-OneDrive_2024_09_13[[#This Row],[Cost]]</f>
        <v>1122.5</v>
      </c>
      <c r="H84" s="2">
        <v>43217</v>
      </c>
      <c r="I84" s="2" t="str">
        <f>TEXT(OneDrive_2024_09_13[[#This Row],[Order Date]],"mmm")</f>
        <v>Apr</v>
      </c>
      <c r="J84" s="2" t="str">
        <f>TEXT(OneDrive_2024_09_13[[#This Row],[Order Date]],"yyy")</f>
        <v>2018</v>
      </c>
      <c r="K84" s="2">
        <v>43219</v>
      </c>
      <c r="L84">
        <v>2</v>
      </c>
      <c r="M84" s="3" t="s">
        <v>0</v>
      </c>
      <c r="N84" s="3">
        <f>COUNTIF(OneDrive_2024_09_13[Order ID],OneDrive_2024_09_13[[#This Row],[Order ID]])</f>
        <v>1</v>
      </c>
      <c r="O84" s="3">
        <f>COUNTIF(OneDrive_2024_09_13[Customer Name],OneDrive_2024_09_13[[#This Row],[Customer Name]])</f>
        <v>1162</v>
      </c>
    </row>
    <row r="85" spans="1:15" x14ac:dyDescent="0.3">
      <c r="A85">
        <v>284664</v>
      </c>
      <c r="B85">
        <v>325698</v>
      </c>
      <c r="C85" s="3" t="s">
        <v>21</v>
      </c>
      <c r="D85">
        <v>799</v>
      </c>
      <c r="E85">
        <v>3995</v>
      </c>
      <c r="F85">
        <v>1997.5</v>
      </c>
      <c r="G85">
        <f>OneDrive_2024_09_13[[#This Row],[Revenue]]-OneDrive_2024_09_13[[#This Row],[Cost]]</f>
        <v>1997.5</v>
      </c>
      <c r="H85" s="2">
        <v>43216</v>
      </c>
      <c r="I85" s="2" t="str">
        <f>TEXT(OneDrive_2024_09_13[[#This Row],[Order Date]],"mmm")</f>
        <v>Apr</v>
      </c>
      <c r="J85" s="2" t="str">
        <f>TEXT(OneDrive_2024_09_13[[#This Row],[Order Date]],"yyy")</f>
        <v>2018</v>
      </c>
      <c r="K85" s="2">
        <v>43219</v>
      </c>
      <c r="L85">
        <v>3</v>
      </c>
      <c r="M85" s="3" t="s">
        <v>0</v>
      </c>
      <c r="N85" s="3">
        <f>COUNTIF(OneDrive_2024_09_13[Order ID],OneDrive_2024_09_13[[#This Row],[Order ID]])</f>
        <v>1</v>
      </c>
      <c r="O85" s="3">
        <f>COUNTIF(OneDrive_2024_09_13[Customer Name],OneDrive_2024_09_13[[#This Row],[Customer Name]])</f>
        <v>1162</v>
      </c>
    </row>
    <row r="86" spans="1:15" x14ac:dyDescent="0.3">
      <c r="A86">
        <v>135650</v>
      </c>
      <c r="B86">
        <v>985245</v>
      </c>
      <c r="C86" s="3" t="s">
        <v>20</v>
      </c>
      <c r="D86">
        <v>346</v>
      </c>
      <c r="E86">
        <v>1730</v>
      </c>
      <c r="F86">
        <v>865</v>
      </c>
      <c r="G86">
        <f>OneDrive_2024_09_13[[#This Row],[Revenue]]-OneDrive_2024_09_13[[#This Row],[Cost]]</f>
        <v>865</v>
      </c>
      <c r="H86" s="2">
        <v>43214</v>
      </c>
      <c r="I86" s="2" t="str">
        <f>TEXT(OneDrive_2024_09_13[[#This Row],[Order Date]],"mmm")</f>
        <v>Apr</v>
      </c>
      <c r="J86" s="2" t="str">
        <f>TEXT(OneDrive_2024_09_13[[#This Row],[Order Date]],"yyy")</f>
        <v>2018</v>
      </c>
      <c r="K86" s="2">
        <v>43218</v>
      </c>
      <c r="L86">
        <v>4</v>
      </c>
      <c r="M86" s="3" t="s">
        <v>0</v>
      </c>
      <c r="N86" s="3">
        <f>COUNTIF(OneDrive_2024_09_13[Order ID],OneDrive_2024_09_13[[#This Row],[Order ID]])</f>
        <v>1</v>
      </c>
      <c r="O86" s="3">
        <f>COUNTIF(OneDrive_2024_09_13[Customer Name],OneDrive_2024_09_13[[#This Row],[Customer Name]])</f>
        <v>974</v>
      </c>
    </row>
    <row r="87" spans="1:15" x14ac:dyDescent="0.3">
      <c r="A87">
        <v>539889</v>
      </c>
      <c r="B87">
        <v>785432</v>
      </c>
      <c r="C87" s="3" t="s">
        <v>22</v>
      </c>
      <c r="D87">
        <v>134</v>
      </c>
      <c r="E87">
        <v>670</v>
      </c>
      <c r="F87">
        <v>335</v>
      </c>
      <c r="G87">
        <f>OneDrive_2024_09_13[[#This Row],[Revenue]]-OneDrive_2024_09_13[[#This Row],[Cost]]</f>
        <v>335</v>
      </c>
      <c r="H87" s="2">
        <v>43213</v>
      </c>
      <c r="I87" s="2" t="str">
        <f>TEXT(OneDrive_2024_09_13[[#This Row],[Order Date]],"mmm")</f>
        <v>Apr</v>
      </c>
      <c r="J87" s="2" t="str">
        <f>TEXT(OneDrive_2024_09_13[[#This Row],[Order Date]],"yyy")</f>
        <v>2018</v>
      </c>
      <c r="K87" s="2">
        <v>43218</v>
      </c>
      <c r="L87">
        <v>5</v>
      </c>
      <c r="M87" s="3" t="s">
        <v>0</v>
      </c>
      <c r="N87" s="3">
        <f>COUNTIF(OneDrive_2024_09_13[Order ID],OneDrive_2024_09_13[[#This Row],[Order ID]])</f>
        <v>1</v>
      </c>
      <c r="O87" s="3">
        <f>COUNTIF(OneDrive_2024_09_13[Customer Name],OneDrive_2024_09_13[[#This Row],[Customer Name]])</f>
        <v>749</v>
      </c>
    </row>
    <row r="88" spans="1:15" x14ac:dyDescent="0.3">
      <c r="A88">
        <v>480475</v>
      </c>
      <c r="B88">
        <v>785432</v>
      </c>
      <c r="C88" s="3" t="s">
        <v>22</v>
      </c>
      <c r="D88">
        <v>357</v>
      </c>
      <c r="E88">
        <v>1785</v>
      </c>
      <c r="F88">
        <v>892.5</v>
      </c>
      <c r="G88">
        <f>OneDrive_2024_09_13[[#This Row],[Revenue]]-OneDrive_2024_09_13[[#This Row],[Cost]]</f>
        <v>892.5</v>
      </c>
      <c r="H88" s="2">
        <v>43212</v>
      </c>
      <c r="I88" s="2" t="str">
        <f>TEXT(OneDrive_2024_09_13[[#This Row],[Order Date]],"mmm")</f>
        <v>Apr</v>
      </c>
      <c r="J88" s="2" t="str">
        <f>TEXT(OneDrive_2024_09_13[[#This Row],[Order Date]],"yyy")</f>
        <v>2018</v>
      </c>
      <c r="K88" s="2">
        <v>43217</v>
      </c>
      <c r="L88">
        <v>5</v>
      </c>
      <c r="M88" s="3" t="s">
        <v>0</v>
      </c>
      <c r="N88" s="3">
        <f>COUNTIF(OneDrive_2024_09_13[Order ID],OneDrive_2024_09_13[[#This Row],[Order ID]])</f>
        <v>1</v>
      </c>
      <c r="O88" s="3">
        <f>COUNTIF(OneDrive_2024_09_13[Customer Name],OneDrive_2024_09_13[[#This Row],[Customer Name]])</f>
        <v>749</v>
      </c>
    </row>
    <row r="89" spans="1:15" x14ac:dyDescent="0.3">
      <c r="A89">
        <v>891714</v>
      </c>
      <c r="B89">
        <v>325698</v>
      </c>
      <c r="C89" s="3" t="s">
        <v>21</v>
      </c>
      <c r="D89">
        <v>159</v>
      </c>
      <c r="E89">
        <v>795</v>
      </c>
      <c r="F89">
        <v>397.5</v>
      </c>
      <c r="G89">
        <f>OneDrive_2024_09_13[[#This Row],[Revenue]]-OneDrive_2024_09_13[[#This Row],[Cost]]</f>
        <v>397.5</v>
      </c>
      <c r="H89" s="2">
        <v>43214</v>
      </c>
      <c r="I89" s="2" t="str">
        <f>TEXT(OneDrive_2024_09_13[[#This Row],[Order Date]],"mmm")</f>
        <v>Apr</v>
      </c>
      <c r="J89" s="2" t="str">
        <f>TEXT(OneDrive_2024_09_13[[#This Row],[Order Date]],"yyy")</f>
        <v>2018</v>
      </c>
      <c r="K89" s="2">
        <v>43216</v>
      </c>
      <c r="L89">
        <v>2</v>
      </c>
      <c r="M89" s="3" t="s">
        <v>0</v>
      </c>
      <c r="N89" s="3">
        <f>COUNTIF(OneDrive_2024_09_13[Order ID],OneDrive_2024_09_13[[#This Row],[Order ID]])</f>
        <v>1</v>
      </c>
      <c r="O89" s="3">
        <f>COUNTIF(OneDrive_2024_09_13[Customer Name],OneDrive_2024_09_13[[#This Row],[Customer Name]])</f>
        <v>1162</v>
      </c>
    </row>
    <row r="90" spans="1:15" x14ac:dyDescent="0.3">
      <c r="A90">
        <v>132503</v>
      </c>
      <c r="B90">
        <v>985245</v>
      </c>
      <c r="C90" s="3" t="s">
        <v>20</v>
      </c>
      <c r="D90">
        <v>777</v>
      </c>
      <c r="E90">
        <v>3885</v>
      </c>
      <c r="F90">
        <v>1942.5</v>
      </c>
      <c r="G90">
        <f>OneDrive_2024_09_13[[#This Row],[Revenue]]-OneDrive_2024_09_13[[#This Row],[Cost]]</f>
        <v>1942.5</v>
      </c>
      <c r="H90" s="2">
        <v>43212</v>
      </c>
      <c r="I90" s="2" t="str">
        <f>TEXT(OneDrive_2024_09_13[[#This Row],[Order Date]],"mmm")</f>
        <v>Apr</v>
      </c>
      <c r="J90" s="2" t="str">
        <f>TEXT(OneDrive_2024_09_13[[#This Row],[Order Date]],"yyy")</f>
        <v>2018</v>
      </c>
      <c r="K90" s="2">
        <v>43216</v>
      </c>
      <c r="L90">
        <v>4</v>
      </c>
      <c r="M90" s="3" t="s">
        <v>0</v>
      </c>
      <c r="N90" s="3">
        <f>COUNTIF(OneDrive_2024_09_13[Order ID],OneDrive_2024_09_13[[#This Row],[Order ID]])</f>
        <v>1</v>
      </c>
      <c r="O90" s="3">
        <f>COUNTIF(OneDrive_2024_09_13[Customer Name],OneDrive_2024_09_13[[#This Row],[Customer Name]])</f>
        <v>974</v>
      </c>
    </row>
    <row r="91" spans="1:15" x14ac:dyDescent="0.3">
      <c r="A91">
        <v>220624</v>
      </c>
      <c r="B91">
        <v>152689</v>
      </c>
      <c r="C91" s="3" t="s">
        <v>19</v>
      </c>
      <c r="D91">
        <v>572</v>
      </c>
      <c r="E91">
        <v>2860</v>
      </c>
      <c r="F91">
        <v>1430</v>
      </c>
      <c r="G91">
        <f>OneDrive_2024_09_13[[#This Row],[Revenue]]-OneDrive_2024_09_13[[#This Row],[Cost]]</f>
        <v>1430</v>
      </c>
      <c r="H91" s="2">
        <v>43211</v>
      </c>
      <c r="I91" s="2" t="str">
        <f>TEXT(OneDrive_2024_09_13[[#This Row],[Order Date]],"mmm")</f>
        <v>Apr</v>
      </c>
      <c r="J91" s="2" t="str">
        <f>TEXT(OneDrive_2024_09_13[[#This Row],[Order Date]],"yyy")</f>
        <v>2018</v>
      </c>
      <c r="K91" s="2">
        <v>43216</v>
      </c>
      <c r="L91">
        <v>5</v>
      </c>
      <c r="M91" s="3" t="s">
        <v>0</v>
      </c>
      <c r="N91" s="3">
        <f>COUNTIF(OneDrive_2024_09_13[Order ID],OneDrive_2024_09_13[[#This Row],[Order ID]])</f>
        <v>1</v>
      </c>
      <c r="O91" s="3">
        <f>COUNTIF(OneDrive_2024_09_13[Customer Name],OneDrive_2024_09_13[[#This Row],[Customer Name]])</f>
        <v>841</v>
      </c>
    </row>
    <row r="92" spans="1:15" x14ac:dyDescent="0.3">
      <c r="A92">
        <v>678700</v>
      </c>
      <c r="B92">
        <v>325698</v>
      </c>
      <c r="C92" s="3" t="s">
        <v>21</v>
      </c>
      <c r="D92">
        <v>290</v>
      </c>
      <c r="E92">
        <v>1450</v>
      </c>
      <c r="F92">
        <v>725</v>
      </c>
      <c r="G92">
        <f>OneDrive_2024_09_13[[#This Row],[Revenue]]-OneDrive_2024_09_13[[#This Row],[Cost]]</f>
        <v>725</v>
      </c>
      <c r="H92" s="2">
        <v>43213</v>
      </c>
      <c r="I92" s="2" t="str">
        <f>TEXT(OneDrive_2024_09_13[[#This Row],[Order Date]],"mmm")</f>
        <v>Apr</v>
      </c>
      <c r="J92" s="2" t="str">
        <f>TEXT(OneDrive_2024_09_13[[#This Row],[Order Date]],"yyy")</f>
        <v>2018</v>
      </c>
      <c r="K92" s="2">
        <v>43215</v>
      </c>
      <c r="L92">
        <v>2</v>
      </c>
      <c r="M92" s="3" t="s">
        <v>0</v>
      </c>
      <c r="N92" s="3">
        <f>COUNTIF(OneDrive_2024_09_13[Order ID],OneDrive_2024_09_13[[#This Row],[Order ID]])</f>
        <v>1</v>
      </c>
      <c r="O92" s="3">
        <f>COUNTIF(OneDrive_2024_09_13[Customer Name],OneDrive_2024_09_13[[#This Row],[Customer Name]])</f>
        <v>1162</v>
      </c>
    </row>
    <row r="93" spans="1:15" x14ac:dyDescent="0.3">
      <c r="A93">
        <v>397956</v>
      </c>
      <c r="B93">
        <v>325698</v>
      </c>
      <c r="C93" s="3" t="s">
        <v>21</v>
      </c>
      <c r="D93">
        <v>819</v>
      </c>
      <c r="E93">
        <v>4095</v>
      </c>
      <c r="F93">
        <v>2047.5</v>
      </c>
      <c r="G93">
        <f>OneDrive_2024_09_13[[#This Row],[Revenue]]-OneDrive_2024_09_13[[#This Row],[Cost]]</f>
        <v>2047.5</v>
      </c>
      <c r="H93" s="2">
        <v>43212</v>
      </c>
      <c r="I93" s="2" t="str">
        <f>TEXT(OneDrive_2024_09_13[[#This Row],[Order Date]],"mmm")</f>
        <v>Apr</v>
      </c>
      <c r="J93" s="2" t="str">
        <f>TEXT(OneDrive_2024_09_13[[#This Row],[Order Date]],"yyy")</f>
        <v>2018</v>
      </c>
      <c r="K93" s="2">
        <v>43214</v>
      </c>
      <c r="L93">
        <v>2</v>
      </c>
      <c r="M93" s="3" t="s">
        <v>0</v>
      </c>
      <c r="N93" s="3">
        <f>COUNTIF(OneDrive_2024_09_13[Order ID],OneDrive_2024_09_13[[#This Row],[Order ID]])</f>
        <v>1</v>
      </c>
      <c r="O93" s="3">
        <f>COUNTIF(OneDrive_2024_09_13[Customer Name],OneDrive_2024_09_13[[#This Row],[Customer Name]])</f>
        <v>1162</v>
      </c>
    </row>
    <row r="94" spans="1:15" x14ac:dyDescent="0.3">
      <c r="A94">
        <v>704557</v>
      </c>
      <c r="B94">
        <v>325698</v>
      </c>
      <c r="C94" s="3" t="s">
        <v>21</v>
      </c>
      <c r="D94">
        <v>338</v>
      </c>
      <c r="E94">
        <v>1690</v>
      </c>
      <c r="F94">
        <v>845</v>
      </c>
      <c r="G94">
        <f>OneDrive_2024_09_13[[#This Row],[Revenue]]-OneDrive_2024_09_13[[#This Row],[Cost]]</f>
        <v>845</v>
      </c>
      <c r="H94" s="2">
        <v>43211</v>
      </c>
      <c r="I94" s="2" t="str">
        <f>TEXT(OneDrive_2024_09_13[[#This Row],[Order Date]],"mmm")</f>
        <v>Apr</v>
      </c>
      <c r="J94" s="2" t="str">
        <f>TEXT(OneDrive_2024_09_13[[#This Row],[Order Date]],"yyy")</f>
        <v>2018</v>
      </c>
      <c r="K94" s="2">
        <v>43213</v>
      </c>
      <c r="L94">
        <v>2</v>
      </c>
      <c r="M94" s="3" t="s">
        <v>0</v>
      </c>
      <c r="N94" s="3">
        <f>COUNTIF(OneDrive_2024_09_13[Order ID],OneDrive_2024_09_13[[#This Row],[Order ID]])</f>
        <v>1</v>
      </c>
      <c r="O94" s="3">
        <f>COUNTIF(OneDrive_2024_09_13[Customer Name],OneDrive_2024_09_13[[#This Row],[Customer Name]])</f>
        <v>1162</v>
      </c>
    </row>
    <row r="95" spans="1:15" x14ac:dyDescent="0.3">
      <c r="A95">
        <v>298118</v>
      </c>
      <c r="B95">
        <v>985245</v>
      </c>
      <c r="C95" s="3" t="s">
        <v>20</v>
      </c>
      <c r="D95">
        <v>482</v>
      </c>
      <c r="E95">
        <v>2410</v>
      </c>
      <c r="F95">
        <v>1205</v>
      </c>
      <c r="G95">
        <f>OneDrive_2024_09_13[[#This Row],[Revenue]]-OneDrive_2024_09_13[[#This Row],[Cost]]</f>
        <v>1205</v>
      </c>
      <c r="H95" s="2">
        <v>43210</v>
      </c>
      <c r="I95" s="2" t="str">
        <f>TEXT(OneDrive_2024_09_13[[#This Row],[Order Date]],"mmm")</f>
        <v>Apr</v>
      </c>
      <c r="J95" s="2" t="str">
        <f>TEXT(OneDrive_2024_09_13[[#This Row],[Order Date]],"yyy")</f>
        <v>2018</v>
      </c>
      <c r="K95" s="2">
        <v>43213</v>
      </c>
      <c r="L95">
        <v>3</v>
      </c>
      <c r="M95" s="3" t="s">
        <v>0</v>
      </c>
      <c r="N95" s="3">
        <f>COUNTIF(OneDrive_2024_09_13[Order ID],OneDrive_2024_09_13[[#This Row],[Order ID]])</f>
        <v>1</v>
      </c>
      <c r="O95" s="3">
        <f>COUNTIF(OneDrive_2024_09_13[Customer Name],OneDrive_2024_09_13[[#This Row],[Customer Name]])</f>
        <v>974</v>
      </c>
    </row>
    <row r="96" spans="1:15" x14ac:dyDescent="0.3">
      <c r="A96">
        <v>133438</v>
      </c>
      <c r="B96">
        <v>985245</v>
      </c>
      <c r="C96" s="3" t="s">
        <v>20</v>
      </c>
      <c r="D96">
        <v>695</v>
      </c>
      <c r="E96">
        <v>3475</v>
      </c>
      <c r="F96">
        <v>1737.5</v>
      </c>
      <c r="G96">
        <f>OneDrive_2024_09_13[[#This Row],[Revenue]]-OneDrive_2024_09_13[[#This Row],[Cost]]</f>
        <v>1737.5</v>
      </c>
      <c r="H96" s="2">
        <v>43209</v>
      </c>
      <c r="I96" s="2" t="str">
        <f>TEXT(OneDrive_2024_09_13[[#This Row],[Order Date]],"mmm")</f>
        <v>Apr</v>
      </c>
      <c r="J96" s="2" t="str">
        <f>TEXT(OneDrive_2024_09_13[[#This Row],[Order Date]],"yyy")</f>
        <v>2018</v>
      </c>
      <c r="K96" s="2">
        <v>43213</v>
      </c>
      <c r="L96">
        <v>4</v>
      </c>
      <c r="M96" s="3" t="s">
        <v>0</v>
      </c>
      <c r="N96" s="3">
        <f>COUNTIF(OneDrive_2024_09_13[Order ID],OneDrive_2024_09_13[[#This Row],[Order ID]])</f>
        <v>1</v>
      </c>
      <c r="O96" s="3">
        <f>COUNTIF(OneDrive_2024_09_13[Customer Name],OneDrive_2024_09_13[[#This Row],[Customer Name]])</f>
        <v>974</v>
      </c>
    </row>
    <row r="97" spans="1:15" x14ac:dyDescent="0.3">
      <c r="A97">
        <v>480778</v>
      </c>
      <c r="B97">
        <v>785432</v>
      </c>
      <c r="C97" s="3" t="s">
        <v>22</v>
      </c>
      <c r="D97">
        <v>794</v>
      </c>
      <c r="E97">
        <v>3970</v>
      </c>
      <c r="F97">
        <v>1985</v>
      </c>
      <c r="G97">
        <f>OneDrive_2024_09_13[[#This Row],[Revenue]]-OneDrive_2024_09_13[[#This Row],[Cost]]</f>
        <v>1985</v>
      </c>
      <c r="H97" s="2">
        <v>43209</v>
      </c>
      <c r="I97" s="2" t="str">
        <f>TEXT(OneDrive_2024_09_13[[#This Row],[Order Date]],"mmm")</f>
        <v>Apr</v>
      </c>
      <c r="J97" s="2" t="str">
        <f>TEXT(OneDrive_2024_09_13[[#This Row],[Order Date]],"yyy")</f>
        <v>2018</v>
      </c>
      <c r="K97" s="2">
        <v>43213</v>
      </c>
      <c r="L97">
        <v>4</v>
      </c>
      <c r="M97" s="3" t="s">
        <v>0</v>
      </c>
      <c r="N97" s="3">
        <f>COUNTIF(OneDrive_2024_09_13[Order ID],OneDrive_2024_09_13[[#This Row],[Order ID]])</f>
        <v>1</v>
      </c>
      <c r="O97" s="3">
        <f>COUNTIF(OneDrive_2024_09_13[Customer Name],OneDrive_2024_09_13[[#This Row],[Customer Name]])</f>
        <v>749</v>
      </c>
    </row>
    <row r="98" spans="1:15" x14ac:dyDescent="0.3">
      <c r="A98">
        <v>464230</v>
      </c>
      <c r="B98">
        <v>152689</v>
      </c>
      <c r="C98" s="3" t="s">
        <v>19</v>
      </c>
      <c r="D98">
        <v>901</v>
      </c>
      <c r="E98">
        <v>4505</v>
      </c>
      <c r="F98">
        <v>2252.5</v>
      </c>
      <c r="G98">
        <f>OneDrive_2024_09_13[[#This Row],[Revenue]]-OneDrive_2024_09_13[[#This Row],[Cost]]</f>
        <v>2252.5</v>
      </c>
      <c r="H98" s="2">
        <v>43207</v>
      </c>
      <c r="I98" s="2" t="str">
        <f>TEXT(OneDrive_2024_09_13[[#This Row],[Order Date]],"mmm")</f>
        <v>Apr</v>
      </c>
      <c r="J98" s="2" t="str">
        <f>TEXT(OneDrive_2024_09_13[[#This Row],[Order Date]],"yyy")</f>
        <v>2018</v>
      </c>
      <c r="K98" s="2">
        <v>43213</v>
      </c>
      <c r="L98">
        <v>6</v>
      </c>
      <c r="M98" s="3" t="s">
        <v>0</v>
      </c>
      <c r="N98" s="3">
        <f>COUNTIF(OneDrive_2024_09_13[Order ID],OneDrive_2024_09_13[[#This Row],[Order ID]])</f>
        <v>1</v>
      </c>
      <c r="O98" s="3">
        <f>COUNTIF(OneDrive_2024_09_13[Customer Name],OneDrive_2024_09_13[[#This Row],[Customer Name]])</f>
        <v>841</v>
      </c>
    </row>
    <row r="99" spans="1:15" x14ac:dyDescent="0.3">
      <c r="A99">
        <v>620917</v>
      </c>
      <c r="B99">
        <v>985245</v>
      </c>
      <c r="C99" s="3" t="s">
        <v>20</v>
      </c>
      <c r="D99">
        <v>412</v>
      </c>
      <c r="E99">
        <v>2060</v>
      </c>
      <c r="F99">
        <v>1030</v>
      </c>
      <c r="G99">
        <f>OneDrive_2024_09_13[[#This Row],[Revenue]]-OneDrive_2024_09_13[[#This Row],[Cost]]</f>
        <v>1030</v>
      </c>
      <c r="H99" s="2">
        <v>43208</v>
      </c>
      <c r="I99" s="2" t="str">
        <f>TEXT(OneDrive_2024_09_13[[#This Row],[Order Date]],"mmm")</f>
        <v>Apr</v>
      </c>
      <c r="J99" s="2" t="str">
        <f>TEXT(OneDrive_2024_09_13[[#This Row],[Order Date]],"yyy")</f>
        <v>2018</v>
      </c>
      <c r="K99" s="2">
        <v>43212</v>
      </c>
      <c r="L99">
        <v>4</v>
      </c>
      <c r="M99" s="3" t="s">
        <v>0</v>
      </c>
      <c r="N99" s="3">
        <f>COUNTIF(OneDrive_2024_09_13[Order ID],OneDrive_2024_09_13[[#This Row],[Order ID]])</f>
        <v>1</v>
      </c>
      <c r="O99" s="3">
        <f>COUNTIF(OneDrive_2024_09_13[Customer Name],OneDrive_2024_09_13[[#This Row],[Customer Name]])</f>
        <v>974</v>
      </c>
    </row>
    <row r="100" spans="1:15" x14ac:dyDescent="0.3">
      <c r="A100">
        <v>729161</v>
      </c>
      <c r="B100">
        <v>325698</v>
      </c>
      <c r="C100" s="3" t="s">
        <v>21</v>
      </c>
      <c r="D100">
        <v>286</v>
      </c>
      <c r="E100">
        <v>1430</v>
      </c>
      <c r="F100">
        <v>715</v>
      </c>
      <c r="G100">
        <f>OneDrive_2024_09_13[[#This Row],[Revenue]]-OneDrive_2024_09_13[[#This Row],[Cost]]</f>
        <v>715</v>
      </c>
      <c r="H100" s="2">
        <v>43209</v>
      </c>
      <c r="I100" s="2" t="str">
        <f>TEXT(OneDrive_2024_09_13[[#This Row],[Order Date]],"mmm")</f>
        <v>Apr</v>
      </c>
      <c r="J100" s="2" t="str">
        <f>TEXT(OneDrive_2024_09_13[[#This Row],[Order Date]],"yyy")</f>
        <v>2018</v>
      </c>
      <c r="K100" s="2">
        <v>43211</v>
      </c>
      <c r="L100">
        <v>2</v>
      </c>
      <c r="M100" s="3" t="s">
        <v>0</v>
      </c>
      <c r="N100" s="3">
        <f>COUNTIF(OneDrive_2024_09_13[Order ID],OneDrive_2024_09_13[[#This Row],[Order ID]])</f>
        <v>1</v>
      </c>
      <c r="O100" s="3">
        <f>COUNTIF(OneDrive_2024_09_13[Customer Name],OneDrive_2024_09_13[[#This Row],[Customer Name]])</f>
        <v>1162</v>
      </c>
    </row>
    <row r="101" spans="1:15" x14ac:dyDescent="0.3">
      <c r="A101">
        <v>329204</v>
      </c>
      <c r="B101">
        <v>325698</v>
      </c>
      <c r="C101" s="3" t="s">
        <v>21</v>
      </c>
      <c r="D101">
        <v>797</v>
      </c>
      <c r="E101">
        <v>3985</v>
      </c>
      <c r="F101">
        <v>1992.5</v>
      </c>
      <c r="G101">
        <f>OneDrive_2024_09_13[[#This Row],[Revenue]]-OneDrive_2024_09_13[[#This Row],[Cost]]</f>
        <v>1992.5</v>
      </c>
      <c r="H101" s="2">
        <v>43209</v>
      </c>
      <c r="I101" s="2" t="str">
        <f>TEXT(OneDrive_2024_09_13[[#This Row],[Order Date]],"mmm")</f>
        <v>Apr</v>
      </c>
      <c r="J101" s="2" t="str">
        <f>TEXT(OneDrive_2024_09_13[[#This Row],[Order Date]],"yyy")</f>
        <v>2018</v>
      </c>
      <c r="K101" s="2">
        <v>43211</v>
      </c>
      <c r="L101">
        <v>2</v>
      </c>
      <c r="M101" s="3" t="s">
        <v>0</v>
      </c>
      <c r="N101" s="3">
        <f>COUNTIF(OneDrive_2024_09_13[Order ID],OneDrive_2024_09_13[[#This Row],[Order ID]])</f>
        <v>1</v>
      </c>
      <c r="O101" s="3">
        <f>COUNTIF(OneDrive_2024_09_13[Customer Name],OneDrive_2024_09_13[[#This Row],[Customer Name]])</f>
        <v>1162</v>
      </c>
    </row>
    <row r="102" spans="1:15" x14ac:dyDescent="0.3">
      <c r="A102">
        <v>278638</v>
      </c>
      <c r="B102">
        <v>985245</v>
      </c>
      <c r="C102" s="3" t="s">
        <v>20</v>
      </c>
      <c r="D102">
        <v>895</v>
      </c>
      <c r="E102">
        <v>4475</v>
      </c>
      <c r="F102">
        <v>2237.5</v>
      </c>
      <c r="G102">
        <f>OneDrive_2024_09_13[[#This Row],[Revenue]]-OneDrive_2024_09_13[[#This Row],[Cost]]</f>
        <v>2237.5</v>
      </c>
      <c r="H102" s="2">
        <v>43207</v>
      </c>
      <c r="I102" s="2" t="str">
        <f>TEXT(OneDrive_2024_09_13[[#This Row],[Order Date]],"mmm")</f>
        <v>Apr</v>
      </c>
      <c r="J102" s="2" t="str">
        <f>TEXT(OneDrive_2024_09_13[[#This Row],[Order Date]],"yyy")</f>
        <v>2018</v>
      </c>
      <c r="K102" s="2">
        <v>43211</v>
      </c>
      <c r="L102">
        <v>4</v>
      </c>
      <c r="M102" s="3" t="s">
        <v>0</v>
      </c>
      <c r="N102" s="3">
        <f>COUNTIF(OneDrive_2024_09_13[Order ID],OneDrive_2024_09_13[[#This Row],[Order ID]])</f>
        <v>1</v>
      </c>
      <c r="O102" s="3">
        <f>COUNTIF(OneDrive_2024_09_13[Customer Name],OneDrive_2024_09_13[[#This Row],[Customer Name]])</f>
        <v>974</v>
      </c>
    </row>
    <row r="103" spans="1:15" x14ac:dyDescent="0.3">
      <c r="A103">
        <v>973900</v>
      </c>
      <c r="B103">
        <v>985245</v>
      </c>
      <c r="C103" s="3" t="s">
        <v>20</v>
      </c>
      <c r="D103">
        <v>411</v>
      </c>
      <c r="E103">
        <v>2055</v>
      </c>
      <c r="F103">
        <v>1027.5</v>
      </c>
      <c r="G103">
        <f>OneDrive_2024_09_13[[#This Row],[Revenue]]-OneDrive_2024_09_13[[#This Row],[Cost]]</f>
        <v>1027.5</v>
      </c>
      <c r="H103" s="2">
        <v>43207</v>
      </c>
      <c r="I103" s="2" t="str">
        <f>TEXT(OneDrive_2024_09_13[[#This Row],[Order Date]],"mmm")</f>
        <v>Apr</v>
      </c>
      <c r="J103" s="2" t="str">
        <f>TEXT(OneDrive_2024_09_13[[#This Row],[Order Date]],"yyy")</f>
        <v>2018</v>
      </c>
      <c r="K103" s="2">
        <v>43211</v>
      </c>
      <c r="L103">
        <v>4</v>
      </c>
      <c r="M103" s="3" t="s">
        <v>0</v>
      </c>
      <c r="N103" s="3">
        <f>COUNTIF(OneDrive_2024_09_13[Order ID],OneDrive_2024_09_13[[#This Row],[Order ID]])</f>
        <v>1</v>
      </c>
      <c r="O103" s="3">
        <f>COUNTIF(OneDrive_2024_09_13[Customer Name],OneDrive_2024_09_13[[#This Row],[Customer Name]])</f>
        <v>974</v>
      </c>
    </row>
    <row r="104" spans="1:15" x14ac:dyDescent="0.3">
      <c r="A104">
        <v>147226</v>
      </c>
      <c r="B104">
        <v>785432</v>
      </c>
      <c r="C104" s="3" t="s">
        <v>22</v>
      </c>
      <c r="D104">
        <v>611</v>
      </c>
      <c r="E104">
        <v>3055</v>
      </c>
      <c r="F104">
        <v>1527.5</v>
      </c>
      <c r="G104">
        <f>OneDrive_2024_09_13[[#This Row],[Revenue]]-OneDrive_2024_09_13[[#This Row],[Cost]]</f>
        <v>1527.5</v>
      </c>
      <c r="H104" s="2">
        <v>43206</v>
      </c>
      <c r="I104" s="2" t="str">
        <f>TEXT(OneDrive_2024_09_13[[#This Row],[Order Date]],"mmm")</f>
        <v>Apr</v>
      </c>
      <c r="J104" s="2" t="str">
        <f>TEXT(OneDrive_2024_09_13[[#This Row],[Order Date]],"yyy")</f>
        <v>2018</v>
      </c>
      <c r="K104" s="2">
        <v>43211</v>
      </c>
      <c r="L104">
        <v>5</v>
      </c>
      <c r="M104" s="3" t="s">
        <v>0</v>
      </c>
      <c r="N104" s="3">
        <f>COUNTIF(OneDrive_2024_09_13[Order ID],OneDrive_2024_09_13[[#This Row],[Order ID]])</f>
        <v>1</v>
      </c>
      <c r="O104" s="3">
        <f>COUNTIF(OneDrive_2024_09_13[Customer Name],OneDrive_2024_09_13[[#This Row],[Customer Name]])</f>
        <v>749</v>
      </c>
    </row>
    <row r="105" spans="1:15" x14ac:dyDescent="0.3">
      <c r="A105">
        <v>225242</v>
      </c>
      <c r="B105">
        <v>452584</v>
      </c>
      <c r="C105" s="3" t="s">
        <v>23</v>
      </c>
      <c r="D105">
        <v>576</v>
      </c>
      <c r="E105">
        <v>2880</v>
      </c>
      <c r="F105">
        <v>1440</v>
      </c>
      <c r="G105">
        <f>OneDrive_2024_09_13[[#This Row],[Revenue]]-OneDrive_2024_09_13[[#This Row],[Cost]]</f>
        <v>1440</v>
      </c>
      <c r="H105" s="2">
        <v>43208</v>
      </c>
      <c r="I105" s="2" t="str">
        <f>TEXT(OneDrive_2024_09_13[[#This Row],[Order Date]],"mmm")</f>
        <v>Apr</v>
      </c>
      <c r="J105" s="2" t="str">
        <f>TEXT(OneDrive_2024_09_13[[#This Row],[Order Date]],"yyy")</f>
        <v>2018</v>
      </c>
      <c r="K105" s="2">
        <v>43210</v>
      </c>
      <c r="L105">
        <v>2</v>
      </c>
      <c r="M105" s="3" t="s">
        <v>0</v>
      </c>
      <c r="N105" s="3">
        <f>COUNTIF(OneDrive_2024_09_13[Order ID],OneDrive_2024_09_13[[#This Row],[Order ID]])</f>
        <v>1</v>
      </c>
      <c r="O105" s="3">
        <f>COUNTIF(OneDrive_2024_09_13[Customer Name],OneDrive_2024_09_13[[#This Row],[Customer Name]])</f>
        <v>258</v>
      </c>
    </row>
    <row r="106" spans="1:15" x14ac:dyDescent="0.3">
      <c r="A106">
        <v>848805</v>
      </c>
      <c r="B106">
        <v>325698</v>
      </c>
      <c r="C106" s="3" t="s">
        <v>21</v>
      </c>
      <c r="D106">
        <v>296</v>
      </c>
      <c r="E106">
        <v>1480</v>
      </c>
      <c r="F106">
        <v>740</v>
      </c>
      <c r="G106">
        <f>OneDrive_2024_09_13[[#This Row],[Revenue]]-OneDrive_2024_09_13[[#This Row],[Cost]]</f>
        <v>740</v>
      </c>
      <c r="H106" s="2">
        <v>43208</v>
      </c>
      <c r="I106" s="2" t="str">
        <f>TEXT(OneDrive_2024_09_13[[#This Row],[Order Date]],"mmm")</f>
        <v>Apr</v>
      </c>
      <c r="J106" s="2" t="str">
        <f>TEXT(OneDrive_2024_09_13[[#This Row],[Order Date]],"yyy")</f>
        <v>2018</v>
      </c>
      <c r="K106" s="2">
        <v>43210</v>
      </c>
      <c r="L106">
        <v>2</v>
      </c>
      <c r="M106" s="3" t="s">
        <v>0</v>
      </c>
      <c r="N106" s="3">
        <f>COUNTIF(OneDrive_2024_09_13[Order ID],OneDrive_2024_09_13[[#This Row],[Order ID]])</f>
        <v>1</v>
      </c>
      <c r="O106" s="3">
        <f>COUNTIF(OneDrive_2024_09_13[Customer Name],OneDrive_2024_09_13[[#This Row],[Customer Name]])</f>
        <v>1162</v>
      </c>
    </row>
    <row r="107" spans="1:15" x14ac:dyDescent="0.3">
      <c r="A107">
        <v>371817</v>
      </c>
      <c r="B107">
        <v>985245</v>
      </c>
      <c r="C107" s="3" t="s">
        <v>20</v>
      </c>
      <c r="D107">
        <v>670</v>
      </c>
      <c r="E107">
        <v>3350</v>
      </c>
      <c r="F107">
        <v>1675</v>
      </c>
      <c r="G107">
        <f>OneDrive_2024_09_13[[#This Row],[Revenue]]-OneDrive_2024_09_13[[#This Row],[Cost]]</f>
        <v>1675</v>
      </c>
      <c r="H107" s="2">
        <v>43206</v>
      </c>
      <c r="I107" s="2" t="str">
        <f>TEXT(OneDrive_2024_09_13[[#This Row],[Order Date]],"mmm")</f>
        <v>Apr</v>
      </c>
      <c r="J107" s="2" t="str">
        <f>TEXT(OneDrive_2024_09_13[[#This Row],[Order Date]],"yyy")</f>
        <v>2018</v>
      </c>
      <c r="K107" s="2">
        <v>43209</v>
      </c>
      <c r="L107">
        <v>3</v>
      </c>
      <c r="M107" s="3" t="s">
        <v>0</v>
      </c>
      <c r="N107" s="3">
        <f>COUNTIF(OneDrive_2024_09_13[Order ID],OneDrive_2024_09_13[[#This Row],[Order ID]])</f>
        <v>1</v>
      </c>
      <c r="O107" s="3">
        <f>COUNTIF(OneDrive_2024_09_13[Customer Name],OneDrive_2024_09_13[[#This Row],[Customer Name]])</f>
        <v>974</v>
      </c>
    </row>
    <row r="108" spans="1:15" x14ac:dyDescent="0.3">
      <c r="A108">
        <v>468431</v>
      </c>
      <c r="B108">
        <v>452584</v>
      </c>
      <c r="C108" s="3" t="s">
        <v>23</v>
      </c>
      <c r="D108">
        <v>85</v>
      </c>
      <c r="E108">
        <v>425</v>
      </c>
      <c r="F108">
        <v>212.5</v>
      </c>
      <c r="G108">
        <f>OneDrive_2024_09_13[[#This Row],[Revenue]]-OneDrive_2024_09_13[[#This Row],[Cost]]</f>
        <v>212.5</v>
      </c>
      <c r="H108" s="2">
        <v>43206</v>
      </c>
      <c r="I108" s="2" t="str">
        <f>TEXT(OneDrive_2024_09_13[[#This Row],[Order Date]],"mmm")</f>
        <v>Apr</v>
      </c>
      <c r="J108" s="2" t="str">
        <f>TEXT(OneDrive_2024_09_13[[#This Row],[Order Date]],"yyy")</f>
        <v>2018</v>
      </c>
      <c r="K108" s="2">
        <v>43208</v>
      </c>
      <c r="L108">
        <v>2</v>
      </c>
      <c r="M108" s="3" t="s">
        <v>0</v>
      </c>
      <c r="N108" s="3">
        <f>COUNTIF(OneDrive_2024_09_13[Order ID],OneDrive_2024_09_13[[#This Row],[Order ID]])</f>
        <v>1</v>
      </c>
      <c r="O108" s="3">
        <f>COUNTIF(OneDrive_2024_09_13[Customer Name],OneDrive_2024_09_13[[#This Row],[Customer Name]])</f>
        <v>258</v>
      </c>
    </row>
    <row r="109" spans="1:15" x14ac:dyDescent="0.3">
      <c r="A109">
        <v>817018</v>
      </c>
      <c r="B109">
        <v>325698</v>
      </c>
      <c r="C109" s="3" t="s">
        <v>21</v>
      </c>
      <c r="D109">
        <v>474</v>
      </c>
      <c r="E109">
        <v>2370</v>
      </c>
      <c r="F109">
        <v>1185</v>
      </c>
      <c r="G109">
        <f>OneDrive_2024_09_13[[#This Row],[Revenue]]-OneDrive_2024_09_13[[#This Row],[Cost]]</f>
        <v>1185</v>
      </c>
      <c r="H109" s="2">
        <v>43206</v>
      </c>
      <c r="I109" s="2" t="str">
        <f>TEXT(OneDrive_2024_09_13[[#This Row],[Order Date]],"mmm")</f>
        <v>Apr</v>
      </c>
      <c r="J109" s="2" t="str">
        <f>TEXT(OneDrive_2024_09_13[[#This Row],[Order Date]],"yyy")</f>
        <v>2018</v>
      </c>
      <c r="K109" s="2">
        <v>43208</v>
      </c>
      <c r="L109">
        <v>2</v>
      </c>
      <c r="M109" s="3" t="s">
        <v>0</v>
      </c>
      <c r="N109" s="3">
        <f>COUNTIF(OneDrive_2024_09_13[Order ID],OneDrive_2024_09_13[[#This Row],[Order ID]])</f>
        <v>1</v>
      </c>
      <c r="O109" s="3">
        <f>COUNTIF(OneDrive_2024_09_13[Customer Name],OneDrive_2024_09_13[[#This Row],[Customer Name]])</f>
        <v>1162</v>
      </c>
    </row>
    <row r="110" spans="1:15" x14ac:dyDescent="0.3">
      <c r="A110">
        <v>566398</v>
      </c>
      <c r="B110">
        <v>325698</v>
      </c>
      <c r="C110" s="3" t="s">
        <v>21</v>
      </c>
      <c r="D110">
        <v>273</v>
      </c>
      <c r="E110">
        <v>1365</v>
      </c>
      <c r="F110">
        <v>682.5</v>
      </c>
      <c r="G110">
        <f>OneDrive_2024_09_13[[#This Row],[Revenue]]-OneDrive_2024_09_13[[#This Row],[Cost]]</f>
        <v>682.5</v>
      </c>
      <c r="H110" s="2">
        <v>43206</v>
      </c>
      <c r="I110" s="2" t="str">
        <f>TEXT(OneDrive_2024_09_13[[#This Row],[Order Date]],"mmm")</f>
        <v>Apr</v>
      </c>
      <c r="J110" s="2" t="str">
        <f>TEXT(OneDrive_2024_09_13[[#This Row],[Order Date]],"yyy")</f>
        <v>2018</v>
      </c>
      <c r="K110" s="2">
        <v>43208</v>
      </c>
      <c r="L110">
        <v>2</v>
      </c>
      <c r="M110" s="3" t="s">
        <v>0</v>
      </c>
      <c r="N110" s="3">
        <f>COUNTIF(OneDrive_2024_09_13[Order ID],OneDrive_2024_09_13[[#This Row],[Order ID]])</f>
        <v>1</v>
      </c>
      <c r="O110" s="3">
        <f>COUNTIF(OneDrive_2024_09_13[Customer Name],OneDrive_2024_09_13[[#This Row],[Customer Name]])</f>
        <v>1162</v>
      </c>
    </row>
    <row r="111" spans="1:15" x14ac:dyDescent="0.3">
      <c r="A111">
        <v>923290</v>
      </c>
      <c r="B111">
        <v>785432</v>
      </c>
      <c r="C111" s="3" t="s">
        <v>22</v>
      </c>
      <c r="D111">
        <v>309</v>
      </c>
      <c r="E111">
        <v>1545</v>
      </c>
      <c r="F111">
        <v>772.5</v>
      </c>
      <c r="G111">
        <f>OneDrive_2024_09_13[[#This Row],[Revenue]]-OneDrive_2024_09_13[[#This Row],[Cost]]</f>
        <v>772.5</v>
      </c>
      <c r="H111" s="2">
        <v>43203</v>
      </c>
      <c r="I111" s="2" t="str">
        <f>TEXT(OneDrive_2024_09_13[[#This Row],[Order Date]],"mmm")</f>
        <v>Apr</v>
      </c>
      <c r="J111" s="2" t="str">
        <f>TEXT(OneDrive_2024_09_13[[#This Row],[Order Date]],"yyy")</f>
        <v>2018</v>
      </c>
      <c r="K111" s="2">
        <v>43208</v>
      </c>
      <c r="L111">
        <v>5</v>
      </c>
      <c r="M111" s="3" t="s">
        <v>0</v>
      </c>
      <c r="N111" s="3">
        <f>COUNTIF(OneDrive_2024_09_13[Order ID],OneDrive_2024_09_13[[#This Row],[Order ID]])</f>
        <v>1</v>
      </c>
      <c r="O111" s="3">
        <f>COUNTIF(OneDrive_2024_09_13[Customer Name],OneDrive_2024_09_13[[#This Row],[Customer Name]])</f>
        <v>749</v>
      </c>
    </row>
    <row r="112" spans="1:15" x14ac:dyDescent="0.3">
      <c r="A112">
        <v>825839</v>
      </c>
      <c r="B112">
        <v>152689</v>
      </c>
      <c r="C112" s="3" t="s">
        <v>19</v>
      </c>
      <c r="D112">
        <v>644</v>
      </c>
      <c r="E112">
        <v>3220</v>
      </c>
      <c r="F112">
        <v>1610</v>
      </c>
      <c r="G112">
        <f>OneDrive_2024_09_13[[#This Row],[Revenue]]-OneDrive_2024_09_13[[#This Row],[Cost]]</f>
        <v>1610</v>
      </c>
      <c r="H112" s="2">
        <v>43202</v>
      </c>
      <c r="I112" s="2" t="str">
        <f>TEXT(OneDrive_2024_09_13[[#This Row],[Order Date]],"mmm")</f>
        <v>Apr</v>
      </c>
      <c r="J112" s="2" t="str">
        <f>TEXT(OneDrive_2024_09_13[[#This Row],[Order Date]],"yyy")</f>
        <v>2018</v>
      </c>
      <c r="K112" s="2">
        <v>43207</v>
      </c>
      <c r="L112">
        <v>5</v>
      </c>
      <c r="M112" s="3" t="s">
        <v>0</v>
      </c>
      <c r="N112" s="3">
        <f>COUNTIF(OneDrive_2024_09_13[Order ID],OneDrive_2024_09_13[[#This Row],[Order ID]])</f>
        <v>1</v>
      </c>
      <c r="O112" s="3">
        <f>COUNTIF(OneDrive_2024_09_13[Customer Name],OneDrive_2024_09_13[[#This Row],[Customer Name]])</f>
        <v>841</v>
      </c>
    </row>
    <row r="113" spans="1:15" x14ac:dyDescent="0.3">
      <c r="A113">
        <v>827821</v>
      </c>
      <c r="B113">
        <v>452584</v>
      </c>
      <c r="C113" s="3" t="s">
        <v>23</v>
      </c>
      <c r="D113">
        <v>670</v>
      </c>
      <c r="E113">
        <v>3350</v>
      </c>
      <c r="F113">
        <v>1675</v>
      </c>
      <c r="G113">
        <f>OneDrive_2024_09_13[[#This Row],[Revenue]]-OneDrive_2024_09_13[[#This Row],[Cost]]</f>
        <v>1675</v>
      </c>
      <c r="H113" s="2">
        <v>43203</v>
      </c>
      <c r="I113" s="2" t="str">
        <f>TEXT(OneDrive_2024_09_13[[#This Row],[Order Date]],"mmm")</f>
        <v>Apr</v>
      </c>
      <c r="J113" s="2" t="str">
        <f>TEXT(OneDrive_2024_09_13[[#This Row],[Order Date]],"yyy")</f>
        <v>2018</v>
      </c>
      <c r="K113" s="2">
        <v>43205</v>
      </c>
      <c r="L113">
        <v>2</v>
      </c>
      <c r="M113" s="3" t="s">
        <v>0</v>
      </c>
      <c r="N113" s="3">
        <f>COUNTIF(OneDrive_2024_09_13[Order ID],OneDrive_2024_09_13[[#This Row],[Order ID]])</f>
        <v>1</v>
      </c>
      <c r="O113" s="3">
        <f>COUNTIF(OneDrive_2024_09_13[Customer Name],OneDrive_2024_09_13[[#This Row],[Customer Name]])</f>
        <v>258</v>
      </c>
    </row>
    <row r="114" spans="1:15" x14ac:dyDescent="0.3">
      <c r="A114">
        <v>140568</v>
      </c>
      <c r="B114">
        <v>985245</v>
      </c>
      <c r="C114" s="3" t="s">
        <v>20</v>
      </c>
      <c r="D114">
        <v>768</v>
      </c>
      <c r="E114">
        <v>3840</v>
      </c>
      <c r="F114">
        <v>1920</v>
      </c>
      <c r="G114">
        <f>OneDrive_2024_09_13[[#This Row],[Revenue]]-OneDrive_2024_09_13[[#This Row],[Cost]]</f>
        <v>1920</v>
      </c>
      <c r="H114" s="2">
        <v>43201</v>
      </c>
      <c r="I114" s="2" t="str">
        <f>TEXT(OneDrive_2024_09_13[[#This Row],[Order Date]],"mmm")</f>
        <v>Apr</v>
      </c>
      <c r="J114" s="2" t="str">
        <f>TEXT(OneDrive_2024_09_13[[#This Row],[Order Date]],"yyy")</f>
        <v>2018</v>
      </c>
      <c r="K114" s="2">
        <v>43205</v>
      </c>
      <c r="L114">
        <v>4</v>
      </c>
      <c r="M114" s="3" t="s">
        <v>0</v>
      </c>
      <c r="N114" s="3">
        <f>COUNTIF(OneDrive_2024_09_13[Order ID],OneDrive_2024_09_13[[#This Row],[Order ID]])</f>
        <v>1</v>
      </c>
      <c r="O114" s="3">
        <f>COUNTIF(OneDrive_2024_09_13[Customer Name],OneDrive_2024_09_13[[#This Row],[Customer Name]])</f>
        <v>974</v>
      </c>
    </row>
    <row r="115" spans="1:15" x14ac:dyDescent="0.3">
      <c r="A115">
        <v>715757</v>
      </c>
      <c r="B115">
        <v>152689</v>
      </c>
      <c r="C115" s="3" t="s">
        <v>19</v>
      </c>
      <c r="D115">
        <v>200</v>
      </c>
      <c r="E115">
        <v>1000</v>
      </c>
      <c r="F115">
        <v>500</v>
      </c>
      <c r="G115">
        <f>OneDrive_2024_09_13[[#This Row],[Revenue]]-OneDrive_2024_09_13[[#This Row],[Cost]]</f>
        <v>500</v>
      </c>
      <c r="H115" s="2">
        <v>43200</v>
      </c>
      <c r="I115" s="2" t="str">
        <f>TEXT(OneDrive_2024_09_13[[#This Row],[Order Date]],"mmm")</f>
        <v>Apr</v>
      </c>
      <c r="J115" s="2" t="str">
        <f>TEXT(OneDrive_2024_09_13[[#This Row],[Order Date]],"yyy")</f>
        <v>2018</v>
      </c>
      <c r="K115" s="2">
        <v>43205</v>
      </c>
      <c r="L115">
        <v>5</v>
      </c>
      <c r="M115" s="3" t="s">
        <v>0</v>
      </c>
      <c r="N115" s="3">
        <f>COUNTIF(OneDrive_2024_09_13[Order ID],OneDrive_2024_09_13[[#This Row],[Order ID]])</f>
        <v>1</v>
      </c>
      <c r="O115" s="3">
        <f>COUNTIF(OneDrive_2024_09_13[Customer Name],OneDrive_2024_09_13[[#This Row],[Customer Name]])</f>
        <v>841</v>
      </c>
    </row>
    <row r="116" spans="1:15" x14ac:dyDescent="0.3">
      <c r="A116">
        <v>636231</v>
      </c>
      <c r="B116">
        <v>152689</v>
      </c>
      <c r="C116" s="3" t="s">
        <v>19</v>
      </c>
      <c r="D116">
        <v>961</v>
      </c>
      <c r="E116">
        <v>4805</v>
      </c>
      <c r="F116">
        <v>2402.5</v>
      </c>
      <c r="G116">
        <f>OneDrive_2024_09_13[[#This Row],[Revenue]]-OneDrive_2024_09_13[[#This Row],[Cost]]</f>
        <v>2402.5</v>
      </c>
      <c r="H116" s="2">
        <v>43200</v>
      </c>
      <c r="I116" s="2" t="str">
        <f>TEXT(OneDrive_2024_09_13[[#This Row],[Order Date]],"mmm")</f>
        <v>Apr</v>
      </c>
      <c r="J116" s="2" t="str">
        <f>TEXT(OneDrive_2024_09_13[[#This Row],[Order Date]],"yyy")</f>
        <v>2018</v>
      </c>
      <c r="K116" s="2">
        <v>43205</v>
      </c>
      <c r="L116">
        <v>5</v>
      </c>
      <c r="M116" s="3" t="s">
        <v>0</v>
      </c>
      <c r="N116" s="3">
        <f>COUNTIF(OneDrive_2024_09_13[Order ID],OneDrive_2024_09_13[[#This Row],[Order ID]])</f>
        <v>1</v>
      </c>
      <c r="O116" s="3">
        <f>COUNTIF(OneDrive_2024_09_13[Customer Name],OneDrive_2024_09_13[[#This Row],[Customer Name]])</f>
        <v>841</v>
      </c>
    </row>
    <row r="117" spans="1:15" x14ac:dyDescent="0.3">
      <c r="A117">
        <v>527195</v>
      </c>
      <c r="B117">
        <v>785432</v>
      </c>
      <c r="C117" s="3" t="s">
        <v>22</v>
      </c>
      <c r="D117">
        <v>908</v>
      </c>
      <c r="E117">
        <v>4540</v>
      </c>
      <c r="F117">
        <v>2270</v>
      </c>
      <c r="G117">
        <f>OneDrive_2024_09_13[[#This Row],[Revenue]]-OneDrive_2024_09_13[[#This Row],[Cost]]</f>
        <v>2270</v>
      </c>
      <c r="H117" s="2">
        <v>43200</v>
      </c>
      <c r="I117" s="2" t="str">
        <f>TEXT(OneDrive_2024_09_13[[#This Row],[Order Date]],"mmm")</f>
        <v>Apr</v>
      </c>
      <c r="J117" s="2" t="str">
        <f>TEXT(OneDrive_2024_09_13[[#This Row],[Order Date]],"yyy")</f>
        <v>2018</v>
      </c>
      <c r="K117" s="2">
        <v>43204</v>
      </c>
      <c r="L117">
        <v>4</v>
      </c>
      <c r="M117" s="3" t="s">
        <v>0</v>
      </c>
      <c r="N117" s="3">
        <f>COUNTIF(OneDrive_2024_09_13[Order ID],OneDrive_2024_09_13[[#This Row],[Order ID]])</f>
        <v>1</v>
      </c>
      <c r="O117" s="3">
        <f>COUNTIF(OneDrive_2024_09_13[Customer Name],OneDrive_2024_09_13[[#This Row],[Customer Name]])</f>
        <v>749</v>
      </c>
    </row>
    <row r="118" spans="1:15" x14ac:dyDescent="0.3">
      <c r="A118">
        <v>896598</v>
      </c>
      <c r="B118">
        <v>785432</v>
      </c>
      <c r="C118" s="3" t="s">
        <v>22</v>
      </c>
      <c r="D118">
        <v>758</v>
      </c>
      <c r="E118">
        <v>3790</v>
      </c>
      <c r="F118">
        <v>1895</v>
      </c>
      <c r="G118">
        <f>OneDrive_2024_09_13[[#This Row],[Revenue]]-OneDrive_2024_09_13[[#This Row],[Cost]]</f>
        <v>1895</v>
      </c>
      <c r="H118" s="2">
        <v>43199</v>
      </c>
      <c r="I118" s="2" t="str">
        <f>TEXT(OneDrive_2024_09_13[[#This Row],[Order Date]],"mmm")</f>
        <v>Apr</v>
      </c>
      <c r="J118" s="2" t="str">
        <f>TEXT(OneDrive_2024_09_13[[#This Row],[Order Date]],"yyy")</f>
        <v>2018</v>
      </c>
      <c r="K118" s="2">
        <v>43203</v>
      </c>
      <c r="L118">
        <v>4</v>
      </c>
      <c r="M118" s="3" t="s">
        <v>0</v>
      </c>
      <c r="N118" s="3">
        <f>COUNTIF(OneDrive_2024_09_13[Order ID],OneDrive_2024_09_13[[#This Row],[Order ID]])</f>
        <v>1</v>
      </c>
      <c r="O118" s="3">
        <f>COUNTIF(OneDrive_2024_09_13[Customer Name],OneDrive_2024_09_13[[#This Row],[Customer Name]])</f>
        <v>749</v>
      </c>
    </row>
    <row r="119" spans="1:15" x14ac:dyDescent="0.3">
      <c r="A119">
        <v>792755</v>
      </c>
      <c r="B119">
        <v>785432</v>
      </c>
      <c r="C119" s="3" t="s">
        <v>22</v>
      </c>
      <c r="D119">
        <v>450</v>
      </c>
      <c r="E119">
        <v>2250</v>
      </c>
      <c r="F119">
        <v>1125</v>
      </c>
      <c r="G119">
        <f>OneDrive_2024_09_13[[#This Row],[Revenue]]-OneDrive_2024_09_13[[#This Row],[Cost]]</f>
        <v>1125</v>
      </c>
      <c r="H119" s="2">
        <v>43198</v>
      </c>
      <c r="I119" s="2" t="str">
        <f>TEXT(OneDrive_2024_09_13[[#This Row],[Order Date]],"mmm")</f>
        <v>Apr</v>
      </c>
      <c r="J119" s="2" t="str">
        <f>TEXT(OneDrive_2024_09_13[[#This Row],[Order Date]],"yyy")</f>
        <v>2018</v>
      </c>
      <c r="K119" s="2">
        <v>43203</v>
      </c>
      <c r="L119">
        <v>5</v>
      </c>
      <c r="M119" s="3" t="s">
        <v>0</v>
      </c>
      <c r="N119" s="3">
        <f>COUNTIF(OneDrive_2024_09_13[Order ID],OneDrive_2024_09_13[[#This Row],[Order ID]])</f>
        <v>1</v>
      </c>
      <c r="O119" s="3">
        <f>COUNTIF(OneDrive_2024_09_13[Customer Name],OneDrive_2024_09_13[[#This Row],[Customer Name]])</f>
        <v>749</v>
      </c>
    </row>
    <row r="120" spans="1:15" x14ac:dyDescent="0.3">
      <c r="A120">
        <v>495674</v>
      </c>
      <c r="B120">
        <v>152689</v>
      </c>
      <c r="C120" s="3" t="s">
        <v>19</v>
      </c>
      <c r="D120">
        <v>101</v>
      </c>
      <c r="E120">
        <v>505</v>
      </c>
      <c r="F120">
        <v>252.5</v>
      </c>
      <c r="G120">
        <f>OneDrive_2024_09_13[[#This Row],[Revenue]]-OneDrive_2024_09_13[[#This Row],[Cost]]</f>
        <v>252.5</v>
      </c>
      <c r="H120" s="2">
        <v>43198</v>
      </c>
      <c r="I120" s="2" t="str">
        <f>TEXT(OneDrive_2024_09_13[[#This Row],[Order Date]],"mmm")</f>
        <v>Apr</v>
      </c>
      <c r="J120" s="2" t="str">
        <f>TEXT(OneDrive_2024_09_13[[#This Row],[Order Date]],"yyy")</f>
        <v>2018</v>
      </c>
      <c r="K120" s="2">
        <v>43203</v>
      </c>
      <c r="L120">
        <v>5</v>
      </c>
      <c r="M120" s="3" t="s">
        <v>0</v>
      </c>
      <c r="N120" s="3">
        <f>COUNTIF(OneDrive_2024_09_13[Order ID],OneDrive_2024_09_13[[#This Row],[Order ID]])</f>
        <v>1</v>
      </c>
      <c r="O120" s="3">
        <f>COUNTIF(OneDrive_2024_09_13[Customer Name],OneDrive_2024_09_13[[#This Row],[Customer Name]])</f>
        <v>841</v>
      </c>
    </row>
    <row r="121" spans="1:15" x14ac:dyDescent="0.3">
      <c r="A121">
        <v>804517</v>
      </c>
      <c r="B121">
        <v>152689</v>
      </c>
      <c r="C121" s="3" t="s">
        <v>19</v>
      </c>
      <c r="D121">
        <v>939</v>
      </c>
      <c r="E121">
        <v>4695</v>
      </c>
      <c r="F121">
        <v>2347.5</v>
      </c>
      <c r="G121">
        <f>OneDrive_2024_09_13[[#This Row],[Revenue]]-OneDrive_2024_09_13[[#This Row],[Cost]]</f>
        <v>2347.5</v>
      </c>
      <c r="H121" s="2">
        <v>43198</v>
      </c>
      <c r="I121" s="2" t="str">
        <f>TEXT(OneDrive_2024_09_13[[#This Row],[Order Date]],"mmm")</f>
        <v>Apr</v>
      </c>
      <c r="J121" s="2" t="str">
        <f>TEXT(OneDrive_2024_09_13[[#This Row],[Order Date]],"yyy")</f>
        <v>2018</v>
      </c>
      <c r="K121" s="2">
        <v>43203</v>
      </c>
      <c r="L121">
        <v>5</v>
      </c>
      <c r="M121" s="3" t="s">
        <v>0</v>
      </c>
      <c r="N121" s="3">
        <f>COUNTIF(OneDrive_2024_09_13[Order ID],OneDrive_2024_09_13[[#This Row],[Order ID]])</f>
        <v>1</v>
      </c>
      <c r="O121" s="3">
        <f>COUNTIF(OneDrive_2024_09_13[Customer Name],OneDrive_2024_09_13[[#This Row],[Customer Name]])</f>
        <v>841</v>
      </c>
    </row>
    <row r="122" spans="1:15" x14ac:dyDescent="0.3">
      <c r="A122">
        <v>261976</v>
      </c>
      <c r="B122">
        <v>985245</v>
      </c>
      <c r="C122" s="3" t="s">
        <v>20</v>
      </c>
      <c r="D122">
        <v>517</v>
      </c>
      <c r="E122">
        <v>2585</v>
      </c>
      <c r="F122">
        <v>1292.5</v>
      </c>
      <c r="G122">
        <f>OneDrive_2024_09_13[[#This Row],[Revenue]]-OneDrive_2024_09_13[[#This Row],[Cost]]</f>
        <v>1292.5</v>
      </c>
      <c r="H122" s="2">
        <v>43199</v>
      </c>
      <c r="I122" s="2" t="str">
        <f>TEXT(OneDrive_2024_09_13[[#This Row],[Order Date]],"mmm")</f>
        <v>Apr</v>
      </c>
      <c r="J122" s="2" t="str">
        <f>TEXT(OneDrive_2024_09_13[[#This Row],[Order Date]],"yyy")</f>
        <v>2018</v>
      </c>
      <c r="K122" s="2">
        <v>43202</v>
      </c>
      <c r="L122">
        <v>3</v>
      </c>
      <c r="M122" s="3" t="s">
        <v>0</v>
      </c>
      <c r="N122" s="3">
        <f>COUNTIF(OneDrive_2024_09_13[Order ID],OneDrive_2024_09_13[[#This Row],[Order ID]])</f>
        <v>1</v>
      </c>
      <c r="O122" s="3">
        <f>COUNTIF(OneDrive_2024_09_13[Customer Name],OneDrive_2024_09_13[[#This Row],[Customer Name]])</f>
        <v>974</v>
      </c>
    </row>
    <row r="123" spans="1:15" x14ac:dyDescent="0.3">
      <c r="A123">
        <v>300690</v>
      </c>
      <c r="B123">
        <v>152689</v>
      </c>
      <c r="C123" s="3" t="s">
        <v>19</v>
      </c>
      <c r="D123">
        <v>721</v>
      </c>
      <c r="E123">
        <v>3605</v>
      </c>
      <c r="F123">
        <v>1802.5</v>
      </c>
      <c r="G123">
        <f>OneDrive_2024_09_13[[#This Row],[Revenue]]-OneDrive_2024_09_13[[#This Row],[Cost]]</f>
        <v>1802.5</v>
      </c>
      <c r="H123" s="2">
        <v>43196</v>
      </c>
      <c r="I123" s="2" t="str">
        <f>TEXT(OneDrive_2024_09_13[[#This Row],[Order Date]],"mmm")</f>
        <v>Apr</v>
      </c>
      <c r="J123" s="2" t="str">
        <f>TEXT(OneDrive_2024_09_13[[#This Row],[Order Date]],"yyy")</f>
        <v>2018</v>
      </c>
      <c r="K123" s="2">
        <v>43201</v>
      </c>
      <c r="L123">
        <v>5</v>
      </c>
      <c r="M123" s="3" t="s">
        <v>0</v>
      </c>
      <c r="N123" s="3">
        <f>COUNTIF(OneDrive_2024_09_13[Order ID],OneDrive_2024_09_13[[#This Row],[Order ID]])</f>
        <v>1</v>
      </c>
      <c r="O123" s="3">
        <f>COUNTIF(OneDrive_2024_09_13[Customer Name],OneDrive_2024_09_13[[#This Row],[Customer Name]])</f>
        <v>841</v>
      </c>
    </row>
    <row r="124" spans="1:15" x14ac:dyDescent="0.3">
      <c r="A124">
        <v>939145</v>
      </c>
      <c r="B124">
        <v>985245</v>
      </c>
      <c r="C124" s="3" t="s">
        <v>20</v>
      </c>
      <c r="D124">
        <v>354</v>
      </c>
      <c r="E124">
        <v>1770</v>
      </c>
      <c r="F124">
        <v>885</v>
      </c>
      <c r="G124">
        <f>OneDrive_2024_09_13[[#This Row],[Revenue]]-OneDrive_2024_09_13[[#This Row],[Cost]]</f>
        <v>885</v>
      </c>
      <c r="H124" s="2">
        <v>43196</v>
      </c>
      <c r="I124" s="2" t="str">
        <f>TEXT(OneDrive_2024_09_13[[#This Row],[Order Date]],"mmm")</f>
        <v>Apr</v>
      </c>
      <c r="J124" s="2" t="str">
        <f>TEXT(OneDrive_2024_09_13[[#This Row],[Order Date]],"yyy")</f>
        <v>2018</v>
      </c>
      <c r="K124" s="2">
        <v>43200</v>
      </c>
      <c r="L124">
        <v>4</v>
      </c>
      <c r="M124" s="3" t="s">
        <v>0</v>
      </c>
      <c r="N124" s="3">
        <f>COUNTIF(OneDrive_2024_09_13[Order ID],OneDrive_2024_09_13[[#This Row],[Order ID]])</f>
        <v>1</v>
      </c>
      <c r="O124" s="3">
        <f>COUNTIF(OneDrive_2024_09_13[Customer Name],OneDrive_2024_09_13[[#This Row],[Customer Name]])</f>
        <v>974</v>
      </c>
    </row>
    <row r="125" spans="1:15" x14ac:dyDescent="0.3">
      <c r="A125">
        <v>688166</v>
      </c>
      <c r="B125">
        <v>785432</v>
      </c>
      <c r="C125" s="3" t="s">
        <v>22</v>
      </c>
      <c r="D125">
        <v>723</v>
      </c>
      <c r="E125">
        <v>3615</v>
      </c>
      <c r="F125">
        <v>1807.5</v>
      </c>
      <c r="G125">
        <f>OneDrive_2024_09_13[[#This Row],[Revenue]]-OneDrive_2024_09_13[[#This Row],[Cost]]</f>
        <v>1807.5</v>
      </c>
      <c r="H125" s="2">
        <v>43195</v>
      </c>
      <c r="I125" s="2" t="str">
        <f>TEXT(OneDrive_2024_09_13[[#This Row],[Order Date]],"mmm")</f>
        <v>Apr</v>
      </c>
      <c r="J125" s="2" t="str">
        <f>TEXT(OneDrive_2024_09_13[[#This Row],[Order Date]],"yyy")</f>
        <v>2018</v>
      </c>
      <c r="K125" s="2">
        <v>43200</v>
      </c>
      <c r="L125">
        <v>5</v>
      </c>
      <c r="M125" s="3" t="s">
        <v>0</v>
      </c>
      <c r="N125" s="3">
        <f>COUNTIF(OneDrive_2024_09_13[Order ID],OneDrive_2024_09_13[[#This Row],[Order ID]])</f>
        <v>1</v>
      </c>
      <c r="O125" s="3">
        <f>COUNTIF(OneDrive_2024_09_13[Customer Name],OneDrive_2024_09_13[[#This Row],[Customer Name]])</f>
        <v>749</v>
      </c>
    </row>
    <row r="126" spans="1:15" x14ac:dyDescent="0.3">
      <c r="A126">
        <v>395032</v>
      </c>
      <c r="B126">
        <v>152689</v>
      </c>
      <c r="C126" s="3" t="s">
        <v>19</v>
      </c>
      <c r="D126">
        <v>55</v>
      </c>
      <c r="E126">
        <v>275</v>
      </c>
      <c r="F126">
        <v>137.5</v>
      </c>
      <c r="G126">
        <f>OneDrive_2024_09_13[[#This Row],[Revenue]]-OneDrive_2024_09_13[[#This Row],[Cost]]</f>
        <v>137.5</v>
      </c>
      <c r="H126" s="2">
        <v>43195</v>
      </c>
      <c r="I126" s="2" t="str">
        <f>TEXT(OneDrive_2024_09_13[[#This Row],[Order Date]],"mmm")</f>
        <v>Apr</v>
      </c>
      <c r="J126" s="2" t="str">
        <f>TEXT(OneDrive_2024_09_13[[#This Row],[Order Date]],"yyy")</f>
        <v>2018</v>
      </c>
      <c r="K126" s="2">
        <v>43200</v>
      </c>
      <c r="L126">
        <v>5</v>
      </c>
      <c r="M126" s="3" t="s">
        <v>0</v>
      </c>
      <c r="N126" s="3">
        <f>COUNTIF(OneDrive_2024_09_13[Order ID],OneDrive_2024_09_13[[#This Row],[Order ID]])</f>
        <v>1</v>
      </c>
      <c r="O126" s="3">
        <f>COUNTIF(OneDrive_2024_09_13[Customer Name],OneDrive_2024_09_13[[#This Row],[Customer Name]])</f>
        <v>841</v>
      </c>
    </row>
    <row r="127" spans="1:15" x14ac:dyDescent="0.3">
      <c r="A127">
        <v>874028</v>
      </c>
      <c r="B127">
        <v>452584</v>
      </c>
      <c r="C127" s="3" t="s">
        <v>23</v>
      </c>
      <c r="D127">
        <v>907</v>
      </c>
      <c r="E127">
        <v>4535</v>
      </c>
      <c r="F127">
        <v>2267.5</v>
      </c>
      <c r="G127">
        <f>OneDrive_2024_09_13[[#This Row],[Revenue]]-OneDrive_2024_09_13[[#This Row],[Cost]]</f>
        <v>2267.5</v>
      </c>
      <c r="H127" s="2">
        <v>43197</v>
      </c>
      <c r="I127" s="2" t="str">
        <f>TEXT(OneDrive_2024_09_13[[#This Row],[Order Date]],"mmm")</f>
        <v>Apr</v>
      </c>
      <c r="J127" s="2" t="str">
        <f>TEXT(OneDrive_2024_09_13[[#This Row],[Order Date]],"yyy")</f>
        <v>2018</v>
      </c>
      <c r="K127" s="2">
        <v>43199</v>
      </c>
      <c r="L127">
        <v>2</v>
      </c>
      <c r="M127" s="3" t="s">
        <v>0</v>
      </c>
      <c r="N127" s="3">
        <f>COUNTIF(OneDrive_2024_09_13[Order ID],OneDrive_2024_09_13[[#This Row],[Order ID]])</f>
        <v>1</v>
      </c>
      <c r="O127" s="3">
        <f>COUNTIF(OneDrive_2024_09_13[Customer Name],OneDrive_2024_09_13[[#This Row],[Customer Name]])</f>
        <v>258</v>
      </c>
    </row>
    <row r="128" spans="1:15" x14ac:dyDescent="0.3">
      <c r="A128">
        <v>369785</v>
      </c>
      <c r="B128">
        <v>325698</v>
      </c>
      <c r="C128" s="3" t="s">
        <v>21</v>
      </c>
      <c r="D128">
        <v>469</v>
      </c>
      <c r="E128">
        <v>2345</v>
      </c>
      <c r="F128">
        <v>1172.5</v>
      </c>
      <c r="G128">
        <f>OneDrive_2024_09_13[[#This Row],[Revenue]]-OneDrive_2024_09_13[[#This Row],[Cost]]</f>
        <v>1172.5</v>
      </c>
      <c r="H128" s="2">
        <v>43195</v>
      </c>
      <c r="I128" s="2" t="str">
        <f>TEXT(OneDrive_2024_09_13[[#This Row],[Order Date]],"mmm")</f>
        <v>Apr</v>
      </c>
      <c r="J128" s="2" t="str">
        <f>TEXT(OneDrive_2024_09_13[[#This Row],[Order Date]],"yyy")</f>
        <v>2018</v>
      </c>
      <c r="K128" s="2">
        <v>43198</v>
      </c>
      <c r="L128">
        <v>3</v>
      </c>
      <c r="M128" s="3" t="s">
        <v>0</v>
      </c>
      <c r="N128" s="3">
        <f>COUNTIF(OneDrive_2024_09_13[Order ID],OneDrive_2024_09_13[[#This Row],[Order ID]])</f>
        <v>1</v>
      </c>
      <c r="O128" s="3">
        <f>COUNTIF(OneDrive_2024_09_13[Customer Name],OneDrive_2024_09_13[[#This Row],[Customer Name]])</f>
        <v>1162</v>
      </c>
    </row>
    <row r="129" spans="1:15" x14ac:dyDescent="0.3">
      <c r="A129">
        <v>358525</v>
      </c>
      <c r="B129">
        <v>985245</v>
      </c>
      <c r="C129" s="3" t="s">
        <v>20</v>
      </c>
      <c r="D129">
        <v>252</v>
      </c>
      <c r="E129">
        <v>1260</v>
      </c>
      <c r="F129">
        <v>630</v>
      </c>
      <c r="G129">
        <f>OneDrive_2024_09_13[[#This Row],[Revenue]]-OneDrive_2024_09_13[[#This Row],[Cost]]</f>
        <v>630</v>
      </c>
      <c r="H129" s="2">
        <v>43195</v>
      </c>
      <c r="I129" s="2" t="str">
        <f>TEXT(OneDrive_2024_09_13[[#This Row],[Order Date]],"mmm")</f>
        <v>Apr</v>
      </c>
      <c r="J129" s="2" t="str">
        <f>TEXT(OneDrive_2024_09_13[[#This Row],[Order Date]],"yyy")</f>
        <v>2018</v>
      </c>
      <c r="K129" s="2">
        <v>43198</v>
      </c>
      <c r="L129">
        <v>3</v>
      </c>
      <c r="M129" s="3" t="s">
        <v>0</v>
      </c>
      <c r="N129" s="3">
        <f>COUNTIF(OneDrive_2024_09_13[Order ID],OneDrive_2024_09_13[[#This Row],[Order ID]])</f>
        <v>1</v>
      </c>
      <c r="O129" s="3">
        <f>COUNTIF(OneDrive_2024_09_13[Customer Name],OneDrive_2024_09_13[[#This Row],[Customer Name]])</f>
        <v>974</v>
      </c>
    </row>
    <row r="130" spans="1:15" x14ac:dyDescent="0.3">
      <c r="A130">
        <v>889899</v>
      </c>
      <c r="B130">
        <v>785432</v>
      </c>
      <c r="C130" s="3" t="s">
        <v>22</v>
      </c>
      <c r="D130">
        <v>948</v>
      </c>
      <c r="E130">
        <v>4740</v>
      </c>
      <c r="F130">
        <v>2370</v>
      </c>
      <c r="G130">
        <f>OneDrive_2024_09_13[[#This Row],[Revenue]]-OneDrive_2024_09_13[[#This Row],[Cost]]</f>
        <v>2370</v>
      </c>
      <c r="H130" s="2">
        <v>43193</v>
      </c>
      <c r="I130" s="2" t="str">
        <f>TEXT(OneDrive_2024_09_13[[#This Row],[Order Date]],"mmm")</f>
        <v>Apr</v>
      </c>
      <c r="J130" s="2" t="str">
        <f>TEXT(OneDrive_2024_09_13[[#This Row],[Order Date]],"yyy")</f>
        <v>2018</v>
      </c>
      <c r="K130" s="2">
        <v>43198</v>
      </c>
      <c r="L130">
        <v>5</v>
      </c>
      <c r="M130" s="3" t="s">
        <v>0</v>
      </c>
      <c r="N130" s="3">
        <f>COUNTIF(OneDrive_2024_09_13[Order ID],OneDrive_2024_09_13[[#This Row],[Order ID]])</f>
        <v>1</v>
      </c>
      <c r="O130" s="3">
        <f>COUNTIF(OneDrive_2024_09_13[Customer Name],OneDrive_2024_09_13[[#This Row],[Customer Name]])</f>
        <v>749</v>
      </c>
    </row>
    <row r="131" spans="1:15" x14ac:dyDescent="0.3">
      <c r="A131">
        <v>996673</v>
      </c>
      <c r="B131">
        <v>325698</v>
      </c>
      <c r="C131" s="3" t="s">
        <v>21</v>
      </c>
      <c r="D131">
        <v>693</v>
      </c>
      <c r="E131">
        <v>3465</v>
      </c>
      <c r="F131">
        <v>1732.5</v>
      </c>
      <c r="G131">
        <f>OneDrive_2024_09_13[[#This Row],[Revenue]]-OneDrive_2024_09_13[[#This Row],[Cost]]</f>
        <v>1732.5</v>
      </c>
      <c r="H131" s="2">
        <v>43195</v>
      </c>
      <c r="I131" s="2" t="str">
        <f>TEXT(OneDrive_2024_09_13[[#This Row],[Order Date]],"mmm")</f>
        <v>Apr</v>
      </c>
      <c r="J131" s="2" t="str">
        <f>TEXT(OneDrive_2024_09_13[[#This Row],[Order Date]],"yyy")</f>
        <v>2018</v>
      </c>
      <c r="K131" s="2">
        <v>43197</v>
      </c>
      <c r="L131">
        <v>2</v>
      </c>
      <c r="M131" s="3" t="s">
        <v>0</v>
      </c>
      <c r="N131" s="3">
        <f>COUNTIF(OneDrive_2024_09_13[Order ID],OneDrive_2024_09_13[[#This Row],[Order ID]])</f>
        <v>1</v>
      </c>
      <c r="O131" s="3">
        <f>COUNTIF(OneDrive_2024_09_13[Customer Name],OneDrive_2024_09_13[[#This Row],[Customer Name]])</f>
        <v>1162</v>
      </c>
    </row>
    <row r="132" spans="1:15" x14ac:dyDescent="0.3">
      <c r="A132">
        <v>411783</v>
      </c>
      <c r="B132">
        <v>985245</v>
      </c>
      <c r="C132" s="3" t="s">
        <v>20</v>
      </c>
      <c r="D132">
        <v>936</v>
      </c>
      <c r="E132">
        <v>4680</v>
      </c>
      <c r="F132">
        <v>2340</v>
      </c>
      <c r="G132">
        <f>OneDrive_2024_09_13[[#This Row],[Revenue]]-OneDrive_2024_09_13[[#This Row],[Cost]]</f>
        <v>2340</v>
      </c>
      <c r="H132" s="2">
        <v>43193</v>
      </c>
      <c r="I132" s="2" t="str">
        <f>TEXT(OneDrive_2024_09_13[[#This Row],[Order Date]],"mmm")</f>
        <v>Apr</v>
      </c>
      <c r="J132" s="2" t="str">
        <f>TEXT(OneDrive_2024_09_13[[#This Row],[Order Date]],"yyy")</f>
        <v>2018</v>
      </c>
      <c r="K132" s="2">
        <v>43197</v>
      </c>
      <c r="L132">
        <v>4</v>
      </c>
      <c r="M132" s="3" t="s">
        <v>0</v>
      </c>
      <c r="N132" s="3">
        <f>COUNTIF(OneDrive_2024_09_13[Order ID],OneDrive_2024_09_13[[#This Row],[Order ID]])</f>
        <v>1</v>
      </c>
      <c r="O132" s="3">
        <f>COUNTIF(OneDrive_2024_09_13[Customer Name],OneDrive_2024_09_13[[#This Row],[Customer Name]])</f>
        <v>974</v>
      </c>
    </row>
    <row r="133" spans="1:15" x14ac:dyDescent="0.3">
      <c r="A133">
        <v>125379</v>
      </c>
      <c r="B133">
        <v>325698</v>
      </c>
      <c r="C133" s="3" t="s">
        <v>21</v>
      </c>
      <c r="D133">
        <v>584</v>
      </c>
      <c r="E133">
        <v>2920</v>
      </c>
      <c r="F133">
        <v>1460</v>
      </c>
      <c r="G133">
        <f>OneDrive_2024_09_13[[#This Row],[Revenue]]-OneDrive_2024_09_13[[#This Row],[Cost]]</f>
        <v>1460</v>
      </c>
      <c r="H133" s="2">
        <v>43193</v>
      </c>
      <c r="I133" s="2" t="str">
        <f>TEXT(OneDrive_2024_09_13[[#This Row],[Order Date]],"mmm")</f>
        <v>Apr</v>
      </c>
      <c r="J133" s="2" t="str">
        <f>TEXT(OneDrive_2024_09_13[[#This Row],[Order Date]],"yyy")</f>
        <v>2018</v>
      </c>
      <c r="K133" s="2">
        <v>43196</v>
      </c>
      <c r="L133">
        <v>3</v>
      </c>
      <c r="M133" s="3" t="s">
        <v>0</v>
      </c>
      <c r="N133" s="3">
        <f>COUNTIF(OneDrive_2024_09_13[Order ID],OneDrive_2024_09_13[[#This Row],[Order ID]])</f>
        <v>1</v>
      </c>
      <c r="O133" s="3">
        <f>COUNTIF(OneDrive_2024_09_13[Customer Name],OneDrive_2024_09_13[[#This Row],[Customer Name]])</f>
        <v>1162</v>
      </c>
    </row>
    <row r="134" spans="1:15" x14ac:dyDescent="0.3">
      <c r="A134">
        <v>287069</v>
      </c>
      <c r="B134">
        <v>985245</v>
      </c>
      <c r="C134" s="3" t="s">
        <v>20</v>
      </c>
      <c r="D134">
        <v>949</v>
      </c>
      <c r="E134">
        <v>4745</v>
      </c>
      <c r="F134">
        <v>2372.5</v>
      </c>
      <c r="G134">
        <f>OneDrive_2024_09_13[[#This Row],[Revenue]]-OneDrive_2024_09_13[[#This Row],[Cost]]</f>
        <v>2372.5</v>
      </c>
      <c r="H134" s="2">
        <v>43193</v>
      </c>
      <c r="I134" s="2" t="str">
        <f>TEXT(OneDrive_2024_09_13[[#This Row],[Order Date]],"mmm")</f>
        <v>Apr</v>
      </c>
      <c r="J134" s="2" t="str">
        <f>TEXT(OneDrive_2024_09_13[[#This Row],[Order Date]],"yyy")</f>
        <v>2018</v>
      </c>
      <c r="K134" s="2">
        <v>43196</v>
      </c>
      <c r="L134">
        <v>3</v>
      </c>
      <c r="M134" s="3" t="s">
        <v>0</v>
      </c>
      <c r="N134" s="3">
        <f>COUNTIF(OneDrive_2024_09_13[Order ID],OneDrive_2024_09_13[[#This Row],[Order ID]])</f>
        <v>1</v>
      </c>
      <c r="O134" s="3">
        <f>COUNTIF(OneDrive_2024_09_13[Customer Name],OneDrive_2024_09_13[[#This Row],[Customer Name]])</f>
        <v>974</v>
      </c>
    </row>
    <row r="135" spans="1:15" x14ac:dyDescent="0.3">
      <c r="A135">
        <v>737402</v>
      </c>
      <c r="B135">
        <v>985245</v>
      </c>
      <c r="C135" s="3" t="s">
        <v>20</v>
      </c>
      <c r="D135">
        <v>180</v>
      </c>
      <c r="E135">
        <v>900</v>
      </c>
      <c r="F135">
        <v>450</v>
      </c>
      <c r="G135">
        <f>OneDrive_2024_09_13[[#This Row],[Revenue]]-OneDrive_2024_09_13[[#This Row],[Cost]]</f>
        <v>450</v>
      </c>
      <c r="H135" s="2">
        <v>43191</v>
      </c>
      <c r="I135" s="2" t="str">
        <f>TEXT(OneDrive_2024_09_13[[#This Row],[Order Date]],"mmm")</f>
        <v>Apr</v>
      </c>
      <c r="J135" s="2" t="str">
        <f>TEXT(OneDrive_2024_09_13[[#This Row],[Order Date]],"yyy")</f>
        <v>2018</v>
      </c>
      <c r="K135" s="2">
        <v>43195</v>
      </c>
      <c r="L135">
        <v>4</v>
      </c>
      <c r="M135" s="3" t="s">
        <v>0</v>
      </c>
      <c r="N135" s="3">
        <f>COUNTIF(OneDrive_2024_09_13[Order ID],OneDrive_2024_09_13[[#This Row],[Order ID]])</f>
        <v>1</v>
      </c>
      <c r="O135" s="3">
        <f>COUNTIF(OneDrive_2024_09_13[Customer Name],OneDrive_2024_09_13[[#This Row],[Customer Name]])</f>
        <v>974</v>
      </c>
    </row>
    <row r="136" spans="1:15" x14ac:dyDescent="0.3">
      <c r="A136">
        <v>252802</v>
      </c>
      <c r="B136">
        <v>325698</v>
      </c>
      <c r="C136" s="3" t="s">
        <v>21</v>
      </c>
      <c r="D136">
        <v>177</v>
      </c>
      <c r="E136">
        <v>885</v>
      </c>
      <c r="F136">
        <v>442.5</v>
      </c>
      <c r="G136">
        <f>OneDrive_2024_09_13[[#This Row],[Revenue]]-OneDrive_2024_09_13[[#This Row],[Cost]]</f>
        <v>442.5</v>
      </c>
      <c r="H136" s="2">
        <v>43192</v>
      </c>
      <c r="I136" s="2" t="str">
        <f>TEXT(OneDrive_2024_09_13[[#This Row],[Order Date]],"mmm")</f>
        <v>Apr</v>
      </c>
      <c r="J136" s="2" t="str">
        <f>TEXT(OneDrive_2024_09_13[[#This Row],[Order Date]],"yyy")</f>
        <v>2018</v>
      </c>
      <c r="K136" s="2">
        <v>43194</v>
      </c>
      <c r="L136">
        <v>2</v>
      </c>
      <c r="M136" s="3" t="s">
        <v>0</v>
      </c>
      <c r="N136" s="3">
        <f>COUNTIF(OneDrive_2024_09_13[Order ID],OneDrive_2024_09_13[[#This Row],[Order ID]])</f>
        <v>1</v>
      </c>
      <c r="O136" s="3">
        <f>COUNTIF(OneDrive_2024_09_13[Customer Name],OneDrive_2024_09_13[[#This Row],[Customer Name]])</f>
        <v>1162</v>
      </c>
    </row>
    <row r="137" spans="1:15" x14ac:dyDescent="0.3">
      <c r="A137">
        <v>481493</v>
      </c>
      <c r="B137">
        <v>785432</v>
      </c>
      <c r="C137" s="3" t="s">
        <v>22</v>
      </c>
      <c r="D137">
        <v>332</v>
      </c>
      <c r="E137">
        <v>1660</v>
      </c>
      <c r="F137">
        <v>830</v>
      </c>
      <c r="G137">
        <f>OneDrive_2024_09_13[[#This Row],[Revenue]]-OneDrive_2024_09_13[[#This Row],[Cost]]</f>
        <v>830</v>
      </c>
      <c r="H137" s="2">
        <v>43585</v>
      </c>
      <c r="I137" s="2" t="str">
        <f>TEXT(OneDrive_2024_09_13[[#This Row],[Order Date]],"mmm")</f>
        <v>Apr</v>
      </c>
      <c r="J137" s="2" t="str">
        <f>TEXT(OneDrive_2024_09_13[[#This Row],[Order Date]],"yyy")</f>
        <v>2019</v>
      </c>
      <c r="K137" s="2">
        <v>43590</v>
      </c>
      <c r="L137">
        <v>5</v>
      </c>
      <c r="M137" s="3" t="s">
        <v>0</v>
      </c>
      <c r="N137" s="3">
        <f>COUNTIF(OneDrive_2024_09_13[Order ID],OneDrive_2024_09_13[[#This Row],[Order ID]])</f>
        <v>1</v>
      </c>
      <c r="O137" s="3">
        <f>COUNTIF(OneDrive_2024_09_13[Customer Name],OneDrive_2024_09_13[[#This Row],[Customer Name]])</f>
        <v>749</v>
      </c>
    </row>
    <row r="138" spans="1:15" x14ac:dyDescent="0.3">
      <c r="A138">
        <v>697558</v>
      </c>
      <c r="B138">
        <v>152689</v>
      </c>
      <c r="C138" s="3" t="s">
        <v>19</v>
      </c>
      <c r="D138">
        <v>450</v>
      </c>
      <c r="E138">
        <v>2250</v>
      </c>
      <c r="F138">
        <v>1125</v>
      </c>
      <c r="G138">
        <f>OneDrive_2024_09_13[[#This Row],[Revenue]]-OneDrive_2024_09_13[[#This Row],[Cost]]</f>
        <v>1125</v>
      </c>
      <c r="H138" s="2">
        <v>43585</v>
      </c>
      <c r="I138" s="2" t="str">
        <f>TEXT(OneDrive_2024_09_13[[#This Row],[Order Date]],"mmm")</f>
        <v>Apr</v>
      </c>
      <c r="J138" s="2" t="str">
        <f>TEXT(OneDrive_2024_09_13[[#This Row],[Order Date]],"yyy")</f>
        <v>2019</v>
      </c>
      <c r="K138" s="2">
        <v>43590</v>
      </c>
      <c r="L138">
        <v>5</v>
      </c>
      <c r="M138" s="3" t="s">
        <v>0</v>
      </c>
      <c r="N138" s="3">
        <f>COUNTIF(OneDrive_2024_09_13[Order ID],OneDrive_2024_09_13[[#This Row],[Order ID]])</f>
        <v>1</v>
      </c>
      <c r="O138" s="3">
        <f>COUNTIF(OneDrive_2024_09_13[Customer Name],OneDrive_2024_09_13[[#This Row],[Customer Name]])</f>
        <v>841</v>
      </c>
    </row>
    <row r="139" spans="1:15" x14ac:dyDescent="0.3">
      <c r="A139">
        <v>841857</v>
      </c>
      <c r="B139">
        <v>785432</v>
      </c>
      <c r="C139" s="3" t="s">
        <v>22</v>
      </c>
      <c r="D139">
        <v>595</v>
      </c>
      <c r="E139">
        <v>2975</v>
      </c>
      <c r="F139">
        <v>1487.5</v>
      </c>
      <c r="G139">
        <f>OneDrive_2024_09_13[[#This Row],[Revenue]]-OneDrive_2024_09_13[[#This Row],[Cost]]</f>
        <v>1487.5</v>
      </c>
      <c r="H139" s="2">
        <v>43584</v>
      </c>
      <c r="I139" s="2" t="str">
        <f>TEXT(OneDrive_2024_09_13[[#This Row],[Order Date]],"mmm")</f>
        <v>Apr</v>
      </c>
      <c r="J139" s="2" t="str">
        <f>TEXT(OneDrive_2024_09_13[[#This Row],[Order Date]],"yyy")</f>
        <v>2019</v>
      </c>
      <c r="K139" s="2">
        <v>43589</v>
      </c>
      <c r="L139">
        <v>5</v>
      </c>
      <c r="M139" s="3" t="s">
        <v>0</v>
      </c>
      <c r="N139" s="3">
        <f>COUNTIF(OneDrive_2024_09_13[Order ID],OneDrive_2024_09_13[[#This Row],[Order ID]])</f>
        <v>1</v>
      </c>
      <c r="O139" s="3">
        <f>COUNTIF(OneDrive_2024_09_13[Customer Name],OneDrive_2024_09_13[[#This Row],[Customer Name]])</f>
        <v>749</v>
      </c>
    </row>
    <row r="140" spans="1:15" x14ac:dyDescent="0.3">
      <c r="A140">
        <v>487006</v>
      </c>
      <c r="B140">
        <v>152689</v>
      </c>
      <c r="C140" s="3" t="s">
        <v>19</v>
      </c>
      <c r="D140">
        <v>70</v>
      </c>
      <c r="E140">
        <v>350</v>
      </c>
      <c r="F140">
        <v>175</v>
      </c>
      <c r="G140">
        <f>OneDrive_2024_09_13[[#This Row],[Revenue]]-OneDrive_2024_09_13[[#This Row],[Cost]]</f>
        <v>175</v>
      </c>
      <c r="H140" s="2">
        <v>43583</v>
      </c>
      <c r="I140" s="2" t="str">
        <f>TEXT(OneDrive_2024_09_13[[#This Row],[Order Date]],"mmm")</f>
        <v>Apr</v>
      </c>
      <c r="J140" s="2" t="str">
        <f>TEXT(OneDrive_2024_09_13[[#This Row],[Order Date]],"yyy")</f>
        <v>2019</v>
      </c>
      <c r="K140" s="2">
        <v>43589</v>
      </c>
      <c r="L140">
        <v>6</v>
      </c>
      <c r="M140" s="3" t="s">
        <v>0</v>
      </c>
      <c r="N140" s="3">
        <f>COUNTIF(OneDrive_2024_09_13[Order ID],OneDrive_2024_09_13[[#This Row],[Order ID]])</f>
        <v>1</v>
      </c>
      <c r="O140" s="3">
        <f>COUNTIF(OneDrive_2024_09_13[Customer Name],OneDrive_2024_09_13[[#This Row],[Customer Name]])</f>
        <v>841</v>
      </c>
    </row>
    <row r="141" spans="1:15" x14ac:dyDescent="0.3">
      <c r="A141">
        <v>611589</v>
      </c>
      <c r="B141">
        <v>325698</v>
      </c>
      <c r="C141" s="3" t="s">
        <v>21</v>
      </c>
      <c r="D141">
        <v>572</v>
      </c>
      <c r="E141">
        <v>2860</v>
      </c>
      <c r="F141">
        <v>1430</v>
      </c>
      <c r="G141">
        <f>OneDrive_2024_09_13[[#This Row],[Revenue]]-OneDrive_2024_09_13[[#This Row],[Cost]]</f>
        <v>1430</v>
      </c>
      <c r="H141" s="2">
        <v>43585</v>
      </c>
      <c r="I141" s="2" t="str">
        <f>TEXT(OneDrive_2024_09_13[[#This Row],[Order Date]],"mmm")</f>
        <v>Apr</v>
      </c>
      <c r="J141" s="2" t="str">
        <f>TEXT(OneDrive_2024_09_13[[#This Row],[Order Date]],"yyy")</f>
        <v>2019</v>
      </c>
      <c r="K141" s="2">
        <v>43588</v>
      </c>
      <c r="L141">
        <v>3</v>
      </c>
      <c r="M141" s="3" t="s">
        <v>0</v>
      </c>
      <c r="N141" s="3">
        <f>COUNTIF(OneDrive_2024_09_13[Order ID],OneDrive_2024_09_13[[#This Row],[Order ID]])</f>
        <v>1</v>
      </c>
      <c r="O141" s="3">
        <f>COUNTIF(OneDrive_2024_09_13[Customer Name],OneDrive_2024_09_13[[#This Row],[Customer Name]])</f>
        <v>1162</v>
      </c>
    </row>
    <row r="142" spans="1:15" x14ac:dyDescent="0.3">
      <c r="A142">
        <v>895363</v>
      </c>
      <c r="B142">
        <v>325698</v>
      </c>
      <c r="C142" s="3" t="s">
        <v>21</v>
      </c>
      <c r="D142">
        <v>241</v>
      </c>
      <c r="E142">
        <v>1205</v>
      </c>
      <c r="F142">
        <v>602.5</v>
      </c>
      <c r="G142">
        <f>OneDrive_2024_09_13[[#This Row],[Revenue]]-OneDrive_2024_09_13[[#This Row],[Cost]]</f>
        <v>602.5</v>
      </c>
      <c r="H142" s="2">
        <v>43584</v>
      </c>
      <c r="I142" s="2" t="str">
        <f>TEXT(OneDrive_2024_09_13[[#This Row],[Order Date]],"mmm")</f>
        <v>Apr</v>
      </c>
      <c r="J142" s="2" t="str">
        <f>TEXT(OneDrive_2024_09_13[[#This Row],[Order Date]],"yyy")</f>
        <v>2019</v>
      </c>
      <c r="K142" s="2">
        <v>43587</v>
      </c>
      <c r="L142">
        <v>3</v>
      </c>
      <c r="M142" s="3" t="s">
        <v>0</v>
      </c>
      <c r="N142" s="3">
        <f>COUNTIF(OneDrive_2024_09_13[Order ID],OneDrive_2024_09_13[[#This Row],[Order ID]])</f>
        <v>1</v>
      </c>
      <c r="O142" s="3">
        <f>COUNTIF(OneDrive_2024_09_13[Customer Name],OneDrive_2024_09_13[[#This Row],[Customer Name]])</f>
        <v>1162</v>
      </c>
    </row>
    <row r="143" spans="1:15" x14ac:dyDescent="0.3">
      <c r="A143">
        <v>991353</v>
      </c>
      <c r="B143">
        <v>985245</v>
      </c>
      <c r="C143" s="3" t="s">
        <v>20</v>
      </c>
      <c r="D143">
        <v>771</v>
      </c>
      <c r="E143">
        <v>3855</v>
      </c>
      <c r="F143">
        <v>1927.5</v>
      </c>
      <c r="G143">
        <f>OneDrive_2024_09_13[[#This Row],[Revenue]]-OneDrive_2024_09_13[[#This Row],[Cost]]</f>
        <v>1927.5</v>
      </c>
      <c r="H143" s="2">
        <v>43583</v>
      </c>
      <c r="I143" s="2" t="str">
        <f>TEXT(OneDrive_2024_09_13[[#This Row],[Order Date]],"mmm")</f>
        <v>Apr</v>
      </c>
      <c r="J143" s="2" t="str">
        <f>TEXT(OneDrive_2024_09_13[[#This Row],[Order Date]],"yyy")</f>
        <v>2019</v>
      </c>
      <c r="K143" s="2">
        <v>43587</v>
      </c>
      <c r="L143">
        <v>4</v>
      </c>
      <c r="M143" s="3" t="s">
        <v>0</v>
      </c>
      <c r="N143" s="3">
        <f>COUNTIF(OneDrive_2024_09_13[Order ID],OneDrive_2024_09_13[[#This Row],[Order ID]])</f>
        <v>1</v>
      </c>
      <c r="O143" s="3">
        <f>COUNTIF(OneDrive_2024_09_13[Customer Name],OneDrive_2024_09_13[[#This Row],[Customer Name]])</f>
        <v>974</v>
      </c>
    </row>
    <row r="144" spans="1:15" x14ac:dyDescent="0.3">
      <c r="A144">
        <v>282132</v>
      </c>
      <c r="B144">
        <v>325698</v>
      </c>
      <c r="C144" s="3" t="s">
        <v>21</v>
      </c>
      <c r="D144">
        <v>704</v>
      </c>
      <c r="E144">
        <v>3520</v>
      </c>
      <c r="F144">
        <v>1760</v>
      </c>
      <c r="G144">
        <f>OneDrive_2024_09_13[[#This Row],[Revenue]]-OneDrive_2024_09_13[[#This Row],[Cost]]</f>
        <v>1760</v>
      </c>
      <c r="H144" s="2">
        <v>43583</v>
      </c>
      <c r="I144" s="2" t="str">
        <f>TEXT(OneDrive_2024_09_13[[#This Row],[Order Date]],"mmm")</f>
        <v>Apr</v>
      </c>
      <c r="J144" s="2" t="str">
        <f>TEXT(OneDrive_2024_09_13[[#This Row],[Order Date]],"yyy")</f>
        <v>2019</v>
      </c>
      <c r="K144" s="2">
        <v>43586</v>
      </c>
      <c r="L144">
        <v>3</v>
      </c>
      <c r="M144" s="3" t="s">
        <v>0</v>
      </c>
      <c r="N144" s="3">
        <f>COUNTIF(OneDrive_2024_09_13[Order ID],OneDrive_2024_09_13[[#This Row],[Order ID]])</f>
        <v>1</v>
      </c>
      <c r="O144" s="3">
        <f>COUNTIF(OneDrive_2024_09_13[Customer Name],OneDrive_2024_09_13[[#This Row],[Customer Name]])</f>
        <v>1162</v>
      </c>
    </row>
    <row r="145" spans="1:15" x14ac:dyDescent="0.3">
      <c r="A145">
        <v>967450</v>
      </c>
      <c r="B145">
        <v>985245</v>
      </c>
      <c r="C145" s="3" t="s">
        <v>20</v>
      </c>
      <c r="D145">
        <v>217</v>
      </c>
      <c r="E145">
        <v>1085</v>
      </c>
      <c r="F145">
        <v>542.5</v>
      </c>
      <c r="G145">
        <f>OneDrive_2024_09_13[[#This Row],[Revenue]]-OneDrive_2024_09_13[[#This Row],[Cost]]</f>
        <v>542.5</v>
      </c>
      <c r="H145" s="2">
        <v>43582</v>
      </c>
      <c r="I145" s="2" t="str">
        <f>TEXT(OneDrive_2024_09_13[[#This Row],[Order Date]],"mmm")</f>
        <v>Apr</v>
      </c>
      <c r="J145" s="2" t="str">
        <f>TEXT(OneDrive_2024_09_13[[#This Row],[Order Date]],"yyy")</f>
        <v>2019</v>
      </c>
      <c r="K145" s="2">
        <v>43586</v>
      </c>
      <c r="L145">
        <v>4</v>
      </c>
      <c r="M145" s="3" t="s">
        <v>0</v>
      </c>
      <c r="N145" s="3">
        <f>COUNTIF(OneDrive_2024_09_13[Order ID],OneDrive_2024_09_13[[#This Row],[Order ID]])</f>
        <v>1</v>
      </c>
      <c r="O145" s="3">
        <f>COUNTIF(OneDrive_2024_09_13[Customer Name],OneDrive_2024_09_13[[#This Row],[Customer Name]])</f>
        <v>974</v>
      </c>
    </row>
    <row r="146" spans="1:15" x14ac:dyDescent="0.3">
      <c r="A146">
        <v>127800</v>
      </c>
      <c r="B146">
        <v>985245</v>
      </c>
      <c r="C146" s="3" t="s">
        <v>20</v>
      </c>
      <c r="D146">
        <v>277</v>
      </c>
      <c r="E146">
        <v>1385</v>
      </c>
      <c r="F146">
        <v>692.5</v>
      </c>
      <c r="G146">
        <f>OneDrive_2024_09_13[[#This Row],[Revenue]]-OneDrive_2024_09_13[[#This Row],[Cost]]</f>
        <v>692.5</v>
      </c>
      <c r="H146" s="2">
        <v>43582</v>
      </c>
      <c r="I146" s="2" t="str">
        <f>TEXT(OneDrive_2024_09_13[[#This Row],[Order Date]],"mmm")</f>
        <v>Apr</v>
      </c>
      <c r="J146" s="2" t="str">
        <f>TEXT(OneDrive_2024_09_13[[#This Row],[Order Date]],"yyy")</f>
        <v>2019</v>
      </c>
      <c r="K146" s="2">
        <v>43586</v>
      </c>
      <c r="L146">
        <v>4</v>
      </c>
      <c r="M146" s="3" t="s">
        <v>0</v>
      </c>
      <c r="N146" s="3">
        <f>COUNTIF(OneDrive_2024_09_13[Order ID],OneDrive_2024_09_13[[#This Row],[Order ID]])</f>
        <v>1</v>
      </c>
      <c r="O146" s="3">
        <f>COUNTIF(OneDrive_2024_09_13[Customer Name],OneDrive_2024_09_13[[#This Row],[Customer Name]])</f>
        <v>974</v>
      </c>
    </row>
    <row r="147" spans="1:15" x14ac:dyDescent="0.3">
      <c r="A147">
        <v>303947</v>
      </c>
      <c r="B147">
        <v>152689</v>
      </c>
      <c r="C147" s="3" t="s">
        <v>19</v>
      </c>
      <c r="D147">
        <v>805</v>
      </c>
      <c r="E147">
        <v>4025</v>
      </c>
      <c r="F147">
        <v>2012.5</v>
      </c>
      <c r="G147">
        <f>OneDrive_2024_09_13[[#This Row],[Revenue]]-OneDrive_2024_09_13[[#This Row],[Cost]]</f>
        <v>2012.5</v>
      </c>
      <c r="H147" s="2">
        <v>43581</v>
      </c>
      <c r="I147" s="2" t="str">
        <f>TEXT(OneDrive_2024_09_13[[#This Row],[Order Date]],"mmm")</f>
        <v>Apr</v>
      </c>
      <c r="J147" s="2" t="str">
        <f>TEXT(OneDrive_2024_09_13[[#This Row],[Order Date]],"yyy")</f>
        <v>2019</v>
      </c>
      <c r="K147" s="2">
        <v>43586</v>
      </c>
      <c r="L147">
        <v>5</v>
      </c>
      <c r="M147" s="3" t="s">
        <v>0</v>
      </c>
      <c r="N147" s="3">
        <f>COUNTIF(OneDrive_2024_09_13[Order ID],OneDrive_2024_09_13[[#This Row],[Order ID]])</f>
        <v>1</v>
      </c>
      <c r="O147" s="3">
        <f>COUNTIF(OneDrive_2024_09_13[Customer Name],OneDrive_2024_09_13[[#This Row],[Customer Name]])</f>
        <v>841</v>
      </c>
    </row>
    <row r="148" spans="1:15" x14ac:dyDescent="0.3">
      <c r="A148">
        <v>363758</v>
      </c>
      <c r="B148">
        <v>325698</v>
      </c>
      <c r="C148" s="3" t="s">
        <v>21</v>
      </c>
      <c r="D148">
        <v>714</v>
      </c>
      <c r="E148">
        <v>3570</v>
      </c>
      <c r="F148">
        <v>1785</v>
      </c>
      <c r="G148">
        <f>OneDrive_2024_09_13[[#This Row],[Revenue]]-OneDrive_2024_09_13[[#This Row],[Cost]]</f>
        <v>1785</v>
      </c>
      <c r="H148" s="2">
        <v>43582</v>
      </c>
      <c r="I148" s="2" t="str">
        <f>TEXT(OneDrive_2024_09_13[[#This Row],[Order Date]],"mmm")</f>
        <v>Apr</v>
      </c>
      <c r="J148" s="2" t="str">
        <f>TEXT(OneDrive_2024_09_13[[#This Row],[Order Date]],"yyy")</f>
        <v>2019</v>
      </c>
      <c r="K148" s="2">
        <v>43585</v>
      </c>
      <c r="L148">
        <v>3</v>
      </c>
      <c r="M148" s="3" t="s">
        <v>0</v>
      </c>
      <c r="N148" s="3">
        <f>COUNTIF(OneDrive_2024_09_13[Order ID],OneDrive_2024_09_13[[#This Row],[Order ID]])</f>
        <v>1</v>
      </c>
      <c r="O148" s="3">
        <f>COUNTIF(OneDrive_2024_09_13[Customer Name],OneDrive_2024_09_13[[#This Row],[Customer Name]])</f>
        <v>1162</v>
      </c>
    </row>
    <row r="149" spans="1:15" x14ac:dyDescent="0.3">
      <c r="A149">
        <v>265259</v>
      </c>
      <c r="B149">
        <v>325698</v>
      </c>
      <c r="C149" s="3" t="s">
        <v>21</v>
      </c>
      <c r="D149">
        <v>504</v>
      </c>
      <c r="E149">
        <v>2520</v>
      </c>
      <c r="F149">
        <v>1260</v>
      </c>
      <c r="G149">
        <f>OneDrive_2024_09_13[[#This Row],[Revenue]]-OneDrive_2024_09_13[[#This Row],[Cost]]</f>
        <v>1260</v>
      </c>
      <c r="H149" s="2">
        <v>43582</v>
      </c>
      <c r="I149" s="2" t="str">
        <f>TEXT(OneDrive_2024_09_13[[#This Row],[Order Date]],"mmm")</f>
        <v>Apr</v>
      </c>
      <c r="J149" s="2" t="str">
        <f>TEXT(OneDrive_2024_09_13[[#This Row],[Order Date]],"yyy")</f>
        <v>2019</v>
      </c>
      <c r="K149" s="2">
        <v>43585</v>
      </c>
      <c r="L149">
        <v>3</v>
      </c>
      <c r="M149" s="3" t="s">
        <v>0</v>
      </c>
      <c r="N149" s="3">
        <f>COUNTIF(OneDrive_2024_09_13[Order ID],OneDrive_2024_09_13[[#This Row],[Order ID]])</f>
        <v>1</v>
      </c>
      <c r="O149" s="3">
        <f>COUNTIF(OneDrive_2024_09_13[Customer Name],OneDrive_2024_09_13[[#This Row],[Customer Name]])</f>
        <v>1162</v>
      </c>
    </row>
    <row r="150" spans="1:15" x14ac:dyDescent="0.3">
      <c r="A150">
        <v>290071</v>
      </c>
      <c r="B150">
        <v>985245</v>
      </c>
      <c r="C150" s="3" t="s">
        <v>20</v>
      </c>
      <c r="D150">
        <v>513</v>
      </c>
      <c r="E150">
        <v>2565</v>
      </c>
      <c r="F150">
        <v>1282.5</v>
      </c>
      <c r="G150">
        <f>OneDrive_2024_09_13[[#This Row],[Revenue]]-OneDrive_2024_09_13[[#This Row],[Cost]]</f>
        <v>1282.5</v>
      </c>
      <c r="H150" s="2">
        <v>43581</v>
      </c>
      <c r="I150" s="2" t="str">
        <f>TEXT(OneDrive_2024_09_13[[#This Row],[Order Date]],"mmm")</f>
        <v>Apr</v>
      </c>
      <c r="J150" s="2" t="str">
        <f>TEXT(OneDrive_2024_09_13[[#This Row],[Order Date]],"yyy")</f>
        <v>2019</v>
      </c>
      <c r="K150" s="2">
        <v>43585</v>
      </c>
      <c r="L150">
        <v>4</v>
      </c>
      <c r="M150" s="3" t="s">
        <v>0</v>
      </c>
      <c r="N150" s="3">
        <f>COUNTIF(OneDrive_2024_09_13[Order ID],OneDrive_2024_09_13[[#This Row],[Order ID]])</f>
        <v>1</v>
      </c>
      <c r="O150" s="3">
        <f>COUNTIF(OneDrive_2024_09_13[Customer Name],OneDrive_2024_09_13[[#This Row],[Customer Name]])</f>
        <v>974</v>
      </c>
    </row>
    <row r="151" spans="1:15" x14ac:dyDescent="0.3">
      <c r="A151">
        <v>523137</v>
      </c>
      <c r="B151">
        <v>785432</v>
      </c>
      <c r="C151" s="3" t="s">
        <v>22</v>
      </c>
      <c r="D151">
        <v>762</v>
      </c>
      <c r="E151">
        <v>3810</v>
      </c>
      <c r="F151">
        <v>1905</v>
      </c>
      <c r="G151">
        <f>OneDrive_2024_09_13[[#This Row],[Revenue]]-OneDrive_2024_09_13[[#This Row],[Cost]]</f>
        <v>1905</v>
      </c>
      <c r="H151" s="2">
        <v>43580</v>
      </c>
      <c r="I151" s="2" t="str">
        <f>TEXT(OneDrive_2024_09_13[[#This Row],[Order Date]],"mmm")</f>
        <v>Apr</v>
      </c>
      <c r="J151" s="2" t="str">
        <f>TEXT(OneDrive_2024_09_13[[#This Row],[Order Date]],"yyy")</f>
        <v>2019</v>
      </c>
      <c r="K151" s="2">
        <v>43585</v>
      </c>
      <c r="L151">
        <v>5</v>
      </c>
      <c r="M151" s="3" t="s">
        <v>0</v>
      </c>
      <c r="N151" s="3">
        <f>COUNTIF(OneDrive_2024_09_13[Order ID],OneDrive_2024_09_13[[#This Row],[Order ID]])</f>
        <v>1</v>
      </c>
      <c r="O151" s="3">
        <f>COUNTIF(OneDrive_2024_09_13[Customer Name],OneDrive_2024_09_13[[#This Row],[Customer Name]])</f>
        <v>749</v>
      </c>
    </row>
    <row r="152" spans="1:15" x14ac:dyDescent="0.3">
      <c r="A152">
        <v>324984</v>
      </c>
      <c r="B152">
        <v>785432</v>
      </c>
      <c r="C152" s="3" t="s">
        <v>22</v>
      </c>
      <c r="D152">
        <v>177</v>
      </c>
      <c r="E152">
        <v>885</v>
      </c>
      <c r="F152">
        <v>442.5</v>
      </c>
      <c r="G152">
        <f>OneDrive_2024_09_13[[#This Row],[Revenue]]-OneDrive_2024_09_13[[#This Row],[Cost]]</f>
        <v>442.5</v>
      </c>
      <c r="H152" s="2">
        <v>43580</v>
      </c>
      <c r="I152" s="2" t="str">
        <f>TEXT(OneDrive_2024_09_13[[#This Row],[Order Date]],"mmm")</f>
        <v>Apr</v>
      </c>
      <c r="J152" s="2" t="str">
        <f>TEXT(OneDrive_2024_09_13[[#This Row],[Order Date]],"yyy")</f>
        <v>2019</v>
      </c>
      <c r="K152" s="2">
        <v>43585</v>
      </c>
      <c r="L152">
        <v>5</v>
      </c>
      <c r="M152" s="3" t="s">
        <v>0</v>
      </c>
      <c r="N152" s="3">
        <f>COUNTIF(OneDrive_2024_09_13[Order ID],OneDrive_2024_09_13[[#This Row],[Order ID]])</f>
        <v>1</v>
      </c>
      <c r="O152" s="3">
        <f>COUNTIF(OneDrive_2024_09_13[Customer Name],OneDrive_2024_09_13[[#This Row],[Customer Name]])</f>
        <v>749</v>
      </c>
    </row>
    <row r="153" spans="1:15" x14ac:dyDescent="0.3">
      <c r="A153">
        <v>808169</v>
      </c>
      <c r="B153">
        <v>325698</v>
      </c>
      <c r="C153" s="3" t="s">
        <v>21</v>
      </c>
      <c r="D153">
        <v>406</v>
      </c>
      <c r="E153">
        <v>2030</v>
      </c>
      <c r="F153">
        <v>1015</v>
      </c>
      <c r="G153">
        <f>OneDrive_2024_09_13[[#This Row],[Revenue]]-OneDrive_2024_09_13[[#This Row],[Cost]]</f>
        <v>1015</v>
      </c>
      <c r="H153" s="2">
        <v>43582</v>
      </c>
      <c r="I153" s="2" t="str">
        <f>TEXT(OneDrive_2024_09_13[[#This Row],[Order Date]],"mmm")</f>
        <v>Apr</v>
      </c>
      <c r="J153" s="2" t="str">
        <f>TEXT(OneDrive_2024_09_13[[#This Row],[Order Date]],"yyy")</f>
        <v>2019</v>
      </c>
      <c r="K153" s="2">
        <v>43584</v>
      </c>
      <c r="L153">
        <v>2</v>
      </c>
      <c r="M153" s="3" t="s">
        <v>0</v>
      </c>
      <c r="N153" s="3">
        <f>COUNTIF(OneDrive_2024_09_13[Order ID],OneDrive_2024_09_13[[#This Row],[Order ID]])</f>
        <v>1</v>
      </c>
      <c r="O153" s="3">
        <f>COUNTIF(OneDrive_2024_09_13[Customer Name],OneDrive_2024_09_13[[#This Row],[Customer Name]])</f>
        <v>1162</v>
      </c>
    </row>
    <row r="154" spans="1:15" x14ac:dyDescent="0.3">
      <c r="A154">
        <v>627428</v>
      </c>
      <c r="B154">
        <v>785432</v>
      </c>
      <c r="C154" s="3" t="s">
        <v>22</v>
      </c>
      <c r="D154">
        <v>495</v>
      </c>
      <c r="E154">
        <v>2475</v>
      </c>
      <c r="F154">
        <v>1237.5</v>
      </c>
      <c r="G154">
        <f>OneDrive_2024_09_13[[#This Row],[Revenue]]-OneDrive_2024_09_13[[#This Row],[Cost]]</f>
        <v>1237.5</v>
      </c>
      <c r="H154" s="2">
        <v>43579</v>
      </c>
      <c r="I154" s="2" t="str">
        <f>TEXT(OneDrive_2024_09_13[[#This Row],[Order Date]],"mmm")</f>
        <v>Apr</v>
      </c>
      <c r="J154" s="2" t="str">
        <f>TEXT(OneDrive_2024_09_13[[#This Row],[Order Date]],"yyy")</f>
        <v>2019</v>
      </c>
      <c r="K154" s="2">
        <v>43584</v>
      </c>
      <c r="L154">
        <v>5</v>
      </c>
      <c r="M154" s="3" t="s">
        <v>0</v>
      </c>
      <c r="N154" s="3">
        <f>COUNTIF(OneDrive_2024_09_13[Order ID],OneDrive_2024_09_13[[#This Row],[Order ID]])</f>
        <v>1</v>
      </c>
      <c r="O154" s="3">
        <f>COUNTIF(OneDrive_2024_09_13[Customer Name],OneDrive_2024_09_13[[#This Row],[Customer Name]])</f>
        <v>749</v>
      </c>
    </row>
    <row r="155" spans="1:15" x14ac:dyDescent="0.3">
      <c r="A155">
        <v>606944</v>
      </c>
      <c r="B155">
        <v>325698</v>
      </c>
      <c r="C155" s="3" t="s">
        <v>21</v>
      </c>
      <c r="D155">
        <v>95</v>
      </c>
      <c r="E155">
        <v>475</v>
      </c>
      <c r="F155">
        <v>237.5</v>
      </c>
      <c r="G155">
        <f>OneDrive_2024_09_13[[#This Row],[Revenue]]-OneDrive_2024_09_13[[#This Row],[Cost]]</f>
        <v>237.5</v>
      </c>
      <c r="H155" s="2">
        <v>43581</v>
      </c>
      <c r="I155" s="2" t="str">
        <f>TEXT(OneDrive_2024_09_13[[#This Row],[Order Date]],"mmm")</f>
        <v>Apr</v>
      </c>
      <c r="J155" s="2" t="str">
        <f>TEXT(OneDrive_2024_09_13[[#This Row],[Order Date]],"yyy")</f>
        <v>2019</v>
      </c>
      <c r="K155" s="2">
        <v>43583</v>
      </c>
      <c r="L155">
        <v>2</v>
      </c>
      <c r="M155" s="3" t="s">
        <v>0</v>
      </c>
      <c r="N155" s="3">
        <f>COUNTIF(OneDrive_2024_09_13[Order ID],OneDrive_2024_09_13[[#This Row],[Order ID]])</f>
        <v>1</v>
      </c>
      <c r="O155" s="3">
        <f>COUNTIF(OneDrive_2024_09_13[Customer Name],OneDrive_2024_09_13[[#This Row],[Customer Name]])</f>
        <v>1162</v>
      </c>
    </row>
    <row r="156" spans="1:15" x14ac:dyDescent="0.3">
      <c r="A156">
        <v>630969</v>
      </c>
      <c r="B156">
        <v>325698</v>
      </c>
      <c r="C156" s="3" t="s">
        <v>21</v>
      </c>
      <c r="D156">
        <v>375</v>
      </c>
      <c r="E156">
        <v>1875</v>
      </c>
      <c r="F156">
        <v>937.5</v>
      </c>
      <c r="G156">
        <f>OneDrive_2024_09_13[[#This Row],[Revenue]]-OneDrive_2024_09_13[[#This Row],[Cost]]</f>
        <v>937.5</v>
      </c>
      <c r="H156" s="2">
        <v>43579</v>
      </c>
      <c r="I156" s="2" t="str">
        <f>TEXT(OneDrive_2024_09_13[[#This Row],[Order Date]],"mmm")</f>
        <v>Apr</v>
      </c>
      <c r="J156" s="2" t="str">
        <f>TEXT(OneDrive_2024_09_13[[#This Row],[Order Date]],"yyy")</f>
        <v>2019</v>
      </c>
      <c r="K156" s="2">
        <v>43582</v>
      </c>
      <c r="L156">
        <v>3</v>
      </c>
      <c r="M156" s="3" t="s">
        <v>0</v>
      </c>
      <c r="N156" s="3">
        <f>COUNTIF(OneDrive_2024_09_13[Order ID],OneDrive_2024_09_13[[#This Row],[Order ID]])</f>
        <v>1</v>
      </c>
      <c r="O156" s="3">
        <f>COUNTIF(OneDrive_2024_09_13[Customer Name],OneDrive_2024_09_13[[#This Row],[Customer Name]])</f>
        <v>1162</v>
      </c>
    </row>
    <row r="157" spans="1:15" x14ac:dyDescent="0.3">
      <c r="A157">
        <v>304108</v>
      </c>
      <c r="B157">
        <v>985245</v>
      </c>
      <c r="C157" s="3" t="s">
        <v>20</v>
      </c>
      <c r="D157">
        <v>58</v>
      </c>
      <c r="E157">
        <v>290</v>
      </c>
      <c r="F157">
        <v>145</v>
      </c>
      <c r="G157">
        <f>OneDrive_2024_09_13[[#This Row],[Revenue]]-OneDrive_2024_09_13[[#This Row],[Cost]]</f>
        <v>145</v>
      </c>
      <c r="H157" s="2">
        <v>43578</v>
      </c>
      <c r="I157" s="2" t="str">
        <f>TEXT(OneDrive_2024_09_13[[#This Row],[Order Date]],"mmm")</f>
        <v>Apr</v>
      </c>
      <c r="J157" s="2" t="str">
        <f>TEXT(OneDrive_2024_09_13[[#This Row],[Order Date]],"yyy")</f>
        <v>2019</v>
      </c>
      <c r="K157" s="2">
        <v>43582</v>
      </c>
      <c r="L157">
        <v>4</v>
      </c>
      <c r="M157" s="3" t="s">
        <v>0</v>
      </c>
      <c r="N157" s="3">
        <f>COUNTIF(OneDrive_2024_09_13[Order ID],OneDrive_2024_09_13[[#This Row],[Order ID]])</f>
        <v>1</v>
      </c>
      <c r="O157" s="3">
        <f>COUNTIF(OneDrive_2024_09_13[Customer Name],OneDrive_2024_09_13[[#This Row],[Customer Name]])</f>
        <v>974</v>
      </c>
    </row>
    <row r="158" spans="1:15" x14ac:dyDescent="0.3">
      <c r="A158">
        <v>889980</v>
      </c>
      <c r="B158">
        <v>785432</v>
      </c>
      <c r="C158" s="3" t="s">
        <v>22</v>
      </c>
      <c r="D158">
        <v>563</v>
      </c>
      <c r="E158">
        <v>2815</v>
      </c>
      <c r="F158">
        <v>1407.5</v>
      </c>
      <c r="G158">
        <f>OneDrive_2024_09_13[[#This Row],[Revenue]]-OneDrive_2024_09_13[[#This Row],[Cost]]</f>
        <v>1407.5</v>
      </c>
      <c r="H158" s="2">
        <v>43577</v>
      </c>
      <c r="I158" s="2" t="str">
        <f>TEXT(OneDrive_2024_09_13[[#This Row],[Order Date]],"mmm")</f>
        <v>Apr</v>
      </c>
      <c r="J158" s="2" t="str">
        <f>TEXT(OneDrive_2024_09_13[[#This Row],[Order Date]],"yyy")</f>
        <v>2019</v>
      </c>
      <c r="K158" s="2">
        <v>43582</v>
      </c>
      <c r="L158">
        <v>5</v>
      </c>
      <c r="M158" s="3" t="s">
        <v>0</v>
      </c>
      <c r="N158" s="3">
        <f>COUNTIF(OneDrive_2024_09_13[Order ID],OneDrive_2024_09_13[[#This Row],[Order ID]])</f>
        <v>1</v>
      </c>
      <c r="O158" s="3">
        <f>COUNTIF(OneDrive_2024_09_13[Customer Name],OneDrive_2024_09_13[[#This Row],[Customer Name]])</f>
        <v>749</v>
      </c>
    </row>
    <row r="159" spans="1:15" x14ac:dyDescent="0.3">
      <c r="A159">
        <v>620112</v>
      </c>
      <c r="B159">
        <v>152689</v>
      </c>
      <c r="C159" s="3" t="s">
        <v>19</v>
      </c>
      <c r="D159">
        <v>424</v>
      </c>
      <c r="E159">
        <v>2120</v>
      </c>
      <c r="F159">
        <v>1060</v>
      </c>
      <c r="G159">
        <f>OneDrive_2024_09_13[[#This Row],[Revenue]]-OneDrive_2024_09_13[[#This Row],[Cost]]</f>
        <v>1060</v>
      </c>
      <c r="H159" s="2">
        <v>43576</v>
      </c>
      <c r="I159" s="2" t="str">
        <f>TEXT(OneDrive_2024_09_13[[#This Row],[Order Date]],"mmm")</f>
        <v>Apr</v>
      </c>
      <c r="J159" s="2" t="str">
        <f>TEXT(OneDrive_2024_09_13[[#This Row],[Order Date]],"yyy")</f>
        <v>2019</v>
      </c>
      <c r="K159" s="2">
        <v>43581</v>
      </c>
      <c r="L159">
        <v>5</v>
      </c>
      <c r="M159" s="3" t="s">
        <v>0</v>
      </c>
      <c r="N159" s="3">
        <f>COUNTIF(OneDrive_2024_09_13[Order ID],OneDrive_2024_09_13[[#This Row],[Order ID]])</f>
        <v>1</v>
      </c>
      <c r="O159" s="3">
        <f>COUNTIF(OneDrive_2024_09_13[Customer Name],OneDrive_2024_09_13[[#This Row],[Customer Name]])</f>
        <v>841</v>
      </c>
    </row>
    <row r="160" spans="1:15" x14ac:dyDescent="0.3">
      <c r="A160">
        <v>232203</v>
      </c>
      <c r="B160">
        <v>325698</v>
      </c>
      <c r="C160" s="3" t="s">
        <v>21</v>
      </c>
      <c r="D160">
        <v>998</v>
      </c>
      <c r="E160">
        <v>4990</v>
      </c>
      <c r="F160">
        <v>2495</v>
      </c>
      <c r="G160">
        <f>OneDrive_2024_09_13[[#This Row],[Revenue]]-OneDrive_2024_09_13[[#This Row],[Cost]]</f>
        <v>2495</v>
      </c>
      <c r="H160" s="2">
        <v>43578</v>
      </c>
      <c r="I160" s="2" t="str">
        <f>TEXT(OneDrive_2024_09_13[[#This Row],[Order Date]],"mmm")</f>
        <v>Apr</v>
      </c>
      <c r="J160" s="2" t="str">
        <f>TEXT(OneDrive_2024_09_13[[#This Row],[Order Date]],"yyy")</f>
        <v>2019</v>
      </c>
      <c r="K160" s="2">
        <v>43580</v>
      </c>
      <c r="L160">
        <v>2</v>
      </c>
      <c r="M160" s="3" t="s">
        <v>0</v>
      </c>
      <c r="N160" s="3">
        <f>COUNTIF(OneDrive_2024_09_13[Order ID],OneDrive_2024_09_13[[#This Row],[Order ID]])</f>
        <v>1</v>
      </c>
      <c r="O160" s="3">
        <f>COUNTIF(OneDrive_2024_09_13[Customer Name],OneDrive_2024_09_13[[#This Row],[Customer Name]])</f>
        <v>1162</v>
      </c>
    </row>
    <row r="161" spans="1:15" x14ac:dyDescent="0.3">
      <c r="A161">
        <v>960225</v>
      </c>
      <c r="B161">
        <v>325698</v>
      </c>
      <c r="C161" s="3" t="s">
        <v>21</v>
      </c>
      <c r="D161">
        <v>670</v>
      </c>
      <c r="E161">
        <v>3350</v>
      </c>
      <c r="F161">
        <v>1675</v>
      </c>
      <c r="G161">
        <f>OneDrive_2024_09_13[[#This Row],[Revenue]]-OneDrive_2024_09_13[[#This Row],[Cost]]</f>
        <v>1675</v>
      </c>
      <c r="H161" s="2">
        <v>43577</v>
      </c>
      <c r="I161" s="2" t="str">
        <f>TEXT(OneDrive_2024_09_13[[#This Row],[Order Date]],"mmm")</f>
        <v>Apr</v>
      </c>
      <c r="J161" s="2" t="str">
        <f>TEXT(OneDrive_2024_09_13[[#This Row],[Order Date]],"yyy")</f>
        <v>2019</v>
      </c>
      <c r="K161" s="2">
        <v>43579</v>
      </c>
      <c r="L161">
        <v>2</v>
      </c>
      <c r="M161" s="3" t="s">
        <v>0</v>
      </c>
      <c r="N161" s="3">
        <f>COUNTIF(OneDrive_2024_09_13[Order ID],OneDrive_2024_09_13[[#This Row],[Order ID]])</f>
        <v>1</v>
      </c>
      <c r="O161" s="3">
        <f>COUNTIF(OneDrive_2024_09_13[Customer Name],OneDrive_2024_09_13[[#This Row],[Customer Name]])</f>
        <v>1162</v>
      </c>
    </row>
    <row r="162" spans="1:15" x14ac:dyDescent="0.3">
      <c r="A162">
        <v>656576</v>
      </c>
      <c r="B162">
        <v>985245</v>
      </c>
      <c r="C162" s="3" t="s">
        <v>20</v>
      </c>
      <c r="D162">
        <v>213</v>
      </c>
      <c r="E162">
        <v>1065</v>
      </c>
      <c r="F162">
        <v>532.5</v>
      </c>
      <c r="G162">
        <f>OneDrive_2024_09_13[[#This Row],[Revenue]]-OneDrive_2024_09_13[[#This Row],[Cost]]</f>
        <v>532.5</v>
      </c>
      <c r="H162" s="2">
        <v>43575</v>
      </c>
      <c r="I162" s="2" t="str">
        <f>TEXT(OneDrive_2024_09_13[[#This Row],[Order Date]],"mmm")</f>
        <v>Apr</v>
      </c>
      <c r="J162" s="2" t="str">
        <f>TEXT(OneDrive_2024_09_13[[#This Row],[Order Date]],"yyy")</f>
        <v>2019</v>
      </c>
      <c r="K162" s="2">
        <v>43579</v>
      </c>
      <c r="L162">
        <v>4</v>
      </c>
      <c r="M162" s="3" t="s">
        <v>0</v>
      </c>
      <c r="N162" s="3">
        <f>COUNTIF(OneDrive_2024_09_13[Order ID],OneDrive_2024_09_13[[#This Row],[Order ID]])</f>
        <v>1</v>
      </c>
      <c r="O162" s="3">
        <f>COUNTIF(OneDrive_2024_09_13[Customer Name],OneDrive_2024_09_13[[#This Row],[Customer Name]])</f>
        <v>974</v>
      </c>
    </row>
    <row r="163" spans="1:15" x14ac:dyDescent="0.3">
      <c r="A163">
        <v>821318</v>
      </c>
      <c r="B163">
        <v>985245</v>
      </c>
      <c r="C163" s="3" t="s">
        <v>20</v>
      </c>
      <c r="D163">
        <v>528</v>
      </c>
      <c r="E163">
        <v>2640</v>
      </c>
      <c r="F163">
        <v>1320</v>
      </c>
      <c r="G163">
        <f>OneDrive_2024_09_13[[#This Row],[Revenue]]-OneDrive_2024_09_13[[#This Row],[Cost]]</f>
        <v>1320</v>
      </c>
      <c r="H163" s="2">
        <v>43574</v>
      </c>
      <c r="I163" s="2" t="str">
        <f>TEXT(OneDrive_2024_09_13[[#This Row],[Order Date]],"mmm")</f>
        <v>Apr</v>
      </c>
      <c r="J163" s="2" t="str">
        <f>TEXT(OneDrive_2024_09_13[[#This Row],[Order Date]],"yyy")</f>
        <v>2019</v>
      </c>
      <c r="K163" s="2">
        <v>43578</v>
      </c>
      <c r="L163">
        <v>4</v>
      </c>
      <c r="M163" s="3" t="s">
        <v>0</v>
      </c>
      <c r="N163" s="3">
        <f>COUNTIF(OneDrive_2024_09_13[Order ID],OneDrive_2024_09_13[[#This Row],[Order ID]])</f>
        <v>1</v>
      </c>
      <c r="O163" s="3">
        <f>COUNTIF(OneDrive_2024_09_13[Customer Name],OneDrive_2024_09_13[[#This Row],[Customer Name]])</f>
        <v>974</v>
      </c>
    </row>
    <row r="164" spans="1:15" x14ac:dyDescent="0.3">
      <c r="A164">
        <v>891936</v>
      </c>
      <c r="B164">
        <v>325698</v>
      </c>
      <c r="C164" s="3" t="s">
        <v>21</v>
      </c>
      <c r="D164">
        <v>960</v>
      </c>
      <c r="E164">
        <v>4800</v>
      </c>
      <c r="F164">
        <v>2400</v>
      </c>
      <c r="G164">
        <f>OneDrive_2024_09_13[[#This Row],[Revenue]]-OneDrive_2024_09_13[[#This Row],[Cost]]</f>
        <v>2400</v>
      </c>
      <c r="H164" s="2">
        <v>43575</v>
      </c>
      <c r="I164" s="2" t="str">
        <f>TEXT(OneDrive_2024_09_13[[#This Row],[Order Date]],"mmm")</f>
        <v>Apr</v>
      </c>
      <c r="J164" s="2" t="str">
        <f>TEXT(OneDrive_2024_09_13[[#This Row],[Order Date]],"yyy")</f>
        <v>2019</v>
      </c>
      <c r="K164" s="2">
        <v>43577</v>
      </c>
      <c r="L164">
        <v>2</v>
      </c>
      <c r="M164" s="3" t="s">
        <v>0</v>
      </c>
      <c r="N164" s="3">
        <f>COUNTIF(OneDrive_2024_09_13[Order ID],OneDrive_2024_09_13[[#This Row],[Order ID]])</f>
        <v>1</v>
      </c>
      <c r="O164" s="3">
        <f>COUNTIF(OneDrive_2024_09_13[Customer Name],OneDrive_2024_09_13[[#This Row],[Customer Name]])</f>
        <v>1162</v>
      </c>
    </row>
    <row r="165" spans="1:15" x14ac:dyDescent="0.3">
      <c r="A165">
        <v>310730</v>
      </c>
      <c r="B165">
        <v>152689</v>
      </c>
      <c r="C165" s="3" t="s">
        <v>19</v>
      </c>
      <c r="D165">
        <v>142</v>
      </c>
      <c r="E165">
        <v>710</v>
      </c>
      <c r="F165">
        <v>355</v>
      </c>
      <c r="G165">
        <f>OneDrive_2024_09_13[[#This Row],[Revenue]]-OneDrive_2024_09_13[[#This Row],[Cost]]</f>
        <v>355</v>
      </c>
      <c r="H165" s="2">
        <v>43572</v>
      </c>
      <c r="I165" s="2" t="str">
        <f>TEXT(OneDrive_2024_09_13[[#This Row],[Order Date]],"mmm")</f>
        <v>Apr</v>
      </c>
      <c r="J165" s="2" t="str">
        <f>TEXT(OneDrive_2024_09_13[[#This Row],[Order Date]],"yyy")</f>
        <v>2019</v>
      </c>
      <c r="K165" s="2">
        <v>43577</v>
      </c>
      <c r="L165">
        <v>5</v>
      </c>
      <c r="M165" s="3" t="s">
        <v>0</v>
      </c>
      <c r="N165" s="3">
        <f>COUNTIF(OneDrive_2024_09_13[Order ID],OneDrive_2024_09_13[[#This Row],[Order ID]])</f>
        <v>1</v>
      </c>
      <c r="O165" s="3">
        <f>COUNTIF(OneDrive_2024_09_13[Customer Name],OneDrive_2024_09_13[[#This Row],[Customer Name]])</f>
        <v>841</v>
      </c>
    </row>
    <row r="166" spans="1:15" x14ac:dyDescent="0.3">
      <c r="A166">
        <v>407686</v>
      </c>
      <c r="B166">
        <v>152689</v>
      </c>
      <c r="C166" s="3" t="s">
        <v>19</v>
      </c>
      <c r="D166">
        <v>909</v>
      </c>
      <c r="E166">
        <v>4545</v>
      </c>
      <c r="F166">
        <v>2272.5</v>
      </c>
      <c r="G166">
        <f>OneDrive_2024_09_13[[#This Row],[Revenue]]-OneDrive_2024_09_13[[#This Row],[Cost]]</f>
        <v>2272.5</v>
      </c>
      <c r="H166" s="2">
        <v>43572</v>
      </c>
      <c r="I166" s="2" t="str">
        <f>TEXT(OneDrive_2024_09_13[[#This Row],[Order Date]],"mmm")</f>
        <v>Apr</v>
      </c>
      <c r="J166" s="2" t="str">
        <f>TEXT(OneDrive_2024_09_13[[#This Row],[Order Date]],"yyy")</f>
        <v>2019</v>
      </c>
      <c r="K166" s="2">
        <v>43577</v>
      </c>
      <c r="L166">
        <v>5</v>
      </c>
      <c r="M166" s="3" t="s">
        <v>0</v>
      </c>
      <c r="N166" s="3">
        <f>COUNTIF(OneDrive_2024_09_13[Order ID],OneDrive_2024_09_13[[#This Row],[Order ID]])</f>
        <v>1</v>
      </c>
      <c r="O166" s="3">
        <f>COUNTIF(OneDrive_2024_09_13[Customer Name],OneDrive_2024_09_13[[#This Row],[Customer Name]])</f>
        <v>841</v>
      </c>
    </row>
    <row r="167" spans="1:15" x14ac:dyDescent="0.3">
      <c r="A167">
        <v>160960</v>
      </c>
      <c r="B167">
        <v>325698</v>
      </c>
      <c r="C167" s="3" t="s">
        <v>21</v>
      </c>
      <c r="D167">
        <v>168</v>
      </c>
      <c r="E167">
        <v>840</v>
      </c>
      <c r="F167">
        <v>420</v>
      </c>
      <c r="G167">
        <f>OneDrive_2024_09_13[[#This Row],[Revenue]]-OneDrive_2024_09_13[[#This Row],[Cost]]</f>
        <v>420</v>
      </c>
      <c r="H167" s="2">
        <v>43574</v>
      </c>
      <c r="I167" s="2" t="str">
        <f>TEXT(OneDrive_2024_09_13[[#This Row],[Order Date]],"mmm")</f>
        <v>Apr</v>
      </c>
      <c r="J167" s="2" t="str">
        <f>TEXT(OneDrive_2024_09_13[[#This Row],[Order Date]],"yyy")</f>
        <v>2019</v>
      </c>
      <c r="K167" s="2">
        <v>43576</v>
      </c>
      <c r="L167">
        <v>2</v>
      </c>
      <c r="M167" s="3" t="s">
        <v>0</v>
      </c>
      <c r="N167" s="3">
        <f>COUNTIF(OneDrive_2024_09_13[Order ID],OneDrive_2024_09_13[[#This Row],[Order ID]])</f>
        <v>1</v>
      </c>
      <c r="O167" s="3">
        <f>COUNTIF(OneDrive_2024_09_13[Customer Name],OneDrive_2024_09_13[[#This Row],[Customer Name]])</f>
        <v>1162</v>
      </c>
    </row>
    <row r="168" spans="1:15" x14ac:dyDescent="0.3">
      <c r="A168">
        <v>361183</v>
      </c>
      <c r="B168">
        <v>152689</v>
      </c>
      <c r="C168" s="3" t="s">
        <v>19</v>
      </c>
      <c r="D168">
        <v>168</v>
      </c>
      <c r="E168">
        <v>840</v>
      </c>
      <c r="F168">
        <v>420</v>
      </c>
      <c r="G168">
        <f>OneDrive_2024_09_13[[#This Row],[Revenue]]-OneDrive_2024_09_13[[#This Row],[Cost]]</f>
        <v>420</v>
      </c>
      <c r="H168" s="2">
        <v>43570</v>
      </c>
      <c r="I168" s="2" t="str">
        <f>TEXT(OneDrive_2024_09_13[[#This Row],[Order Date]],"mmm")</f>
        <v>Apr</v>
      </c>
      <c r="J168" s="2" t="str">
        <f>TEXT(OneDrive_2024_09_13[[#This Row],[Order Date]],"yyy")</f>
        <v>2019</v>
      </c>
      <c r="K168" s="2">
        <v>43575</v>
      </c>
      <c r="L168">
        <v>5</v>
      </c>
      <c r="M168" s="3" t="s">
        <v>0</v>
      </c>
      <c r="N168" s="3">
        <f>COUNTIF(OneDrive_2024_09_13[Order ID],OneDrive_2024_09_13[[#This Row],[Order ID]])</f>
        <v>1</v>
      </c>
      <c r="O168" s="3">
        <f>COUNTIF(OneDrive_2024_09_13[Customer Name],OneDrive_2024_09_13[[#This Row],[Customer Name]])</f>
        <v>841</v>
      </c>
    </row>
    <row r="169" spans="1:15" x14ac:dyDescent="0.3">
      <c r="A169">
        <v>141731</v>
      </c>
      <c r="B169">
        <v>152689</v>
      </c>
      <c r="C169" s="3" t="s">
        <v>19</v>
      </c>
      <c r="D169">
        <v>755</v>
      </c>
      <c r="E169">
        <v>3775</v>
      </c>
      <c r="F169">
        <v>1887.5</v>
      </c>
      <c r="G169">
        <f>OneDrive_2024_09_13[[#This Row],[Revenue]]-OneDrive_2024_09_13[[#This Row],[Cost]]</f>
        <v>1887.5</v>
      </c>
      <c r="H169" s="2">
        <v>43570</v>
      </c>
      <c r="I169" s="2" t="str">
        <f>TEXT(OneDrive_2024_09_13[[#This Row],[Order Date]],"mmm")</f>
        <v>Apr</v>
      </c>
      <c r="J169" s="2" t="str">
        <f>TEXT(OneDrive_2024_09_13[[#This Row],[Order Date]],"yyy")</f>
        <v>2019</v>
      </c>
      <c r="K169" s="2">
        <v>43575</v>
      </c>
      <c r="L169">
        <v>5</v>
      </c>
      <c r="M169" s="3" t="s">
        <v>0</v>
      </c>
      <c r="N169" s="3">
        <f>COUNTIF(OneDrive_2024_09_13[Order ID],OneDrive_2024_09_13[[#This Row],[Order ID]])</f>
        <v>1</v>
      </c>
      <c r="O169" s="3">
        <f>COUNTIF(OneDrive_2024_09_13[Customer Name],OneDrive_2024_09_13[[#This Row],[Customer Name]])</f>
        <v>841</v>
      </c>
    </row>
    <row r="170" spans="1:15" x14ac:dyDescent="0.3">
      <c r="A170">
        <v>778086</v>
      </c>
      <c r="B170">
        <v>452584</v>
      </c>
      <c r="C170" s="3" t="s">
        <v>23</v>
      </c>
      <c r="D170">
        <v>557</v>
      </c>
      <c r="E170">
        <v>2785</v>
      </c>
      <c r="F170">
        <v>1392.5</v>
      </c>
      <c r="G170">
        <f>OneDrive_2024_09_13[[#This Row],[Revenue]]-OneDrive_2024_09_13[[#This Row],[Cost]]</f>
        <v>1392.5</v>
      </c>
      <c r="H170" s="2">
        <v>43572</v>
      </c>
      <c r="I170" s="2" t="str">
        <f>TEXT(OneDrive_2024_09_13[[#This Row],[Order Date]],"mmm")</f>
        <v>Apr</v>
      </c>
      <c r="J170" s="2" t="str">
        <f>TEXT(OneDrive_2024_09_13[[#This Row],[Order Date]],"yyy")</f>
        <v>2019</v>
      </c>
      <c r="K170" s="2">
        <v>43574</v>
      </c>
      <c r="L170">
        <v>2</v>
      </c>
      <c r="M170" s="3" t="s">
        <v>0</v>
      </c>
      <c r="N170" s="3">
        <f>COUNTIF(OneDrive_2024_09_13[Order ID],OneDrive_2024_09_13[[#This Row],[Order ID]])</f>
        <v>1</v>
      </c>
      <c r="O170" s="3">
        <f>COUNTIF(OneDrive_2024_09_13[Customer Name],OneDrive_2024_09_13[[#This Row],[Customer Name]])</f>
        <v>258</v>
      </c>
    </row>
    <row r="171" spans="1:15" x14ac:dyDescent="0.3">
      <c r="A171">
        <v>569890</v>
      </c>
      <c r="B171">
        <v>152689</v>
      </c>
      <c r="C171" s="3" t="s">
        <v>19</v>
      </c>
      <c r="D171">
        <v>456</v>
      </c>
      <c r="E171">
        <v>2280</v>
      </c>
      <c r="F171">
        <v>1140</v>
      </c>
      <c r="G171">
        <f>OneDrive_2024_09_13[[#This Row],[Revenue]]-OneDrive_2024_09_13[[#This Row],[Cost]]</f>
        <v>1140</v>
      </c>
      <c r="H171" s="2">
        <v>43569</v>
      </c>
      <c r="I171" s="2" t="str">
        <f>TEXT(OneDrive_2024_09_13[[#This Row],[Order Date]],"mmm")</f>
        <v>Apr</v>
      </c>
      <c r="J171" s="2" t="str">
        <f>TEXT(OneDrive_2024_09_13[[#This Row],[Order Date]],"yyy")</f>
        <v>2019</v>
      </c>
      <c r="K171" s="2">
        <v>43574</v>
      </c>
      <c r="L171">
        <v>5</v>
      </c>
      <c r="M171" s="3" t="s">
        <v>0</v>
      </c>
      <c r="N171" s="3">
        <f>COUNTIF(OneDrive_2024_09_13[Order ID],OneDrive_2024_09_13[[#This Row],[Order ID]])</f>
        <v>1</v>
      </c>
      <c r="O171" s="3">
        <f>COUNTIF(OneDrive_2024_09_13[Customer Name],OneDrive_2024_09_13[[#This Row],[Customer Name]])</f>
        <v>841</v>
      </c>
    </row>
    <row r="172" spans="1:15" x14ac:dyDescent="0.3">
      <c r="A172">
        <v>206984</v>
      </c>
      <c r="B172">
        <v>452584</v>
      </c>
      <c r="C172" s="3" t="s">
        <v>23</v>
      </c>
      <c r="D172">
        <v>990</v>
      </c>
      <c r="E172">
        <v>4950</v>
      </c>
      <c r="F172">
        <v>2475</v>
      </c>
      <c r="G172">
        <f>OneDrive_2024_09_13[[#This Row],[Revenue]]-OneDrive_2024_09_13[[#This Row],[Cost]]</f>
        <v>2475</v>
      </c>
      <c r="H172" s="2">
        <v>43569</v>
      </c>
      <c r="I172" s="2" t="str">
        <f>TEXT(OneDrive_2024_09_13[[#This Row],[Order Date]],"mmm")</f>
        <v>Apr</v>
      </c>
      <c r="J172" s="2" t="str">
        <f>TEXT(OneDrive_2024_09_13[[#This Row],[Order Date]],"yyy")</f>
        <v>2019</v>
      </c>
      <c r="K172" s="2">
        <v>43571</v>
      </c>
      <c r="L172">
        <v>2</v>
      </c>
      <c r="M172" s="3" t="s">
        <v>0</v>
      </c>
      <c r="N172" s="3">
        <f>COUNTIF(OneDrive_2024_09_13[Order ID],OneDrive_2024_09_13[[#This Row],[Order ID]])</f>
        <v>1</v>
      </c>
      <c r="O172" s="3">
        <f>COUNTIF(OneDrive_2024_09_13[Customer Name],OneDrive_2024_09_13[[#This Row],[Customer Name]])</f>
        <v>258</v>
      </c>
    </row>
    <row r="173" spans="1:15" x14ac:dyDescent="0.3">
      <c r="A173">
        <v>272915</v>
      </c>
      <c r="B173">
        <v>985245</v>
      </c>
      <c r="C173" s="3" t="s">
        <v>20</v>
      </c>
      <c r="D173">
        <v>434</v>
      </c>
      <c r="E173">
        <v>2170</v>
      </c>
      <c r="F173">
        <v>1085</v>
      </c>
      <c r="G173">
        <f>OneDrive_2024_09_13[[#This Row],[Revenue]]-OneDrive_2024_09_13[[#This Row],[Cost]]</f>
        <v>1085</v>
      </c>
      <c r="H173" s="2">
        <v>43567</v>
      </c>
      <c r="I173" s="2" t="str">
        <f>TEXT(OneDrive_2024_09_13[[#This Row],[Order Date]],"mmm")</f>
        <v>Apr</v>
      </c>
      <c r="J173" s="2" t="str">
        <f>TEXT(OneDrive_2024_09_13[[#This Row],[Order Date]],"yyy")</f>
        <v>2019</v>
      </c>
      <c r="K173" s="2">
        <v>43571</v>
      </c>
      <c r="L173">
        <v>4</v>
      </c>
      <c r="M173" s="3" t="s">
        <v>0</v>
      </c>
      <c r="N173" s="3">
        <f>COUNTIF(OneDrive_2024_09_13[Order ID],OneDrive_2024_09_13[[#This Row],[Order ID]])</f>
        <v>1</v>
      </c>
      <c r="O173" s="3">
        <f>COUNTIF(OneDrive_2024_09_13[Customer Name],OneDrive_2024_09_13[[#This Row],[Customer Name]])</f>
        <v>974</v>
      </c>
    </row>
    <row r="174" spans="1:15" x14ac:dyDescent="0.3">
      <c r="A174">
        <v>174155</v>
      </c>
      <c r="B174">
        <v>152689</v>
      </c>
      <c r="C174" s="3" t="s">
        <v>19</v>
      </c>
      <c r="D174">
        <v>736</v>
      </c>
      <c r="E174">
        <v>3680</v>
      </c>
      <c r="F174">
        <v>1840</v>
      </c>
      <c r="G174">
        <f>OneDrive_2024_09_13[[#This Row],[Revenue]]-OneDrive_2024_09_13[[#This Row],[Cost]]</f>
        <v>1840</v>
      </c>
      <c r="H174" s="2">
        <v>43565</v>
      </c>
      <c r="I174" s="2" t="str">
        <f>TEXT(OneDrive_2024_09_13[[#This Row],[Order Date]],"mmm")</f>
        <v>Apr</v>
      </c>
      <c r="J174" s="2" t="str">
        <f>TEXT(OneDrive_2024_09_13[[#This Row],[Order Date]],"yyy")</f>
        <v>2019</v>
      </c>
      <c r="K174" s="2">
        <v>43570</v>
      </c>
      <c r="L174">
        <v>5</v>
      </c>
      <c r="M174" s="3" t="s">
        <v>0</v>
      </c>
      <c r="N174" s="3">
        <f>COUNTIF(OneDrive_2024_09_13[Order ID],OneDrive_2024_09_13[[#This Row],[Order ID]])</f>
        <v>1</v>
      </c>
      <c r="O174" s="3">
        <f>COUNTIF(OneDrive_2024_09_13[Customer Name],OneDrive_2024_09_13[[#This Row],[Customer Name]])</f>
        <v>841</v>
      </c>
    </row>
    <row r="175" spans="1:15" x14ac:dyDescent="0.3">
      <c r="A175">
        <v>160000</v>
      </c>
      <c r="B175">
        <v>152689</v>
      </c>
      <c r="C175" s="3" t="s">
        <v>19</v>
      </c>
      <c r="D175">
        <v>538</v>
      </c>
      <c r="E175">
        <v>2690</v>
      </c>
      <c r="F175">
        <v>1345</v>
      </c>
      <c r="G175">
        <f>OneDrive_2024_09_13[[#This Row],[Revenue]]-OneDrive_2024_09_13[[#This Row],[Cost]]</f>
        <v>1345</v>
      </c>
      <c r="H175" s="2">
        <v>43564</v>
      </c>
      <c r="I175" s="2" t="str">
        <f>TEXT(OneDrive_2024_09_13[[#This Row],[Order Date]],"mmm")</f>
        <v>Apr</v>
      </c>
      <c r="J175" s="2" t="str">
        <f>TEXT(OneDrive_2024_09_13[[#This Row],[Order Date]],"yyy")</f>
        <v>2019</v>
      </c>
      <c r="K175" s="2">
        <v>43570</v>
      </c>
      <c r="L175">
        <v>6</v>
      </c>
      <c r="M175" s="3" t="s">
        <v>0</v>
      </c>
      <c r="N175" s="3">
        <f>COUNTIF(OneDrive_2024_09_13[Order ID],OneDrive_2024_09_13[[#This Row],[Order ID]])</f>
        <v>1</v>
      </c>
      <c r="O175" s="3">
        <f>COUNTIF(OneDrive_2024_09_13[Customer Name],OneDrive_2024_09_13[[#This Row],[Customer Name]])</f>
        <v>841</v>
      </c>
    </row>
    <row r="176" spans="1:15" x14ac:dyDescent="0.3">
      <c r="A176">
        <v>528494</v>
      </c>
      <c r="B176">
        <v>325698</v>
      </c>
      <c r="C176" s="3" t="s">
        <v>21</v>
      </c>
      <c r="D176">
        <v>448</v>
      </c>
      <c r="E176">
        <v>2240</v>
      </c>
      <c r="F176">
        <v>1120</v>
      </c>
      <c r="G176">
        <f>OneDrive_2024_09_13[[#This Row],[Revenue]]-OneDrive_2024_09_13[[#This Row],[Cost]]</f>
        <v>1120</v>
      </c>
      <c r="H176" s="2">
        <v>43567</v>
      </c>
      <c r="I176" s="2" t="str">
        <f>TEXT(OneDrive_2024_09_13[[#This Row],[Order Date]],"mmm")</f>
        <v>Apr</v>
      </c>
      <c r="J176" s="2" t="str">
        <f>TEXT(OneDrive_2024_09_13[[#This Row],[Order Date]],"yyy")</f>
        <v>2019</v>
      </c>
      <c r="K176" s="2">
        <v>43569</v>
      </c>
      <c r="L176">
        <v>2</v>
      </c>
      <c r="M176" s="3" t="s">
        <v>0</v>
      </c>
      <c r="N176" s="3">
        <f>COUNTIF(OneDrive_2024_09_13[Order ID],OneDrive_2024_09_13[[#This Row],[Order ID]])</f>
        <v>1</v>
      </c>
      <c r="O176" s="3">
        <f>COUNTIF(OneDrive_2024_09_13[Customer Name],OneDrive_2024_09_13[[#This Row],[Customer Name]])</f>
        <v>1162</v>
      </c>
    </row>
    <row r="177" spans="1:15" x14ac:dyDescent="0.3">
      <c r="A177">
        <v>282038</v>
      </c>
      <c r="B177">
        <v>985245</v>
      </c>
      <c r="C177" s="3" t="s">
        <v>20</v>
      </c>
      <c r="D177">
        <v>298</v>
      </c>
      <c r="E177">
        <v>1490</v>
      </c>
      <c r="F177">
        <v>745</v>
      </c>
      <c r="G177">
        <f>OneDrive_2024_09_13[[#This Row],[Revenue]]-OneDrive_2024_09_13[[#This Row],[Cost]]</f>
        <v>745</v>
      </c>
      <c r="H177" s="2">
        <v>43565</v>
      </c>
      <c r="I177" s="2" t="str">
        <f>TEXT(OneDrive_2024_09_13[[#This Row],[Order Date]],"mmm")</f>
        <v>Apr</v>
      </c>
      <c r="J177" s="2" t="str">
        <f>TEXT(OneDrive_2024_09_13[[#This Row],[Order Date]],"yyy")</f>
        <v>2019</v>
      </c>
      <c r="K177" s="2">
        <v>43569</v>
      </c>
      <c r="L177">
        <v>4</v>
      </c>
      <c r="M177" s="3" t="s">
        <v>0</v>
      </c>
      <c r="N177" s="3">
        <f>COUNTIF(OneDrive_2024_09_13[Order ID],OneDrive_2024_09_13[[#This Row],[Order ID]])</f>
        <v>1</v>
      </c>
      <c r="O177" s="3">
        <f>COUNTIF(OneDrive_2024_09_13[Customer Name],OneDrive_2024_09_13[[#This Row],[Customer Name]])</f>
        <v>974</v>
      </c>
    </row>
    <row r="178" spans="1:15" x14ac:dyDescent="0.3">
      <c r="A178">
        <v>208842</v>
      </c>
      <c r="B178">
        <v>985245</v>
      </c>
      <c r="C178" s="3" t="s">
        <v>20</v>
      </c>
      <c r="D178">
        <v>822</v>
      </c>
      <c r="E178">
        <v>4110</v>
      </c>
      <c r="F178">
        <v>2055</v>
      </c>
      <c r="G178">
        <f>OneDrive_2024_09_13[[#This Row],[Revenue]]-OneDrive_2024_09_13[[#This Row],[Cost]]</f>
        <v>2055</v>
      </c>
      <c r="H178" s="2">
        <v>43565</v>
      </c>
      <c r="I178" s="2" t="str">
        <f>TEXT(OneDrive_2024_09_13[[#This Row],[Order Date]],"mmm")</f>
        <v>Apr</v>
      </c>
      <c r="J178" s="2" t="str">
        <f>TEXT(OneDrive_2024_09_13[[#This Row],[Order Date]],"yyy")</f>
        <v>2019</v>
      </c>
      <c r="K178" s="2">
        <v>43569</v>
      </c>
      <c r="L178">
        <v>4</v>
      </c>
      <c r="M178" s="3" t="s">
        <v>0</v>
      </c>
      <c r="N178" s="3">
        <f>COUNTIF(OneDrive_2024_09_13[Order ID],OneDrive_2024_09_13[[#This Row],[Order ID]])</f>
        <v>1</v>
      </c>
      <c r="O178" s="3">
        <f>COUNTIF(OneDrive_2024_09_13[Customer Name],OneDrive_2024_09_13[[#This Row],[Customer Name]])</f>
        <v>974</v>
      </c>
    </row>
    <row r="179" spans="1:15" x14ac:dyDescent="0.3">
      <c r="A179">
        <v>915290</v>
      </c>
      <c r="B179">
        <v>785432</v>
      </c>
      <c r="C179" s="3" t="s">
        <v>22</v>
      </c>
      <c r="D179">
        <v>273</v>
      </c>
      <c r="E179">
        <v>1365</v>
      </c>
      <c r="F179">
        <v>682.5</v>
      </c>
      <c r="G179">
        <f>OneDrive_2024_09_13[[#This Row],[Revenue]]-OneDrive_2024_09_13[[#This Row],[Cost]]</f>
        <v>682.5</v>
      </c>
      <c r="H179" s="2">
        <v>43564</v>
      </c>
      <c r="I179" s="2" t="str">
        <f>TEXT(OneDrive_2024_09_13[[#This Row],[Order Date]],"mmm")</f>
        <v>Apr</v>
      </c>
      <c r="J179" s="2" t="str">
        <f>TEXT(OneDrive_2024_09_13[[#This Row],[Order Date]],"yyy")</f>
        <v>2019</v>
      </c>
      <c r="K179" s="2">
        <v>43569</v>
      </c>
      <c r="L179">
        <v>5</v>
      </c>
      <c r="M179" s="3" t="s">
        <v>0</v>
      </c>
      <c r="N179" s="3">
        <f>COUNTIF(OneDrive_2024_09_13[Order ID],OneDrive_2024_09_13[[#This Row],[Order ID]])</f>
        <v>1</v>
      </c>
      <c r="O179" s="3">
        <f>COUNTIF(OneDrive_2024_09_13[Customer Name],OneDrive_2024_09_13[[#This Row],[Customer Name]])</f>
        <v>749</v>
      </c>
    </row>
    <row r="180" spans="1:15" x14ac:dyDescent="0.3">
      <c r="A180">
        <v>397633</v>
      </c>
      <c r="B180">
        <v>985245</v>
      </c>
      <c r="C180" s="3" t="s">
        <v>20</v>
      </c>
      <c r="D180">
        <v>411</v>
      </c>
      <c r="E180">
        <v>2055</v>
      </c>
      <c r="F180">
        <v>1027.5</v>
      </c>
      <c r="G180">
        <f>OneDrive_2024_09_13[[#This Row],[Revenue]]-OneDrive_2024_09_13[[#This Row],[Cost]]</f>
        <v>1027.5</v>
      </c>
      <c r="H180" s="2">
        <v>43564</v>
      </c>
      <c r="I180" s="2" t="str">
        <f>TEXT(OneDrive_2024_09_13[[#This Row],[Order Date]],"mmm")</f>
        <v>Apr</v>
      </c>
      <c r="J180" s="2" t="str">
        <f>TEXT(OneDrive_2024_09_13[[#This Row],[Order Date]],"yyy")</f>
        <v>2019</v>
      </c>
      <c r="K180" s="2">
        <v>43568</v>
      </c>
      <c r="L180">
        <v>4</v>
      </c>
      <c r="M180" s="3" t="s">
        <v>0</v>
      </c>
      <c r="N180" s="3">
        <f>COUNTIF(OneDrive_2024_09_13[Order ID],OneDrive_2024_09_13[[#This Row],[Order ID]])</f>
        <v>1</v>
      </c>
      <c r="O180" s="3">
        <f>COUNTIF(OneDrive_2024_09_13[Customer Name],OneDrive_2024_09_13[[#This Row],[Customer Name]])</f>
        <v>974</v>
      </c>
    </row>
    <row r="181" spans="1:15" x14ac:dyDescent="0.3">
      <c r="A181">
        <v>617015</v>
      </c>
      <c r="B181">
        <v>152689</v>
      </c>
      <c r="C181" s="3" t="s">
        <v>19</v>
      </c>
      <c r="D181">
        <v>641</v>
      </c>
      <c r="E181">
        <v>3205</v>
      </c>
      <c r="F181">
        <v>1602.5</v>
      </c>
      <c r="G181">
        <f>OneDrive_2024_09_13[[#This Row],[Revenue]]-OneDrive_2024_09_13[[#This Row],[Cost]]</f>
        <v>1602.5</v>
      </c>
      <c r="H181" s="2">
        <v>43563</v>
      </c>
      <c r="I181" s="2" t="str">
        <f>TEXT(OneDrive_2024_09_13[[#This Row],[Order Date]],"mmm")</f>
        <v>Apr</v>
      </c>
      <c r="J181" s="2" t="str">
        <f>TEXT(OneDrive_2024_09_13[[#This Row],[Order Date]],"yyy")</f>
        <v>2019</v>
      </c>
      <c r="K181" s="2">
        <v>43568</v>
      </c>
      <c r="L181">
        <v>5</v>
      </c>
      <c r="M181" s="3" t="s">
        <v>0</v>
      </c>
      <c r="N181" s="3">
        <f>COUNTIF(OneDrive_2024_09_13[Order ID],OneDrive_2024_09_13[[#This Row],[Order ID]])</f>
        <v>1</v>
      </c>
      <c r="O181" s="3">
        <f>COUNTIF(OneDrive_2024_09_13[Customer Name],OneDrive_2024_09_13[[#This Row],[Customer Name]])</f>
        <v>841</v>
      </c>
    </row>
    <row r="182" spans="1:15" x14ac:dyDescent="0.3">
      <c r="A182">
        <v>764671</v>
      </c>
      <c r="B182">
        <v>325698</v>
      </c>
      <c r="C182" s="3" t="s">
        <v>21</v>
      </c>
      <c r="D182">
        <v>502</v>
      </c>
      <c r="E182">
        <v>2510</v>
      </c>
      <c r="F182">
        <v>1255</v>
      </c>
      <c r="G182">
        <f>OneDrive_2024_09_13[[#This Row],[Revenue]]-OneDrive_2024_09_13[[#This Row],[Cost]]</f>
        <v>1255</v>
      </c>
      <c r="H182" s="2">
        <v>43565</v>
      </c>
      <c r="I182" s="2" t="str">
        <f>TEXT(OneDrive_2024_09_13[[#This Row],[Order Date]],"mmm")</f>
        <v>Apr</v>
      </c>
      <c r="J182" s="2" t="str">
        <f>TEXT(OneDrive_2024_09_13[[#This Row],[Order Date]],"yyy")</f>
        <v>2019</v>
      </c>
      <c r="K182" s="2">
        <v>43567</v>
      </c>
      <c r="L182">
        <v>2</v>
      </c>
      <c r="M182" s="3" t="s">
        <v>0</v>
      </c>
      <c r="N182" s="3">
        <f>COUNTIF(OneDrive_2024_09_13[Order ID],OneDrive_2024_09_13[[#This Row],[Order ID]])</f>
        <v>1</v>
      </c>
      <c r="O182" s="3">
        <f>COUNTIF(OneDrive_2024_09_13[Customer Name],OneDrive_2024_09_13[[#This Row],[Customer Name]])</f>
        <v>1162</v>
      </c>
    </row>
    <row r="183" spans="1:15" x14ac:dyDescent="0.3">
      <c r="A183">
        <v>447064</v>
      </c>
      <c r="B183">
        <v>325698</v>
      </c>
      <c r="C183" s="3" t="s">
        <v>21</v>
      </c>
      <c r="D183">
        <v>105</v>
      </c>
      <c r="E183">
        <v>525</v>
      </c>
      <c r="F183">
        <v>262.5</v>
      </c>
      <c r="G183">
        <f>OneDrive_2024_09_13[[#This Row],[Revenue]]-OneDrive_2024_09_13[[#This Row],[Cost]]</f>
        <v>262.5</v>
      </c>
      <c r="H183" s="2">
        <v>43564</v>
      </c>
      <c r="I183" s="2" t="str">
        <f>TEXT(OneDrive_2024_09_13[[#This Row],[Order Date]],"mmm")</f>
        <v>Apr</v>
      </c>
      <c r="J183" s="2" t="str">
        <f>TEXT(OneDrive_2024_09_13[[#This Row],[Order Date]],"yyy")</f>
        <v>2019</v>
      </c>
      <c r="K183" s="2">
        <v>43566</v>
      </c>
      <c r="L183">
        <v>2</v>
      </c>
      <c r="M183" s="3" t="s">
        <v>0</v>
      </c>
      <c r="N183" s="3">
        <f>COUNTIF(OneDrive_2024_09_13[Order ID],OneDrive_2024_09_13[[#This Row],[Order ID]])</f>
        <v>1</v>
      </c>
      <c r="O183" s="3">
        <f>COUNTIF(OneDrive_2024_09_13[Customer Name],OneDrive_2024_09_13[[#This Row],[Customer Name]])</f>
        <v>1162</v>
      </c>
    </row>
    <row r="184" spans="1:15" x14ac:dyDescent="0.3">
      <c r="A184">
        <v>381711</v>
      </c>
      <c r="B184">
        <v>985245</v>
      </c>
      <c r="C184" s="3" t="s">
        <v>20</v>
      </c>
      <c r="D184">
        <v>537</v>
      </c>
      <c r="E184">
        <v>2685</v>
      </c>
      <c r="F184">
        <v>1342.5</v>
      </c>
      <c r="G184">
        <f>OneDrive_2024_09_13[[#This Row],[Revenue]]-OneDrive_2024_09_13[[#This Row],[Cost]]</f>
        <v>1342.5</v>
      </c>
      <c r="H184" s="2">
        <v>43562</v>
      </c>
      <c r="I184" s="2" t="str">
        <f>TEXT(OneDrive_2024_09_13[[#This Row],[Order Date]],"mmm")</f>
        <v>Apr</v>
      </c>
      <c r="J184" s="2" t="str">
        <f>TEXT(OneDrive_2024_09_13[[#This Row],[Order Date]],"yyy")</f>
        <v>2019</v>
      </c>
      <c r="K184" s="2">
        <v>43566</v>
      </c>
      <c r="L184">
        <v>4</v>
      </c>
      <c r="M184" s="3" t="s">
        <v>0</v>
      </c>
      <c r="N184" s="3">
        <f>COUNTIF(OneDrive_2024_09_13[Order ID],OneDrive_2024_09_13[[#This Row],[Order ID]])</f>
        <v>1</v>
      </c>
      <c r="O184" s="3">
        <f>COUNTIF(OneDrive_2024_09_13[Customer Name],OneDrive_2024_09_13[[#This Row],[Customer Name]])</f>
        <v>974</v>
      </c>
    </row>
    <row r="185" spans="1:15" x14ac:dyDescent="0.3">
      <c r="A185">
        <v>877439</v>
      </c>
      <c r="B185">
        <v>985245</v>
      </c>
      <c r="C185" s="3" t="s">
        <v>20</v>
      </c>
      <c r="D185">
        <v>702</v>
      </c>
      <c r="E185">
        <v>3510</v>
      </c>
      <c r="F185">
        <v>1755</v>
      </c>
      <c r="G185">
        <f>OneDrive_2024_09_13[[#This Row],[Revenue]]-OneDrive_2024_09_13[[#This Row],[Cost]]</f>
        <v>1755</v>
      </c>
      <c r="H185" s="2">
        <v>43561</v>
      </c>
      <c r="I185" s="2" t="str">
        <f>TEXT(OneDrive_2024_09_13[[#This Row],[Order Date]],"mmm")</f>
        <v>Apr</v>
      </c>
      <c r="J185" s="2" t="str">
        <f>TEXT(OneDrive_2024_09_13[[#This Row],[Order Date]],"yyy")</f>
        <v>2019</v>
      </c>
      <c r="K185" s="2">
        <v>43565</v>
      </c>
      <c r="L185">
        <v>4</v>
      </c>
      <c r="M185" s="3" t="s">
        <v>0</v>
      </c>
      <c r="N185" s="3">
        <f>COUNTIF(OneDrive_2024_09_13[Order ID],OneDrive_2024_09_13[[#This Row],[Order ID]])</f>
        <v>1</v>
      </c>
      <c r="O185" s="3">
        <f>COUNTIF(OneDrive_2024_09_13[Customer Name],OneDrive_2024_09_13[[#This Row],[Customer Name]])</f>
        <v>974</v>
      </c>
    </row>
    <row r="186" spans="1:15" x14ac:dyDescent="0.3">
      <c r="A186">
        <v>547076</v>
      </c>
      <c r="B186">
        <v>785432</v>
      </c>
      <c r="C186" s="3" t="s">
        <v>22</v>
      </c>
      <c r="D186">
        <v>159</v>
      </c>
      <c r="E186">
        <v>795</v>
      </c>
      <c r="F186">
        <v>397.5</v>
      </c>
      <c r="G186">
        <f>OneDrive_2024_09_13[[#This Row],[Revenue]]-OneDrive_2024_09_13[[#This Row],[Cost]]</f>
        <v>397.5</v>
      </c>
      <c r="H186" s="2">
        <v>43560</v>
      </c>
      <c r="I186" s="2" t="str">
        <f>TEXT(OneDrive_2024_09_13[[#This Row],[Order Date]],"mmm")</f>
        <v>Apr</v>
      </c>
      <c r="J186" s="2" t="str">
        <f>TEXT(OneDrive_2024_09_13[[#This Row],[Order Date]],"yyy")</f>
        <v>2019</v>
      </c>
      <c r="K186" s="2">
        <v>43565</v>
      </c>
      <c r="L186">
        <v>5</v>
      </c>
      <c r="M186" s="3" t="s">
        <v>0</v>
      </c>
      <c r="N186" s="3">
        <f>COUNTIF(OneDrive_2024_09_13[Order ID],OneDrive_2024_09_13[[#This Row],[Order ID]])</f>
        <v>1</v>
      </c>
      <c r="O186" s="3">
        <f>COUNTIF(OneDrive_2024_09_13[Customer Name],OneDrive_2024_09_13[[#This Row],[Customer Name]])</f>
        <v>749</v>
      </c>
    </row>
    <row r="187" spans="1:15" x14ac:dyDescent="0.3">
      <c r="A187">
        <v>802763</v>
      </c>
      <c r="B187">
        <v>452584</v>
      </c>
      <c r="C187" s="3" t="s">
        <v>23</v>
      </c>
      <c r="D187">
        <v>90</v>
      </c>
      <c r="E187">
        <v>450</v>
      </c>
      <c r="F187">
        <v>225</v>
      </c>
      <c r="G187">
        <f>OneDrive_2024_09_13[[#This Row],[Revenue]]-OneDrive_2024_09_13[[#This Row],[Cost]]</f>
        <v>225</v>
      </c>
      <c r="H187" s="2">
        <v>43562</v>
      </c>
      <c r="I187" s="2" t="str">
        <f>TEXT(OneDrive_2024_09_13[[#This Row],[Order Date]],"mmm")</f>
        <v>Apr</v>
      </c>
      <c r="J187" s="2" t="str">
        <f>TEXT(OneDrive_2024_09_13[[#This Row],[Order Date]],"yyy")</f>
        <v>2019</v>
      </c>
      <c r="K187" s="2">
        <v>43564</v>
      </c>
      <c r="L187">
        <v>2</v>
      </c>
      <c r="M187" s="3" t="s">
        <v>0</v>
      </c>
      <c r="N187" s="3">
        <f>COUNTIF(OneDrive_2024_09_13[Order ID],OneDrive_2024_09_13[[#This Row],[Order ID]])</f>
        <v>1</v>
      </c>
      <c r="O187" s="3">
        <f>COUNTIF(OneDrive_2024_09_13[Customer Name],OneDrive_2024_09_13[[#This Row],[Customer Name]])</f>
        <v>258</v>
      </c>
    </row>
    <row r="188" spans="1:15" x14ac:dyDescent="0.3">
      <c r="A188">
        <v>174871</v>
      </c>
      <c r="B188">
        <v>452584</v>
      </c>
      <c r="C188" s="3" t="s">
        <v>23</v>
      </c>
      <c r="D188">
        <v>80</v>
      </c>
      <c r="E188">
        <v>400</v>
      </c>
      <c r="F188">
        <v>200</v>
      </c>
      <c r="G188">
        <f>OneDrive_2024_09_13[[#This Row],[Revenue]]-OneDrive_2024_09_13[[#This Row],[Cost]]</f>
        <v>200</v>
      </c>
      <c r="H188" s="2">
        <v>43562</v>
      </c>
      <c r="I188" s="2" t="str">
        <f>TEXT(OneDrive_2024_09_13[[#This Row],[Order Date]],"mmm")</f>
        <v>Apr</v>
      </c>
      <c r="J188" s="2" t="str">
        <f>TEXT(OneDrive_2024_09_13[[#This Row],[Order Date]],"yyy")</f>
        <v>2019</v>
      </c>
      <c r="K188" s="2">
        <v>43564</v>
      </c>
      <c r="L188">
        <v>2</v>
      </c>
      <c r="M188" s="3" t="s">
        <v>0</v>
      </c>
      <c r="N188" s="3">
        <f>COUNTIF(OneDrive_2024_09_13[Order ID],OneDrive_2024_09_13[[#This Row],[Order ID]])</f>
        <v>1</v>
      </c>
      <c r="O188" s="3">
        <f>COUNTIF(OneDrive_2024_09_13[Customer Name],OneDrive_2024_09_13[[#This Row],[Customer Name]])</f>
        <v>258</v>
      </c>
    </row>
    <row r="189" spans="1:15" x14ac:dyDescent="0.3">
      <c r="A189">
        <v>906662</v>
      </c>
      <c r="B189">
        <v>325698</v>
      </c>
      <c r="C189" s="3" t="s">
        <v>21</v>
      </c>
      <c r="D189">
        <v>642</v>
      </c>
      <c r="E189">
        <v>3210</v>
      </c>
      <c r="F189">
        <v>1605</v>
      </c>
      <c r="G189">
        <f>OneDrive_2024_09_13[[#This Row],[Revenue]]-OneDrive_2024_09_13[[#This Row],[Cost]]</f>
        <v>1605</v>
      </c>
      <c r="H189" s="2">
        <v>43561</v>
      </c>
      <c r="I189" s="2" t="str">
        <f>TEXT(OneDrive_2024_09_13[[#This Row],[Order Date]],"mmm")</f>
        <v>Apr</v>
      </c>
      <c r="J189" s="2" t="str">
        <f>TEXT(OneDrive_2024_09_13[[#This Row],[Order Date]],"yyy")</f>
        <v>2019</v>
      </c>
      <c r="K189" s="2">
        <v>43564</v>
      </c>
      <c r="L189">
        <v>3</v>
      </c>
      <c r="M189" s="3" t="s">
        <v>0</v>
      </c>
      <c r="N189" s="3">
        <f>COUNTIF(OneDrive_2024_09_13[Order ID],OneDrive_2024_09_13[[#This Row],[Order ID]])</f>
        <v>1</v>
      </c>
      <c r="O189" s="3">
        <f>COUNTIF(OneDrive_2024_09_13[Customer Name],OneDrive_2024_09_13[[#This Row],[Customer Name]])</f>
        <v>1162</v>
      </c>
    </row>
    <row r="190" spans="1:15" x14ac:dyDescent="0.3">
      <c r="A190">
        <v>977423</v>
      </c>
      <c r="B190">
        <v>985245</v>
      </c>
      <c r="C190" s="3" t="s">
        <v>20</v>
      </c>
      <c r="D190">
        <v>776</v>
      </c>
      <c r="E190">
        <v>3880</v>
      </c>
      <c r="F190">
        <v>1940</v>
      </c>
      <c r="G190">
        <f>OneDrive_2024_09_13[[#This Row],[Revenue]]-OneDrive_2024_09_13[[#This Row],[Cost]]</f>
        <v>1940</v>
      </c>
      <c r="H190" s="2">
        <v>43559</v>
      </c>
      <c r="I190" s="2" t="str">
        <f>TEXT(OneDrive_2024_09_13[[#This Row],[Order Date]],"mmm")</f>
        <v>Apr</v>
      </c>
      <c r="J190" s="2" t="str">
        <f>TEXT(OneDrive_2024_09_13[[#This Row],[Order Date]],"yyy")</f>
        <v>2019</v>
      </c>
      <c r="K190" s="2">
        <v>43563</v>
      </c>
      <c r="L190">
        <v>4</v>
      </c>
      <c r="M190" s="3" t="s">
        <v>0</v>
      </c>
      <c r="N190" s="3">
        <f>COUNTIF(OneDrive_2024_09_13[Order ID],OneDrive_2024_09_13[[#This Row],[Order ID]])</f>
        <v>1</v>
      </c>
      <c r="O190" s="3">
        <f>COUNTIF(OneDrive_2024_09_13[Customer Name],OneDrive_2024_09_13[[#This Row],[Customer Name]])</f>
        <v>974</v>
      </c>
    </row>
    <row r="191" spans="1:15" x14ac:dyDescent="0.3">
      <c r="A191">
        <v>933874</v>
      </c>
      <c r="B191">
        <v>152689</v>
      </c>
      <c r="C191" s="3" t="s">
        <v>19</v>
      </c>
      <c r="D191">
        <v>252</v>
      </c>
      <c r="E191">
        <v>1260</v>
      </c>
      <c r="F191">
        <v>630</v>
      </c>
      <c r="G191">
        <f>OneDrive_2024_09_13[[#This Row],[Revenue]]-OneDrive_2024_09_13[[#This Row],[Cost]]</f>
        <v>630</v>
      </c>
      <c r="H191" s="2">
        <v>43558</v>
      </c>
      <c r="I191" s="2" t="str">
        <f>TEXT(OneDrive_2024_09_13[[#This Row],[Order Date]],"mmm")</f>
        <v>Apr</v>
      </c>
      <c r="J191" s="2" t="str">
        <f>TEXT(OneDrive_2024_09_13[[#This Row],[Order Date]],"yyy")</f>
        <v>2019</v>
      </c>
      <c r="K191" s="2">
        <v>43563</v>
      </c>
      <c r="L191">
        <v>5</v>
      </c>
      <c r="M191" s="3" t="s">
        <v>0</v>
      </c>
      <c r="N191" s="3">
        <f>COUNTIF(OneDrive_2024_09_13[Order ID],OneDrive_2024_09_13[[#This Row],[Order ID]])</f>
        <v>1</v>
      </c>
      <c r="O191" s="3">
        <f>COUNTIF(OneDrive_2024_09_13[Customer Name],OneDrive_2024_09_13[[#This Row],[Customer Name]])</f>
        <v>841</v>
      </c>
    </row>
    <row r="192" spans="1:15" x14ac:dyDescent="0.3">
      <c r="A192">
        <v>709422</v>
      </c>
      <c r="B192">
        <v>985245</v>
      </c>
      <c r="C192" s="3" t="s">
        <v>20</v>
      </c>
      <c r="D192">
        <v>952</v>
      </c>
      <c r="E192">
        <v>4760</v>
      </c>
      <c r="F192">
        <v>2380</v>
      </c>
      <c r="G192">
        <f>OneDrive_2024_09_13[[#This Row],[Revenue]]-OneDrive_2024_09_13[[#This Row],[Cost]]</f>
        <v>2380</v>
      </c>
      <c r="H192" s="2">
        <v>43559</v>
      </c>
      <c r="I192" s="2" t="str">
        <f>TEXT(OneDrive_2024_09_13[[#This Row],[Order Date]],"mmm")</f>
        <v>Apr</v>
      </c>
      <c r="J192" s="2" t="str">
        <f>TEXT(OneDrive_2024_09_13[[#This Row],[Order Date]],"yyy")</f>
        <v>2019</v>
      </c>
      <c r="K192" s="2">
        <v>43562</v>
      </c>
      <c r="L192">
        <v>3</v>
      </c>
      <c r="M192" s="3" t="s">
        <v>0</v>
      </c>
      <c r="N192" s="3">
        <f>COUNTIF(OneDrive_2024_09_13[Order ID],OneDrive_2024_09_13[[#This Row],[Order ID]])</f>
        <v>1</v>
      </c>
      <c r="O192" s="3">
        <f>COUNTIF(OneDrive_2024_09_13[Customer Name],OneDrive_2024_09_13[[#This Row],[Customer Name]])</f>
        <v>974</v>
      </c>
    </row>
    <row r="193" spans="1:15" x14ac:dyDescent="0.3">
      <c r="A193">
        <v>407922</v>
      </c>
      <c r="B193">
        <v>785432</v>
      </c>
      <c r="C193" s="3" t="s">
        <v>22</v>
      </c>
      <c r="D193">
        <v>206</v>
      </c>
      <c r="E193">
        <v>1030</v>
      </c>
      <c r="F193">
        <v>515</v>
      </c>
      <c r="G193">
        <f>OneDrive_2024_09_13[[#This Row],[Revenue]]-OneDrive_2024_09_13[[#This Row],[Cost]]</f>
        <v>515</v>
      </c>
      <c r="H193" s="2">
        <v>43557</v>
      </c>
      <c r="I193" s="2" t="str">
        <f>TEXT(OneDrive_2024_09_13[[#This Row],[Order Date]],"mmm")</f>
        <v>Apr</v>
      </c>
      <c r="J193" s="2" t="str">
        <f>TEXT(OneDrive_2024_09_13[[#This Row],[Order Date]],"yyy")</f>
        <v>2019</v>
      </c>
      <c r="K193" s="2">
        <v>43562</v>
      </c>
      <c r="L193">
        <v>5</v>
      </c>
      <c r="M193" s="3" t="s">
        <v>0</v>
      </c>
      <c r="N193" s="3">
        <f>COUNTIF(OneDrive_2024_09_13[Order ID],OneDrive_2024_09_13[[#This Row],[Order ID]])</f>
        <v>1</v>
      </c>
      <c r="O193" s="3">
        <f>COUNTIF(OneDrive_2024_09_13[Customer Name],OneDrive_2024_09_13[[#This Row],[Customer Name]])</f>
        <v>749</v>
      </c>
    </row>
    <row r="194" spans="1:15" x14ac:dyDescent="0.3">
      <c r="A194">
        <v>371872</v>
      </c>
      <c r="B194">
        <v>152689</v>
      </c>
      <c r="C194" s="3" t="s">
        <v>19</v>
      </c>
      <c r="D194">
        <v>80</v>
      </c>
      <c r="E194">
        <v>400</v>
      </c>
      <c r="F194">
        <v>200</v>
      </c>
      <c r="G194">
        <f>OneDrive_2024_09_13[[#This Row],[Revenue]]-OneDrive_2024_09_13[[#This Row],[Cost]]</f>
        <v>200</v>
      </c>
      <c r="H194" s="2">
        <v>43950</v>
      </c>
      <c r="I194" s="2" t="str">
        <f>TEXT(OneDrive_2024_09_13[[#This Row],[Order Date]],"mmm")</f>
        <v>Apr</v>
      </c>
      <c r="J194" s="2" t="str">
        <f>TEXT(OneDrive_2024_09_13[[#This Row],[Order Date]],"yyy")</f>
        <v>2020</v>
      </c>
      <c r="K194" s="2">
        <v>43955</v>
      </c>
      <c r="L194">
        <v>5</v>
      </c>
      <c r="M194" s="3" t="s">
        <v>0</v>
      </c>
      <c r="N194" s="3">
        <f>COUNTIF(OneDrive_2024_09_13[Order ID],OneDrive_2024_09_13[[#This Row],[Order ID]])</f>
        <v>1</v>
      </c>
      <c r="O194" s="3">
        <f>COUNTIF(OneDrive_2024_09_13[Customer Name],OneDrive_2024_09_13[[#This Row],[Customer Name]])</f>
        <v>841</v>
      </c>
    </row>
    <row r="195" spans="1:15" x14ac:dyDescent="0.3">
      <c r="A195">
        <v>132449</v>
      </c>
      <c r="B195">
        <v>325698</v>
      </c>
      <c r="C195" s="3" t="s">
        <v>21</v>
      </c>
      <c r="D195">
        <v>439</v>
      </c>
      <c r="E195">
        <v>2195</v>
      </c>
      <c r="F195">
        <v>1097.5</v>
      </c>
      <c r="G195">
        <f>OneDrive_2024_09_13[[#This Row],[Revenue]]-OneDrive_2024_09_13[[#This Row],[Cost]]</f>
        <v>1097.5</v>
      </c>
      <c r="H195" s="2">
        <v>43951</v>
      </c>
      <c r="I195" s="2" t="str">
        <f>TEXT(OneDrive_2024_09_13[[#This Row],[Order Date]],"mmm")</f>
        <v>Apr</v>
      </c>
      <c r="J195" s="2" t="str">
        <f>TEXT(OneDrive_2024_09_13[[#This Row],[Order Date]],"yyy")</f>
        <v>2020</v>
      </c>
      <c r="K195" s="2">
        <v>43953</v>
      </c>
      <c r="L195">
        <v>2</v>
      </c>
      <c r="M195" s="3" t="s">
        <v>0</v>
      </c>
      <c r="N195" s="3">
        <f>COUNTIF(OneDrive_2024_09_13[Order ID],OneDrive_2024_09_13[[#This Row],[Order ID]])</f>
        <v>1</v>
      </c>
      <c r="O195" s="3">
        <f>COUNTIF(OneDrive_2024_09_13[Customer Name],OneDrive_2024_09_13[[#This Row],[Customer Name]])</f>
        <v>1162</v>
      </c>
    </row>
    <row r="196" spans="1:15" x14ac:dyDescent="0.3">
      <c r="A196">
        <v>374306</v>
      </c>
      <c r="B196">
        <v>152689</v>
      </c>
      <c r="C196" s="3" t="s">
        <v>19</v>
      </c>
      <c r="D196">
        <v>914</v>
      </c>
      <c r="E196">
        <v>4570</v>
      </c>
      <c r="F196">
        <v>2285</v>
      </c>
      <c r="G196">
        <f>OneDrive_2024_09_13[[#This Row],[Revenue]]-OneDrive_2024_09_13[[#This Row],[Cost]]</f>
        <v>2285</v>
      </c>
      <c r="H196" s="2">
        <v>43948</v>
      </c>
      <c r="I196" s="2" t="str">
        <f>TEXT(OneDrive_2024_09_13[[#This Row],[Order Date]],"mmm")</f>
        <v>Apr</v>
      </c>
      <c r="J196" s="2" t="str">
        <f>TEXT(OneDrive_2024_09_13[[#This Row],[Order Date]],"yyy")</f>
        <v>2020</v>
      </c>
      <c r="K196" s="2">
        <v>43953</v>
      </c>
      <c r="L196">
        <v>5</v>
      </c>
      <c r="M196" s="3" t="s">
        <v>0</v>
      </c>
      <c r="N196" s="3">
        <f>COUNTIF(OneDrive_2024_09_13[Order ID],OneDrive_2024_09_13[[#This Row],[Order ID]])</f>
        <v>1</v>
      </c>
      <c r="O196" s="3">
        <f>COUNTIF(OneDrive_2024_09_13[Customer Name],OneDrive_2024_09_13[[#This Row],[Customer Name]])</f>
        <v>841</v>
      </c>
    </row>
    <row r="197" spans="1:15" x14ac:dyDescent="0.3">
      <c r="A197">
        <v>559957</v>
      </c>
      <c r="B197">
        <v>325698</v>
      </c>
      <c r="C197" s="3" t="s">
        <v>21</v>
      </c>
      <c r="D197">
        <v>423</v>
      </c>
      <c r="E197">
        <v>2115</v>
      </c>
      <c r="F197">
        <v>1057.5</v>
      </c>
      <c r="G197">
        <f>OneDrive_2024_09_13[[#This Row],[Revenue]]-OneDrive_2024_09_13[[#This Row],[Cost]]</f>
        <v>1057.5</v>
      </c>
      <c r="H197" s="2">
        <v>43950</v>
      </c>
      <c r="I197" s="2" t="str">
        <f>TEXT(OneDrive_2024_09_13[[#This Row],[Order Date]],"mmm")</f>
        <v>Apr</v>
      </c>
      <c r="J197" s="2" t="str">
        <f>TEXT(OneDrive_2024_09_13[[#This Row],[Order Date]],"yyy")</f>
        <v>2020</v>
      </c>
      <c r="K197" s="2">
        <v>43952</v>
      </c>
      <c r="L197">
        <v>2</v>
      </c>
      <c r="M197" s="3" t="s">
        <v>0</v>
      </c>
      <c r="N197" s="3">
        <f>COUNTIF(OneDrive_2024_09_13[Order ID],OneDrive_2024_09_13[[#This Row],[Order ID]])</f>
        <v>1</v>
      </c>
      <c r="O197" s="3">
        <f>COUNTIF(OneDrive_2024_09_13[Customer Name],OneDrive_2024_09_13[[#This Row],[Customer Name]])</f>
        <v>1162</v>
      </c>
    </row>
    <row r="198" spans="1:15" x14ac:dyDescent="0.3">
      <c r="A198">
        <v>172236</v>
      </c>
      <c r="B198">
        <v>152689</v>
      </c>
      <c r="C198" s="3" t="s">
        <v>19</v>
      </c>
      <c r="D198">
        <v>549</v>
      </c>
      <c r="E198">
        <v>2745</v>
      </c>
      <c r="F198">
        <v>1372.5</v>
      </c>
      <c r="G198">
        <f>OneDrive_2024_09_13[[#This Row],[Revenue]]-OneDrive_2024_09_13[[#This Row],[Cost]]</f>
        <v>1372.5</v>
      </c>
      <c r="H198" s="2">
        <v>43947</v>
      </c>
      <c r="I198" s="2" t="str">
        <f>TEXT(OneDrive_2024_09_13[[#This Row],[Order Date]],"mmm")</f>
        <v>Apr</v>
      </c>
      <c r="J198" s="2" t="str">
        <f>TEXT(OneDrive_2024_09_13[[#This Row],[Order Date]],"yyy")</f>
        <v>2020</v>
      </c>
      <c r="K198" s="2">
        <v>43952</v>
      </c>
      <c r="L198">
        <v>5</v>
      </c>
      <c r="M198" s="3" t="s">
        <v>0</v>
      </c>
      <c r="N198" s="3">
        <f>COUNTIF(OneDrive_2024_09_13[Order ID],OneDrive_2024_09_13[[#This Row],[Order ID]])</f>
        <v>1</v>
      </c>
      <c r="O198" s="3">
        <f>COUNTIF(OneDrive_2024_09_13[Customer Name],OneDrive_2024_09_13[[#This Row],[Customer Name]])</f>
        <v>841</v>
      </c>
    </row>
    <row r="199" spans="1:15" x14ac:dyDescent="0.3">
      <c r="A199">
        <v>109121</v>
      </c>
      <c r="B199">
        <v>785432</v>
      </c>
      <c r="C199" s="3" t="s">
        <v>22</v>
      </c>
      <c r="D199">
        <v>731</v>
      </c>
      <c r="E199">
        <v>3655</v>
      </c>
      <c r="F199">
        <v>1827.5</v>
      </c>
      <c r="G199">
        <f>OneDrive_2024_09_13[[#This Row],[Revenue]]-OneDrive_2024_09_13[[#This Row],[Cost]]</f>
        <v>1827.5</v>
      </c>
      <c r="H199" s="2">
        <v>43946</v>
      </c>
      <c r="I199" s="2" t="str">
        <f>TEXT(OneDrive_2024_09_13[[#This Row],[Order Date]],"mmm")</f>
        <v>Apr</v>
      </c>
      <c r="J199" s="2" t="str">
        <f>TEXT(OneDrive_2024_09_13[[#This Row],[Order Date]],"yyy")</f>
        <v>2020</v>
      </c>
      <c r="K199" s="2">
        <v>43951</v>
      </c>
      <c r="L199">
        <v>5</v>
      </c>
      <c r="M199" s="3" t="s">
        <v>0</v>
      </c>
      <c r="N199" s="3">
        <f>COUNTIF(OneDrive_2024_09_13[Order ID],OneDrive_2024_09_13[[#This Row],[Order ID]])</f>
        <v>1</v>
      </c>
      <c r="O199" s="3">
        <f>COUNTIF(OneDrive_2024_09_13[Customer Name],OneDrive_2024_09_13[[#This Row],[Customer Name]])</f>
        <v>749</v>
      </c>
    </row>
    <row r="200" spans="1:15" x14ac:dyDescent="0.3">
      <c r="A200">
        <v>779128</v>
      </c>
      <c r="B200">
        <v>785432</v>
      </c>
      <c r="C200" s="3" t="s">
        <v>22</v>
      </c>
      <c r="D200">
        <v>420</v>
      </c>
      <c r="E200">
        <v>2100</v>
      </c>
      <c r="F200">
        <v>1050</v>
      </c>
      <c r="G200">
        <f>OneDrive_2024_09_13[[#This Row],[Revenue]]-OneDrive_2024_09_13[[#This Row],[Cost]]</f>
        <v>1050</v>
      </c>
      <c r="H200" s="2">
        <v>43946</v>
      </c>
      <c r="I200" s="2" t="str">
        <f>TEXT(OneDrive_2024_09_13[[#This Row],[Order Date]],"mmm")</f>
        <v>Apr</v>
      </c>
      <c r="J200" s="2" t="str">
        <f>TEXT(OneDrive_2024_09_13[[#This Row],[Order Date]],"yyy")</f>
        <v>2020</v>
      </c>
      <c r="K200" s="2">
        <v>43951</v>
      </c>
      <c r="L200">
        <v>5</v>
      </c>
      <c r="M200" s="3" t="s">
        <v>0</v>
      </c>
      <c r="N200" s="3">
        <f>COUNTIF(OneDrive_2024_09_13[Order ID],OneDrive_2024_09_13[[#This Row],[Order ID]])</f>
        <v>1</v>
      </c>
      <c r="O200" s="3">
        <f>COUNTIF(OneDrive_2024_09_13[Customer Name],OneDrive_2024_09_13[[#This Row],[Customer Name]])</f>
        <v>749</v>
      </c>
    </row>
    <row r="201" spans="1:15" x14ac:dyDescent="0.3">
      <c r="A201">
        <v>460966</v>
      </c>
      <c r="B201">
        <v>325698</v>
      </c>
      <c r="C201" s="3" t="s">
        <v>21</v>
      </c>
      <c r="D201">
        <v>636</v>
      </c>
      <c r="E201">
        <v>3180</v>
      </c>
      <c r="F201">
        <v>1590</v>
      </c>
      <c r="G201">
        <f>OneDrive_2024_09_13[[#This Row],[Revenue]]-OneDrive_2024_09_13[[#This Row],[Cost]]</f>
        <v>1590</v>
      </c>
      <c r="H201" s="2">
        <v>43948</v>
      </c>
      <c r="I201" s="2" t="str">
        <f>TEXT(OneDrive_2024_09_13[[#This Row],[Order Date]],"mmm")</f>
        <v>Apr</v>
      </c>
      <c r="J201" s="2" t="str">
        <f>TEXT(OneDrive_2024_09_13[[#This Row],[Order Date]],"yyy")</f>
        <v>2020</v>
      </c>
      <c r="K201" s="2">
        <v>43950</v>
      </c>
      <c r="L201">
        <v>2</v>
      </c>
      <c r="M201" s="3" t="s">
        <v>0</v>
      </c>
      <c r="N201" s="3">
        <f>COUNTIF(OneDrive_2024_09_13[Order ID],OneDrive_2024_09_13[[#This Row],[Order ID]])</f>
        <v>1</v>
      </c>
      <c r="O201" s="3">
        <f>COUNTIF(OneDrive_2024_09_13[Customer Name],OneDrive_2024_09_13[[#This Row],[Customer Name]])</f>
        <v>1162</v>
      </c>
    </row>
    <row r="202" spans="1:15" x14ac:dyDescent="0.3">
      <c r="A202">
        <v>360458</v>
      </c>
      <c r="B202">
        <v>152689</v>
      </c>
      <c r="C202" s="3" t="s">
        <v>19</v>
      </c>
      <c r="D202">
        <v>197</v>
      </c>
      <c r="E202">
        <v>985</v>
      </c>
      <c r="F202">
        <v>492.5</v>
      </c>
      <c r="G202">
        <f>OneDrive_2024_09_13[[#This Row],[Revenue]]-OneDrive_2024_09_13[[#This Row],[Cost]]</f>
        <v>492.5</v>
      </c>
      <c r="H202" s="2">
        <v>43945</v>
      </c>
      <c r="I202" s="2" t="str">
        <f>TEXT(OneDrive_2024_09_13[[#This Row],[Order Date]],"mmm")</f>
        <v>Apr</v>
      </c>
      <c r="J202" s="2" t="str">
        <f>TEXT(OneDrive_2024_09_13[[#This Row],[Order Date]],"yyy")</f>
        <v>2020</v>
      </c>
      <c r="K202" s="2">
        <v>43950</v>
      </c>
      <c r="L202">
        <v>5</v>
      </c>
      <c r="M202" s="3" t="s">
        <v>0</v>
      </c>
      <c r="N202" s="3">
        <f>COUNTIF(OneDrive_2024_09_13[Order ID],OneDrive_2024_09_13[[#This Row],[Order ID]])</f>
        <v>1</v>
      </c>
      <c r="O202" s="3">
        <f>COUNTIF(OneDrive_2024_09_13[Customer Name],OneDrive_2024_09_13[[#This Row],[Customer Name]])</f>
        <v>841</v>
      </c>
    </row>
    <row r="203" spans="1:15" x14ac:dyDescent="0.3">
      <c r="A203">
        <v>661051</v>
      </c>
      <c r="B203">
        <v>325698</v>
      </c>
      <c r="C203" s="3" t="s">
        <v>21</v>
      </c>
      <c r="D203">
        <v>737</v>
      </c>
      <c r="E203">
        <v>3685</v>
      </c>
      <c r="F203">
        <v>1842.5</v>
      </c>
      <c r="G203">
        <f>OneDrive_2024_09_13[[#This Row],[Revenue]]-OneDrive_2024_09_13[[#This Row],[Cost]]</f>
        <v>1842.5</v>
      </c>
      <c r="H203" s="2">
        <v>43947</v>
      </c>
      <c r="I203" s="2" t="str">
        <f>TEXT(OneDrive_2024_09_13[[#This Row],[Order Date]],"mmm")</f>
        <v>Apr</v>
      </c>
      <c r="J203" s="2" t="str">
        <f>TEXT(OneDrive_2024_09_13[[#This Row],[Order Date]],"yyy")</f>
        <v>2020</v>
      </c>
      <c r="K203" s="2">
        <v>43949</v>
      </c>
      <c r="L203">
        <v>2</v>
      </c>
      <c r="M203" s="3" t="s">
        <v>0</v>
      </c>
      <c r="N203" s="3">
        <f>COUNTIF(OneDrive_2024_09_13[Order ID],OneDrive_2024_09_13[[#This Row],[Order ID]])</f>
        <v>1</v>
      </c>
      <c r="O203" s="3">
        <f>COUNTIF(OneDrive_2024_09_13[Customer Name],OneDrive_2024_09_13[[#This Row],[Customer Name]])</f>
        <v>1162</v>
      </c>
    </row>
    <row r="204" spans="1:15" x14ac:dyDescent="0.3">
      <c r="A204">
        <v>388109</v>
      </c>
      <c r="B204">
        <v>325698</v>
      </c>
      <c r="C204" s="3" t="s">
        <v>21</v>
      </c>
      <c r="D204">
        <v>280</v>
      </c>
      <c r="E204">
        <v>1400</v>
      </c>
      <c r="F204">
        <v>700</v>
      </c>
      <c r="G204">
        <f>OneDrive_2024_09_13[[#This Row],[Revenue]]-OneDrive_2024_09_13[[#This Row],[Cost]]</f>
        <v>700</v>
      </c>
      <c r="H204" s="2">
        <v>43947</v>
      </c>
      <c r="I204" s="2" t="str">
        <f>TEXT(OneDrive_2024_09_13[[#This Row],[Order Date]],"mmm")</f>
        <v>Apr</v>
      </c>
      <c r="J204" s="2" t="str">
        <f>TEXT(OneDrive_2024_09_13[[#This Row],[Order Date]],"yyy")</f>
        <v>2020</v>
      </c>
      <c r="K204" s="2">
        <v>43949</v>
      </c>
      <c r="L204">
        <v>2</v>
      </c>
      <c r="M204" s="3" t="s">
        <v>0</v>
      </c>
      <c r="N204" s="3">
        <f>COUNTIF(OneDrive_2024_09_13[Order ID],OneDrive_2024_09_13[[#This Row],[Order ID]])</f>
        <v>1</v>
      </c>
      <c r="O204" s="3">
        <f>COUNTIF(OneDrive_2024_09_13[Customer Name],OneDrive_2024_09_13[[#This Row],[Customer Name]])</f>
        <v>1162</v>
      </c>
    </row>
    <row r="205" spans="1:15" x14ac:dyDescent="0.3">
      <c r="A205">
        <v>611909</v>
      </c>
      <c r="B205">
        <v>325698</v>
      </c>
      <c r="C205" s="3" t="s">
        <v>21</v>
      </c>
      <c r="D205">
        <v>679</v>
      </c>
      <c r="E205">
        <v>3395</v>
      </c>
      <c r="F205">
        <v>1697.5</v>
      </c>
      <c r="G205">
        <f>OneDrive_2024_09_13[[#This Row],[Revenue]]-OneDrive_2024_09_13[[#This Row],[Cost]]</f>
        <v>1697.5</v>
      </c>
      <c r="H205" s="2">
        <v>43947</v>
      </c>
      <c r="I205" s="2" t="str">
        <f>TEXT(OneDrive_2024_09_13[[#This Row],[Order Date]],"mmm")</f>
        <v>Apr</v>
      </c>
      <c r="J205" s="2" t="str">
        <f>TEXT(OneDrive_2024_09_13[[#This Row],[Order Date]],"yyy")</f>
        <v>2020</v>
      </c>
      <c r="K205" s="2">
        <v>43949</v>
      </c>
      <c r="L205">
        <v>2</v>
      </c>
      <c r="M205" s="3" t="s">
        <v>0</v>
      </c>
      <c r="N205" s="3">
        <f>COUNTIF(OneDrive_2024_09_13[Order ID],OneDrive_2024_09_13[[#This Row],[Order ID]])</f>
        <v>1</v>
      </c>
      <c r="O205" s="3">
        <f>COUNTIF(OneDrive_2024_09_13[Customer Name],OneDrive_2024_09_13[[#This Row],[Customer Name]])</f>
        <v>1162</v>
      </c>
    </row>
    <row r="206" spans="1:15" x14ac:dyDescent="0.3">
      <c r="A206">
        <v>408351</v>
      </c>
      <c r="B206">
        <v>325698</v>
      </c>
      <c r="C206" s="3" t="s">
        <v>21</v>
      </c>
      <c r="D206">
        <v>94</v>
      </c>
      <c r="E206">
        <v>470</v>
      </c>
      <c r="F206">
        <v>235</v>
      </c>
      <c r="G206">
        <f>OneDrive_2024_09_13[[#This Row],[Revenue]]-OneDrive_2024_09_13[[#This Row],[Cost]]</f>
        <v>235</v>
      </c>
      <c r="H206" s="2">
        <v>43946</v>
      </c>
      <c r="I206" s="2" t="str">
        <f>TEXT(OneDrive_2024_09_13[[#This Row],[Order Date]],"mmm")</f>
        <v>Apr</v>
      </c>
      <c r="J206" s="2" t="str">
        <f>TEXT(OneDrive_2024_09_13[[#This Row],[Order Date]],"yyy")</f>
        <v>2020</v>
      </c>
      <c r="K206" s="2">
        <v>43949</v>
      </c>
      <c r="L206">
        <v>3</v>
      </c>
      <c r="M206" s="3" t="s">
        <v>0</v>
      </c>
      <c r="N206" s="3">
        <f>COUNTIF(OneDrive_2024_09_13[Order ID],OneDrive_2024_09_13[[#This Row],[Order ID]])</f>
        <v>1</v>
      </c>
      <c r="O206" s="3">
        <f>COUNTIF(OneDrive_2024_09_13[Customer Name],OneDrive_2024_09_13[[#This Row],[Customer Name]])</f>
        <v>1162</v>
      </c>
    </row>
    <row r="207" spans="1:15" x14ac:dyDescent="0.3">
      <c r="A207">
        <v>187524</v>
      </c>
      <c r="B207">
        <v>785432</v>
      </c>
      <c r="C207" s="3" t="s">
        <v>22</v>
      </c>
      <c r="D207">
        <v>444</v>
      </c>
      <c r="E207">
        <v>2220</v>
      </c>
      <c r="F207">
        <v>1110</v>
      </c>
      <c r="G207">
        <f>OneDrive_2024_09_13[[#This Row],[Revenue]]-OneDrive_2024_09_13[[#This Row],[Cost]]</f>
        <v>1110</v>
      </c>
      <c r="H207" s="2">
        <v>43945</v>
      </c>
      <c r="I207" s="2" t="str">
        <f>TEXT(OneDrive_2024_09_13[[#This Row],[Order Date]],"mmm")</f>
        <v>Apr</v>
      </c>
      <c r="J207" s="2" t="str">
        <f>TEXT(OneDrive_2024_09_13[[#This Row],[Order Date]],"yyy")</f>
        <v>2020</v>
      </c>
      <c r="K207" s="2">
        <v>43949</v>
      </c>
      <c r="L207">
        <v>4</v>
      </c>
      <c r="M207" s="3" t="s">
        <v>0</v>
      </c>
      <c r="N207" s="3">
        <f>COUNTIF(OneDrive_2024_09_13[Order ID],OneDrive_2024_09_13[[#This Row],[Order ID]])</f>
        <v>1</v>
      </c>
      <c r="O207" s="3">
        <f>COUNTIF(OneDrive_2024_09_13[Customer Name],OneDrive_2024_09_13[[#This Row],[Customer Name]])</f>
        <v>749</v>
      </c>
    </row>
    <row r="208" spans="1:15" x14ac:dyDescent="0.3">
      <c r="A208">
        <v>261881</v>
      </c>
      <c r="B208">
        <v>785432</v>
      </c>
      <c r="C208" s="3" t="s">
        <v>22</v>
      </c>
      <c r="D208">
        <v>417</v>
      </c>
      <c r="E208">
        <v>2085</v>
      </c>
      <c r="F208">
        <v>1042.5</v>
      </c>
      <c r="G208">
        <f>OneDrive_2024_09_13[[#This Row],[Revenue]]-OneDrive_2024_09_13[[#This Row],[Cost]]</f>
        <v>1042.5</v>
      </c>
      <c r="H208" s="2">
        <v>43944</v>
      </c>
      <c r="I208" s="2" t="str">
        <f>TEXT(OneDrive_2024_09_13[[#This Row],[Order Date]],"mmm")</f>
        <v>Apr</v>
      </c>
      <c r="J208" s="2" t="str">
        <f>TEXT(OneDrive_2024_09_13[[#This Row],[Order Date]],"yyy")</f>
        <v>2020</v>
      </c>
      <c r="K208" s="2">
        <v>43949</v>
      </c>
      <c r="L208">
        <v>5</v>
      </c>
      <c r="M208" s="3" t="s">
        <v>0</v>
      </c>
      <c r="N208" s="3">
        <f>COUNTIF(OneDrive_2024_09_13[Order ID],OneDrive_2024_09_13[[#This Row],[Order ID]])</f>
        <v>1</v>
      </c>
      <c r="O208" s="3">
        <f>COUNTIF(OneDrive_2024_09_13[Customer Name],OneDrive_2024_09_13[[#This Row],[Customer Name]])</f>
        <v>749</v>
      </c>
    </row>
    <row r="209" spans="1:15" x14ac:dyDescent="0.3">
      <c r="A209">
        <v>284399</v>
      </c>
      <c r="B209">
        <v>152689</v>
      </c>
      <c r="C209" s="3" t="s">
        <v>19</v>
      </c>
      <c r="D209">
        <v>495</v>
      </c>
      <c r="E209">
        <v>2475</v>
      </c>
      <c r="F209">
        <v>1237.5</v>
      </c>
      <c r="G209">
        <f>OneDrive_2024_09_13[[#This Row],[Revenue]]-OneDrive_2024_09_13[[#This Row],[Cost]]</f>
        <v>1237.5</v>
      </c>
      <c r="H209" s="2">
        <v>43944</v>
      </c>
      <c r="I209" s="2" t="str">
        <f>TEXT(OneDrive_2024_09_13[[#This Row],[Order Date]],"mmm")</f>
        <v>Apr</v>
      </c>
      <c r="J209" s="2" t="str">
        <f>TEXT(OneDrive_2024_09_13[[#This Row],[Order Date]],"yyy")</f>
        <v>2020</v>
      </c>
      <c r="K209" s="2">
        <v>43949</v>
      </c>
      <c r="L209">
        <v>5</v>
      </c>
      <c r="M209" s="3" t="s">
        <v>0</v>
      </c>
      <c r="N209" s="3">
        <f>COUNTIF(OneDrive_2024_09_13[Order ID],OneDrive_2024_09_13[[#This Row],[Order ID]])</f>
        <v>1</v>
      </c>
      <c r="O209" s="3">
        <f>COUNTIF(OneDrive_2024_09_13[Customer Name],OneDrive_2024_09_13[[#This Row],[Customer Name]])</f>
        <v>841</v>
      </c>
    </row>
    <row r="210" spans="1:15" x14ac:dyDescent="0.3">
      <c r="A210">
        <v>909954</v>
      </c>
      <c r="B210">
        <v>152689</v>
      </c>
      <c r="C210" s="3" t="s">
        <v>19</v>
      </c>
      <c r="D210">
        <v>520</v>
      </c>
      <c r="E210">
        <v>2600</v>
      </c>
      <c r="F210">
        <v>1300</v>
      </c>
      <c r="G210">
        <f>OneDrive_2024_09_13[[#This Row],[Revenue]]-OneDrive_2024_09_13[[#This Row],[Cost]]</f>
        <v>1300</v>
      </c>
      <c r="H210" s="2">
        <v>43944</v>
      </c>
      <c r="I210" s="2" t="str">
        <f>TEXT(OneDrive_2024_09_13[[#This Row],[Order Date]],"mmm")</f>
        <v>Apr</v>
      </c>
      <c r="J210" s="2" t="str">
        <f>TEXT(OneDrive_2024_09_13[[#This Row],[Order Date]],"yyy")</f>
        <v>2020</v>
      </c>
      <c r="K210" s="2">
        <v>43949</v>
      </c>
      <c r="L210">
        <v>5</v>
      </c>
      <c r="M210" s="3" t="s">
        <v>0</v>
      </c>
      <c r="N210" s="3">
        <f>COUNTIF(OneDrive_2024_09_13[Order ID],OneDrive_2024_09_13[[#This Row],[Order ID]])</f>
        <v>1</v>
      </c>
      <c r="O210" s="3">
        <f>COUNTIF(OneDrive_2024_09_13[Customer Name],OneDrive_2024_09_13[[#This Row],[Customer Name]])</f>
        <v>841</v>
      </c>
    </row>
    <row r="211" spans="1:15" x14ac:dyDescent="0.3">
      <c r="A211">
        <v>321694</v>
      </c>
      <c r="B211">
        <v>985245</v>
      </c>
      <c r="C211" s="3" t="s">
        <v>20</v>
      </c>
      <c r="D211">
        <v>86</v>
      </c>
      <c r="E211">
        <v>430</v>
      </c>
      <c r="F211">
        <v>215</v>
      </c>
      <c r="G211">
        <f>OneDrive_2024_09_13[[#This Row],[Revenue]]-OneDrive_2024_09_13[[#This Row],[Cost]]</f>
        <v>215</v>
      </c>
      <c r="H211" s="2">
        <v>43944</v>
      </c>
      <c r="I211" s="2" t="str">
        <f>TEXT(OneDrive_2024_09_13[[#This Row],[Order Date]],"mmm")</f>
        <v>Apr</v>
      </c>
      <c r="J211" s="2" t="str">
        <f>TEXT(OneDrive_2024_09_13[[#This Row],[Order Date]],"yyy")</f>
        <v>2020</v>
      </c>
      <c r="K211" s="2">
        <v>43948</v>
      </c>
      <c r="L211">
        <v>4</v>
      </c>
      <c r="M211" s="3" t="s">
        <v>0</v>
      </c>
      <c r="N211" s="3">
        <f>COUNTIF(OneDrive_2024_09_13[Order ID],OneDrive_2024_09_13[[#This Row],[Order ID]])</f>
        <v>1</v>
      </c>
      <c r="O211" s="3">
        <f>COUNTIF(OneDrive_2024_09_13[Customer Name],OneDrive_2024_09_13[[#This Row],[Customer Name]])</f>
        <v>974</v>
      </c>
    </row>
    <row r="212" spans="1:15" x14ac:dyDescent="0.3">
      <c r="A212">
        <v>104862</v>
      </c>
      <c r="B212">
        <v>785432</v>
      </c>
      <c r="C212" s="3" t="s">
        <v>22</v>
      </c>
      <c r="D212">
        <v>762</v>
      </c>
      <c r="E212">
        <v>3810</v>
      </c>
      <c r="F212">
        <v>1905</v>
      </c>
      <c r="G212">
        <f>OneDrive_2024_09_13[[#This Row],[Revenue]]-OneDrive_2024_09_13[[#This Row],[Cost]]</f>
        <v>1905</v>
      </c>
      <c r="H212" s="2">
        <v>43943</v>
      </c>
      <c r="I212" s="2" t="str">
        <f>TEXT(OneDrive_2024_09_13[[#This Row],[Order Date]],"mmm")</f>
        <v>Apr</v>
      </c>
      <c r="J212" s="2" t="str">
        <f>TEXT(OneDrive_2024_09_13[[#This Row],[Order Date]],"yyy")</f>
        <v>2020</v>
      </c>
      <c r="K212" s="2">
        <v>43948</v>
      </c>
      <c r="L212">
        <v>5</v>
      </c>
      <c r="M212" s="3" t="s">
        <v>0</v>
      </c>
      <c r="N212" s="3">
        <f>COUNTIF(OneDrive_2024_09_13[Order ID],OneDrive_2024_09_13[[#This Row],[Order ID]])</f>
        <v>1</v>
      </c>
      <c r="O212" s="3">
        <f>COUNTIF(OneDrive_2024_09_13[Customer Name],OneDrive_2024_09_13[[#This Row],[Customer Name]])</f>
        <v>749</v>
      </c>
    </row>
    <row r="213" spans="1:15" x14ac:dyDescent="0.3">
      <c r="A213">
        <v>696812</v>
      </c>
      <c r="B213">
        <v>785432</v>
      </c>
      <c r="C213" s="3" t="s">
        <v>22</v>
      </c>
      <c r="D213">
        <v>313</v>
      </c>
      <c r="E213">
        <v>1565</v>
      </c>
      <c r="F213">
        <v>782.5</v>
      </c>
      <c r="G213">
        <f>OneDrive_2024_09_13[[#This Row],[Revenue]]-OneDrive_2024_09_13[[#This Row],[Cost]]</f>
        <v>782.5</v>
      </c>
      <c r="H213" s="2">
        <v>43943</v>
      </c>
      <c r="I213" s="2" t="str">
        <f>TEXT(OneDrive_2024_09_13[[#This Row],[Order Date]],"mmm")</f>
        <v>Apr</v>
      </c>
      <c r="J213" s="2" t="str">
        <f>TEXT(OneDrive_2024_09_13[[#This Row],[Order Date]],"yyy")</f>
        <v>2020</v>
      </c>
      <c r="K213" s="2">
        <v>43948</v>
      </c>
      <c r="L213">
        <v>5</v>
      </c>
      <c r="M213" s="3" t="s">
        <v>0</v>
      </c>
      <c r="N213" s="3">
        <f>COUNTIF(OneDrive_2024_09_13[Order ID],OneDrive_2024_09_13[[#This Row],[Order ID]])</f>
        <v>1</v>
      </c>
      <c r="O213" s="3">
        <f>COUNTIF(OneDrive_2024_09_13[Customer Name],OneDrive_2024_09_13[[#This Row],[Customer Name]])</f>
        <v>749</v>
      </c>
    </row>
    <row r="214" spans="1:15" x14ac:dyDescent="0.3">
      <c r="A214">
        <v>838685</v>
      </c>
      <c r="B214">
        <v>152689</v>
      </c>
      <c r="C214" s="3" t="s">
        <v>19</v>
      </c>
      <c r="D214">
        <v>977</v>
      </c>
      <c r="E214">
        <v>4885</v>
      </c>
      <c r="F214">
        <v>2442.5</v>
      </c>
      <c r="G214">
        <f>OneDrive_2024_09_13[[#This Row],[Revenue]]-OneDrive_2024_09_13[[#This Row],[Cost]]</f>
        <v>2442.5</v>
      </c>
      <c r="H214" s="2">
        <v>43943</v>
      </c>
      <c r="I214" s="2" t="str">
        <f>TEXT(OneDrive_2024_09_13[[#This Row],[Order Date]],"mmm")</f>
        <v>Apr</v>
      </c>
      <c r="J214" s="2" t="str">
        <f>TEXT(OneDrive_2024_09_13[[#This Row],[Order Date]],"yyy")</f>
        <v>2020</v>
      </c>
      <c r="K214" s="2">
        <v>43948</v>
      </c>
      <c r="L214">
        <v>5</v>
      </c>
      <c r="M214" s="3" t="s">
        <v>0</v>
      </c>
      <c r="N214" s="3">
        <f>COUNTIF(OneDrive_2024_09_13[Order ID],OneDrive_2024_09_13[[#This Row],[Order ID]])</f>
        <v>1</v>
      </c>
      <c r="O214" s="3">
        <f>COUNTIF(OneDrive_2024_09_13[Customer Name],OneDrive_2024_09_13[[#This Row],[Customer Name]])</f>
        <v>841</v>
      </c>
    </row>
    <row r="215" spans="1:15" x14ac:dyDescent="0.3">
      <c r="A215">
        <v>426160</v>
      </c>
      <c r="B215">
        <v>325698</v>
      </c>
      <c r="C215" s="3" t="s">
        <v>21</v>
      </c>
      <c r="D215">
        <v>364</v>
      </c>
      <c r="E215">
        <v>1820</v>
      </c>
      <c r="F215">
        <v>910</v>
      </c>
      <c r="G215">
        <f>OneDrive_2024_09_13[[#This Row],[Revenue]]-OneDrive_2024_09_13[[#This Row],[Cost]]</f>
        <v>910</v>
      </c>
      <c r="H215" s="2">
        <v>43945</v>
      </c>
      <c r="I215" s="2" t="str">
        <f>TEXT(OneDrive_2024_09_13[[#This Row],[Order Date]],"mmm")</f>
        <v>Apr</v>
      </c>
      <c r="J215" s="2" t="str">
        <f>TEXT(OneDrive_2024_09_13[[#This Row],[Order Date]],"yyy")</f>
        <v>2020</v>
      </c>
      <c r="K215" s="2">
        <v>43947</v>
      </c>
      <c r="L215">
        <v>2</v>
      </c>
      <c r="M215" s="3" t="s">
        <v>0</v>
      </c>
      <c r="N215" s="3">
        <f>COUNTIF(OneDrive_2024_09_13[Order ID],OneDrive_2024_09_13[[#This Row],[Order ID]])</f>
        <v>1</v>
      </c>
      <c r="O215" s="3">
        <f>COUNTIF(OneDrive_2024_09_13[Customer Name],OneDrive_2024_09_13[[#This Row],[Customer Name]])</f>
        <v>1162</v>
      </c>
    </row>
    <row r="216" spans="1:15" x14ac:dyDescent="0.3">
      <c r="A216">
        <v>654577</v>
      </c>
      <c r="B216">
        <v>785432</v>
      </c>
      <c r="C216" s="3" t="s">
        <v>22</v>
      </c>
      <c r="D216">
        <v>675</v>
      </c>
      <c r="E216">
        <v>3375</v>
      </c>
      <c r="F216">
        <v>1687.5</v>
      </c>
      <c r="G216">
        <f>OneDrive_2024_09_13[[#This Row],[Revenue]]-OneDrive_2024_09_13[[#This Row],[Cost]]</f>
        <v>1687.5</v>
      </c>
      <c r="H216" s="2">
        <v>43943</v>
      </c>
      <c r="I216" s="2" t="str">
        <f>TEXT(OneDrive_2024_09_13[[#This Row],[Order Date]],"mmm")</f>
        <v>Apr</v>
      </c>
      <c r="J216" s="2" t="str">
        <f>TEXT(OneDrive_2024_09_13[[#This Row],[Order Date]],"yyy")</f>
        <v>2020</v>
      </c>
      <c r="K216" s="2">
        <v>43947</v>
      </c>
      <c r="L216">
        <v>4</v>
      </c>
      <c r="M216" s="3" t="s">
        <v>0</v>
      </c>
      <c r="N216" s="3">
        <f>COUNTIF(OneDrive_2024_09_13[Order ID],OneDrive_2024_09_13[[#This Row],[Order ID]])</f>
        <v>1</v>
      </c>
      <c r="O216" s="3">
        <f>COUNTIF(OneDrive_2024_09_13[Customer Name],OneDrive_2024_09_13[[#This Row],[Customer Name]])</f>
        <v>749</v>
      </c>
    </row>
    <row r="217" spans="1:15" x14ac:dyDescent="0.3">
      <c r="A217">
        <v>500420</v>
      </c>
      <c r="B217">
        <v>152689</v>
      </c>
      <c r="C217" s="3" t="s">
        <v>19</v>
      </c>
      <c r="D217">
        <v>493</v>
      </c>
      <c r="E217">
        <v>2465</v>
      </c>
      <c r="F217">
        <v>1232.5</v>
      </c>
      <c r="G217">
        <f>OneDrive_2024_09_13[[#This Row],[Revenue]]-OneDrive_2024_09_13[[#This Row],[Cost]]</f>
        <v>1232.5</v>
      </c>
      <c r="H217" s="2">
        <v>43942</v>
      </c>
      <c r="I217" s="2" t="str">
        <f>TEXT(OneDrive_2024_09_13[[#This Row],[Order Date]],"mmm")</f>
        <v>Apr</v>
      </c>
      <c r="J217" s="2" t="str">
        <f>TEXT(OneDrive_2024_09_13[[#This Row],[Order Date]],"yyy")</f>
        <v>2020</v>
      </c>
      <c r="K217" s="2">
        <v>43947</v>
      </c>
      <c r="L217">
        <v>5</v>
      </c>
      <c r="M217" s="3" t="s">
        <v>0</v>
      </c>
      <c r="N217" s="3">
        <f>COUNTIF(OneDrive_2024_09_13[Order ID],OneDrive_2024_09_13[[#This Row],[Order ID]])</f>
        <v>1</v>
      </c>
      <c r="O217" s="3">
        <f>COUNTIF(OneDrive_2024_09_13[Customer Name],OneDrive_2024_09_13[[#This Row],[Customer Name]])</f>
        <v>841</v>
      </c>
    </row>
    <row r="218" spans="1:15" x14ac:dyDescent="0.3">
      <c r="A218">
        <v>173213</v>
      </c>
      <c r="B218">
        <v>452584</v>
      </c>
      <c r="C218" s="3" t="s">
        <v>23</v>
      </c>
      <c r="D218">
        <v>261</v>
      </c>
      <c r="E218">
        <v>1305</v>
      </c>
      <c r="F218">
        <v>652.5</v>
      </c>
      <c r="G218">
        <f>OneDrive_2024_09_13[[#This Row],[Revenue]]-OneDrive_2024_09_13[[#This Row],[Cost]]</f>
        <v>652.5</v>
      </c>
      <c r="H218" s="2">
        <v>43944</v>
      </c>
      <c r="I218" s="2" t="str">
        <f>TEXT(OneDrive_2024_09_13[[#This Row],[Order Date]],"mmm")</f>
        <v>Apr</v>
      </c>
      <c r="J218" s="2" t="str">
        <f>TEXT(OneDrive_2024_09_13[[#This Row],[Order Date]],"yyy")</f>
        <v>2020</v>
      </c>
      <c r="K218" s="2">
        <v>43946</v>
      </c>
      <c r="L218">
        <v>2</v>
      </c>
      <c r="M218" s="3" t="s">
        <v>0</v>
      </c>
      <c r="N218" s="3">
        <f>COUNTIF(OneDrive_2024_09_13[Order ID],OneDrive_2024_09_13[[#This Row],[Order ID]])</f>
        <v>1</v>
      </c>
      <c r="O218" s="3">
        <f>COUNTIF(OneDrive_2024_09_13[Customer Name],OneDrive_2024_09_13[[#This Row],[Customer Name]])</f>
        <v>258</v>
      </c>
    </row>
    <row r="219" spans="1:15" x14ac:dyDescent="0.3">
      <c r="A219">
        <v>323501</v>
      </c>
      <c r="B219">
        <v>985245</v>
      </c>
      <c r="C219" s="3" t="s">
        <v>20</v>
      </c>
      <c r="D219">
        <v>155</v>
      </c>
      <c r="E219">
        <v>775</v>
      </c>
      <c r="F219">
        <v>387.5</v>
      </c>
      <c r="G219">
        <f>OneDrive_2024_09_13[[#This Row],[Revenue]]-OneDrive_2024_09_13[[#This Row],[Cost]]</f>
        <v>387.5</v>
      </c>
      <c r="H219" s="2">
        <v>43942</v>
      </c>
      <c r="I219" s="2" t="str">
        <f>TEXT(OneDrive_2024_09_13[[#This Row],[Order Date]],"mmm")</f>
        <v>Apr</v>
      </c>
      <c r="J219" s="2" t="str">
        <f>TEXT(OneDrive_2024_09_13[[#This Row],[Order Date]],"yyy")</f>
        <v>2020</v>
      </c>
      <c r="K219" s="2">
        <v>43946</v>
      </c>
      <c r="L219">
        <v>4</v>
      </c>
      <c r="M219" s="3" t="s">
        <v>0</v>
      </c>
      <c r="N219" s="3">
        <f>COUNTIF(OneDrive_2024_09_13[Order ID],OneDrive_2024_09_13[[#This Row],[Order ID]])</f>
        <v>1</v>
      </c>
      <c r="O219" s="3">
        <f>COUNTIF(OneDrive_2024_09_13[Customer Name],OneDrive_2024_09_13[[#This Row],[Customer Name]])</f>
        <v>974</v>
      </c>
    </row>
    <row r="220" spans="1:15" x14ac:dyDescent="0.3">
      <c r="A220">
        <v>923988</v>
      </c>
      <c r="B220">
        <v>985245</v>
      </c>
      <c r="C220" s="3" t="s">
        <v>20</v>
      </c>
      <c r="D220">
        <v>558</v>
      </c>
      <c r="E220">
        <v>2790</v>
      </c>
      <c r="F220">
        <v>1395</v>
      </c>
      <c r="G220">
        <f>OneDrive_2024_09_13[[#This Row],[Revenue]]-OneDrive_2024_09_13[[#This Row],[Cost]]</f>
        <v>1395</v>
      </c>
      <c r="H220" s="2">
        <v>43942</v>
      </c>
      <c r="I220" s="2" t="str">
        <f>TEXT(OneDrive_2024_09_13[[#This Row],[Order Date]],"mmm")</f>
        <v>Apr</v>
      </c>
      <c r="J220" s="2" t="str">
        <f>TEXT(OneDrive_2024_09_13[[#This Row],[Order Date]],"yyy")</f>
        <v>2020</v>
      </c>
      <c r="K220" s="2">
        <v>43946</v>
      </c>
      <c r="L220">
        <v>4</v>
      </c>
      <c r="M220" s="3" t="s">
        <v>0</v>
      </c>
      <c r="N220" s="3">
        <f>COUNTIF(OneDrive_2024_09_13[Order ID],OneDrive_2024_09_13[[#This Row],[Order ID]])</f>
        <v>1</v>
      </c>
      <c r="O220" s="3">
        <f>COUNTIF(OneDrive_2024_09_13[Customer Name],OneDrive_2024_09_13[[#This Row],[Customer Name]])</f>
        <v>974</v>
      </c>
    </row>
    <row r="221" spans="1:15" x14ac:dyDescent="0.3">
      <c r="A221">
        <v>354693</v>
      </c>
      <c r="B221">
        <v>152689</v>
      </c>
      <c r="C221" s="3" t="s">
        <v>19</v>
      </c>
      <c r="D221">
        <v>348</v>
      </c>
      <c r="E221">
        <v>1740</v>
      </c>
      <c r="F221">
        <v>870</v>
      </c>
      <c r="G221">
        <f>OneDrive_2024_09_13[[#This Row],[Revenue]]-OneDrive_2024_09_13[[#This Row],[Cost]]</f>
        <v>870</v>
      </c>
      <c r="H221" s="2">
        <v>43941</v>
      </c>
      <c r="I221" s="2" t="str">
        <f>TEXT(OneDrive_2024_09_13[[#This Row],[Order Date]],"mmm")</f>
        <v>Apr</v>
      </c>
      <c r="J221" s="2" t="str">
        <f>TEXT(OneDrive_2024_09_13[[#This Row],[Order Date]],"yyy")</f>
        <v>2020</v>
      </c>
      <c r="K221" s="2">
        <v>43946</v>
      </c>
      <c r="L221">
        <v>5</v>
      </c>
      <c r="M221" s="3" t="s">
        <v>0</v>
      </c>
      <c r="N221" s="3">
        <f>COUNTIF(OneDrive_2024_09_13[Order ID],OneDrive_2024_09_13[[#This Row],[Order ID]])</f>
        <v>1</v>
      </c>
      <c r="O221" s="3">
        <f>COUNTIF(OneDrive_2024_09_13[Customer Name],OneDrive_2024_09_13[[#This Row],[Customer Name]])</f>
        <v>841</v>
      </c>
    </row>
    <row r="222" spans="1:15" x14ac:dyDescent="0.3">
      <c r="A222">
        <v>669186</v>
      </c>
      <c r="B222">
        <v>152689</v>
      </c>
      <c r="C222" s="3" t="s">
        <v>19</v>
      </c>
      <c r="D222">
        <v>341</v>
      </c>
      <c r="E222">
        <v>1705</v>
      </c>
      <c r="F222">
        <v>852.5</v>
      </c>
      <c r="G222">
        <f>OneDrive_2024_09_13[[#This Row],[Revenue]]-OneDrive_2024_09_13[[#This Row],[Cost]]</f>
        <v>852.5</v>
      </c>
      <c r="H222" s="2">
        <v>43941</v>
      </c>
      <c r="I222" s="2" t="str">
        <f>TEXT(OneDrive_2024_09_13[[#This Row],[Order Date]],"mmm")</f>
        <v>Apr</v>
      </c>
      <c r="J222" s="2" t="str">
        <f>TEXT(OneDrive_2024_09_13[[#This Row],[Order Date]],"yyy")</f>
        <v>2020</v>
      </c>
      <c r="K222" s="2">
        <v>43946</v>
      </c>
      <c r="L222">
        <v>5</v>
      </c>
      <c r="M222" s="3" t="s">
        <v>0</v>
      </c>
      <c r="N222" s="3">
        <f>COUNTIF(OneDrive_2024_09_13[Order ID],OneDrive_2024_09_13[[#This Row],[Order ID]])</f>
        <v>1</v>
      </c>
      <c r="O222" s="3">
        <f>COUNTIF(OneDrive_2024_09_13[Customer Name],OneDrive_2024_09_13[[#This Row],[Customer Name]])</f>
        <v>841</v>
      </c>
    </row>
    <row r="223" spans="1:15" x14ac:dyDescent="0.3">
      <c r="A223">
        <v>620319</v>
      </c>
      <c r="B223">
        <v>152689</v>
      </c>
      <c r="C223" s="3" t="s">
        <v>19</v>
      </c>
      <c r="D223">
        <v>461</v>
      </c>
      <c r="E223">
        <v>2305</v>
      </c>
      <c r="F223">
        <v>1152.5</v>
      </c>
      <c r="G223">
        <f>OneDrive_2024_09_13[[#This Row],[Revenue]]-OneDrive_2024_09_13[[#This Row],[Cost]]</f>
        <v>1152.5</v>
      </c>
      <c r="H223" s="2">
        <v>43941</v>
      </c>
      <c r="I223" s="2" t="str">
        <f>TEXT(OneDrive_2024_09_13[[#This Row],[Order Date]],"mmm")</f>
        <v>Apr</v>
      </c>
      <c r="J223" s="2" t="str">
        <f>TEXT(OneDrive_2024_09_13[[#This Row],[Order Date]],"yyy")</f>
        <v>2020</v>
      </c>
      <c r="K223" s="2">
        <v>43946</v>
      </c>
      <c r="L223">
        <v>5</v>
      </c>
      <c r="M223" s="3" t="s">
        <v>0</v>
      </c>
      <c r="N223" s="3">
        <f>COUNTIF(OneDrive_2024_09_13[Order ID],OneDrive_2024_09_13[[#This Row],[Order ID]])</f>
        <v>1</v>
      </c>
      <c r="O223" s="3">
        <f>COUNTIF(OneDrive_2024_09_13[Customer Name],OneDrive_2024_09_13[[#This Row],[Customer Name]])</f>
        <v>841</v>
      </c>
    </row>
    <row r="224" spans="1:15" x14ac:dyDescent="0.3">
      <c r="A224">
        <v>461009</v>
      </c>
      <c r="B224">
        <v>152689</v>
      </c>
      <c r="C224" s="3" t="s">
        <v>19</v>
      </c>
      <c r="D224">
        <v>872</v>
      </c>
      <c r="E224">
        <v>4360</v>
      </c>
      <c r="F224">
        <v>2180</v>
      </c>
      <c r="G224">
        <f>OneDrive_2024_09_13[[#This Row],[Revenue]]-OneDrive_2024_09_13[[#This Row],[Cost]]</f>
        <v>2180</v>
      </c>
      <c r="H224" s="2">
        <v>43941</v>
      </c>
      <c r="I224" s="2" t="str">
        <f>TEXT(OneDrive_2024_09_13[[#This Row],[Order Date]],"mmm")</f>
        <v>Apr</v>
      </c>
      <c r="J224" s="2" t="str">
        <f>TEXT(OneDrive_2024_09_13[[#This Row],[Order Date]],"yyy")</f>
        <v>2020</v>
      </c>
      <c r="K224" s="2">
        <v>43946</v>
      </c>
      <c r="L224">
        <v>5</v>
      </c>
      <c r="M224" s="3" t="s">
        <v>0</v>
      </c>
      <c r="N224" s="3">
        <f>COUNTIF(OneDrive_2024_09_13[Order ID],OneDrive_2024_09_13[[#This Row],[Order ID]])</f>
        <v>1</v>
      </c>
      <c r="O224" s="3">
        <f>COUNTIF(OneDrive_2024_09_13[Customer Name],OneDrive_2024_09_13[[#This Row],[Customer Name]])</f>
        <v>841</v>
      </c>
    </row>
    <row r="225" spans="1:15" x14ac:dyDescent="0.3">
      <c r="A225">
        <v>531762</v>
      </c>
      <c r="B225">
        <v>325698</v>
      </c>
      <c r="C225" s="3" t="s">
        <v>21</v>
      </c>
      <c r="D225">
        <v>347</v>
      </c>
      <c r="E225">
        <v>1735</v>
      </c>
      <c r="F225">
        <v>867.5</v>
      </c>
      <c r="G225">
        <f>OneDrive_2024_09_13[[#This Row],[Revenue]]-OneDrive_2024_09_13[[#This Row],[Cost]]</f>
        <v>867.5</v>
      </c>
      <c r="H225" s="2">
        <v>43943</v>
      </c>
      <c r="I225" s="2" t="str">
        <f>TEXT(OneDrive_2024_09_13[[#This Row],[Order Date]],"mmm")</f>
        <v>Apr</v>
      </c>
      <c r="J225" s="2" t="str">
        <f>TEXT(OneDrive_2024_09_13[[#This Row],[Order Date]],"yyy")</f>
        <v>2020</v>
      </c>
      <c r="K225" s="2">
        <v>43945</v>
      </c>
      <c r="L225">
        <v>2</v>
      </c>
      <c r="M225" s="3" t="s">
        <v>0</v>
      </c>
      <c r="N225" s="3">
        <f>COUNTIF(OneDrive_2024_09_13[Order ID],OneDrive_2024_09_13[[#This Row],[Order ID]])</f>
        <v>1</v>
      </c>
      <c r="O225" s="3">
        <f>COUNTIF(OneDrive_2024_09_13[Customer Name],OneDrive_2024_09_13[[#This Row],[Customer Name]])</f>
        <v>1162</v>
      </c>
    </row>
    <row r="226" spans="1:15" x14ac:dyDescent="0.3">
      <c r="A226">
        <v>763307</v>
      </c>
      <c r="B226">
        <v>325698</v>
      </c>
      <c r="C226" s="3" t="s">
        <v>21</v>
      </c>
      <c r="D226">
        <v>388</v>
      </c>
      <c r="E226">
        <v>1940</v>
      </c>
      <c r="F226">
        <v>970</v>
      </c>
      <c r="G226">
        <f>OneDrive_2024_09_13[[#This Row],[Revenue]]-OneDrive_2024_09_13[[#This Row],[Cost]]</f>
        <v>970</v>
      </c>
      <c r="H226" s="2">
        <v>43943</v>
      </c>
      <c r="I226" s="2" t="str">
        <f>TEXT(OneDrive_2024_09_13[[#This Row],[Order Date]],"mmm")</f>
        <v>Apr</v>
      </c>
      <c r="J226" s="2" t="str">
        <f>TEXT(OneDrive_2024_09_13[[#This Row],[Order Date]],"yyy")</f>
        <v>2020</v>
      </c>
      <c r="K226" s="2">
        <v>43945</v>
      </c>
      <c r="L226">
        <v>2</v>
      </c>
      <c r="M226" s="3" t="s">
        <v>0</v>
      </c>
      <c r="N226" s="3">
        <f>COUNTIF(OneDrive_2024_09_13[Order ID],OneDrive_2024_09_13[[#This Row],[Order ID]])</f>
        <v>1</v>
      </c>
      <c r="O226" s="3">
        <f>COUNTIF(OneDrive_2024_09_13[Customer Name],OneDrive_2024_09_13[[#This Row],[Customer Name]])</f>
        <v>1162</v>
      </c>
    </row>
    <row r="227" spans="1:15" x14ac:dyDescent="0.3">
      <c r="A227">
        <v>301082</v>
      </c>
      <c r="B227">
        <v>325698</v>
      </c>
      <c r="C227" s="3" t="s">
        <v>21</v>
      </c>
      <c r="D227">
        <v>142</v>
      </c>
      <c r="E227">
        <v>710</v>
      </c>
      <c r="F227">
        <v>355</v>
      </c>
      <c r="G227">
        <f>OneDrive_2024_09_13[[#This Row],[Revenue]]-OneDrive_2024_09_13[[#This Row],[Cost]]</f>
        <v>355</v>
      </c>
      <c r="H227" s="2">
        <v>43943</v>
      </c>
      <c r="I227" s="2" t="str">
        <f>TEXT(OneDrive_2024_09_13[[#This Row],[Order Date]],"mmm")</f>
        <v>Apr</v>
      </c>
      <c r="J227" s="2" t="str">
        <f>TEXT(OneDrive_2024_09_13[[#This Row],[Order Date]],"yyy")</f>
        <v>2020</v>
      </c>
      <c r="K227" s="2">
        <v>43945</v>
      </c>
      <c r="L227">
        <v>2</v>
      </c>
      <c r="M227" s="3" t="s">
        <v>0</v>
      </c>
      <c r="N227" s="3">
        <f>COUNTIF(OneDrive_2024_09_13[Order ID],OneDrive_2024_09_13[[#This Row],[Order ID]])</f>
        <v>1</v>
      </c>
      <c r="O227" s="3">
        <f>COUNTIF(OneDrive_2024_09_13[Customer Name],OneDrive_2024_09_13[[#This Row],[Customer Name]])</f>
        <v>1162</v>
      </c>
    </row>
    <row r="228" spans="1:15" x14ac:dyDescent="0.3">
      <c r="A228">
        <v>361731</v>
      </c>
      <c r="B228">
        <v>152689</v>
      </c>
      <c r="C228" s="3" t="s">
        <v>19</v>
      </c>
      <c r="D228">
        <v>189</v>
      </c>
      <c r="E228">
        <v>945</v>
      </c>
      <c r="F228">
        <v>472.5</v>
      </c>
      <c r="G228">
        <f>OneDrive_2024_09_13[[#This Row],[Revenue]]-OneDrive_2024_09_13[[#This Row],[Cost]]</f>
        <v>472.5</v>
      </c>
      <c r="H228" s="2">
        <v>43940</v>
      </c>
      <c r="I228" s="2" t="str">
        <f>TEXT(OneDrive_2024_09_13[[#This Row],[Order Date]],"mmm")</f>
        <v>Apr</v>
      </c>
      <c r="J228" s="2" t="str">
        <f>TEXT(OneDrive_2024_09_13[[#This Row],[Order Date]],"yyy")</f>
        <v>2020</v>
      </c>
      <c r="K228" s="2">
        <v>43945</v>
      </c>
      <c r="L228">
        <v>5</v>
      </c>
      <c r="M228" s="3" t="s">
        <v>0</v>
      </c>
      <c r="N228" s="3">
        <f>COUNTIF(OneDrive_2024_09_13[Order ID],OneDrive_2024_09_13[[#This Row],[Order ID]])</f>
        <v>1</v>
      </c>
      <c r="O228" s="3">
        <f>COUNTIF(OneDrive_2024_09_13[Customer Name],OneDrive_2024_09_13[[#This Row],[Customer Name]])</f>
        <v>841</v>
      </c>
    </row>
    <row r="229" spans="1:15" x14ac:dyDescent="0.3">
      <c r="A229">
        <v>542374</v>
      </c>
      <c r="B229">
        <v>785432</v>
      </c>
      <c r="C229" s="3" t="s">
        <v>22</v>
      </c>
      <c r="D229">
        <v>329</v>
      </c>
      <c r="E229">
        <v>1645</v>
      </c>
      <c r="F229">
        <v>822.5</v>
      </c>
      <c r="G229">
        <f>OneDrive_2024_09_13[[#This Row],[Revenue]]-OneDrive_2024_09_13[[#This Row],[Cost]]</f>
        <v>822.5</v>
      </c>
      <c r="H229" s="2">
        <v>43939</v>
      </c>
      <c r="I229" s="2" t="str">
        <f>TEXT(OneDrive_2024_09_13[[#This Row],[Order Date]],"mmm")</f>
        <v>Apr</v>
      </c>
      <c r="J229" s="2" t="str">
        <f>TEXT(OneDrive_2024_09_13[[#This Row],[Order Date]],"yyy")</f>
        <v>2020</v>
      </c>
      <c r="K229" s="2">
        <v>43944</v>
      </c>
      <c r="L229">
        <v>5</v>
      </c>
      <c r="M229" s="3" t="s">
        <v>0</v>
      </c>
      <c r="N229" s="3">
        <f>COUNTIF(OneDrive_2024_09_13[Order ID],OneDrive_2024_09_13[[#This Row],[Order ID]])</f>
        <v>1</v>
      </c>
      <c r="O229" s="3">
        <f>COUNTIF(OneDrive_2024_09_13[Customer Name],OneDrive_2024_09_13[[#This Row],[Customer Name]])</f>
        <v>749</v>
      </c>
    </row>
    <row r="230" spans="1:15" x14ac:dyDescent="0.3">
      <c r="A230">
        <v>192478</v>
      </c>
      <c r="B230">
        <v>785432</v>
      </c>
      <c r="C230" s="3" t="s">
        <v>22</v>
      </c>
      <c r="D230">
        <v>151</v>
      </c>
      <c r="E230">
        <v>755</v>
      </c>
      <c r="F230">
        <v>377.5</v>
      </c>
      <c r="G230">
        <f>OneDrive_2024_09_13[[#This Row],[Revenue]]-OneDrive_2024_09_13[[#This Row],[Cost]]</f>
        <v>377.5</v>
      </c>
      <c r="H230" s="2">
        <v>43939</v>
      </c>
      <c r="I230" s="2" t="str">
        <f>TEXT(OneDrive_2024_09_13[[#This Row],[Order Date]],"mmm")</f>
        <v>Apr</v>
      </c>
      <c r="J230" s="2" t="str">
        <f>TEXT(OneDrive_2024_09_13[[#This Row],[Order Date]],"yyy")</f>
        <v>2020</v>
      </c>
      <c r="K230" s="2">
        <v>43944</v>
      </c>
      <c r="L230">
        <v>5</v>
      </c>
      <c r="M230" s="3" t="s">
        <v>0</v>
      </c>
      <c r="N230" s="3">
        <f>COUNTIF(OneDrive_2024_09_13[Order ID],OneDrive_2024_09_13[[#This Row],[Order ID]])</f>
        <v>1</v>
      </c>
      <c r="O230" s="3">
        <f>COUNTIF(OneDrive_2024_09_13[Customer Name],OneDrive_2024_09_13[[#This Row],[Customer Name]])</f>
        <v>749</v>
      </c>
    </row>
    <row r="231" spans="1:15" x14ac:dyDescent="0.3">
      <c r="A231">
        <v>964066</v>
      </c>
      <c r="B231">
        <v>452584</v>
      </c>
      <c r="C231" s="3" t="s">
        <v>23</v>
      </c>
      <c r="D231">
        <v>488</v>
      </c>
      <c r="E231">
        <v>2440</v>
      </c>
      <c r="F231">
        <v>1220</v>
      </c>
      <c r="G231">
        <f>OneDrive_2024_09_13[[#This Row],[Revenue]]-OneDrive_2024_09_13[[#This Row],[Cost]]</f>
        <v>1220</v>
      </c>
      <c r="H231" s="2">
        <v>43941</v>
      </c>
      <c r="I231" s="2" t="str">
        <f>TEXT(OneDrive_2024_09_13[[#This Row],[Order Date]],"mmm")</f>
        <v>Apr</v>
      </c>
      <c r="J231" s="2" t="str">
        <f>TEXT(OneDrive_2024_09_13[[#This Row],[Order Date]],"yyy")</f>
        <v>2020</v>
      </c>
      <c r="K231" s="2">
        <v>43943</v>
      </c>
      <c r="L231">
        <v>2</v>
      </c>
      <c r="M231" s="3" t="s">
        <v>0</v>
      </c>
      <c r="N231" s="3">
        <f>COUNTIF(OneDrive_2024_09_13[Order ID],OneDrive_2024_09_13[[#This Row],[Order ID]])</f>
        <v>1</v>
      </c>
      <c r="O231" s="3">
        <f>COUNTIF(OneDrive_2024_09_13[Customer Name],OneDrive_2024_09_13[[#This Row],[Customer Name]])</f>
        <v>258</v>
      </c>
    </row>
    <row r="232" spans="1:15" x14ac:dyDescent="0.3">
      <c r="A232">
        <v>185297</v>
      </c>
      <c r="B232">
        <v>325698</v>
      </c>
      <c r="C232" s="3" t="s">
        <v>21</v>
      </c>
      <c r="D232">
        <v>478</v>
      </c>
      <c r="E232">
        <v>2390</v>
      </c>
      <c r="F232">
        <v>1195</v>
      </c>
      <c r="G232">
        <f>OneDrive_2024_09_13[[#This Row],[Revenue]]-OneDrive_2024_09_13[[#This Row],[Cost]]</f>
        <v>1195</v>
      </c>
      <c r="H232" s="2">
        <v>43940</v>
      </c>
      <c r="I232" s="2" t="str">
        <f>TEXT(OneDrive_2024_09_13[[#This Row],[Order Date]],"mmm")</f>
        <v>Apr</v>
      </c>
      <c r="J232" s="2" t="str">
        <f>TEXT(OneDrive_2024_09_13[[#This Row],[Order Date]],"yyy")</f>
        <v>2020</v>
      </c>
      <c r="K232" s="2">
        <v>43942</v>
      </c>
      <c r="L232">
        <v>2</v>
      </c>
      <c r="M232" s="3" t="s">
        <v>0</v>
      </c>
      <c r="N232" s="3">
        <f>COUNTIF(OneDrive_2024_09_13[Order ID],OneDrive_2024_09_13[[#This Row],[Order ID]])</f>
        <v>1</v>
      </c>
      <c r="O232" s="3">
        <f>COUNTIF(OneDrive_2024_09_13[Customer Name],OneDrive_2024_09_13[[#This Row],[Customer Name]])</f>
        <v>1162</v>
      </c>
    </row>
    <row r="233" spans="1:15" x14ac:dyDescent="0.3">
      <c r="A233">
        <v>398594</v>
      </c>
      <c r="B233">
        <v>325698</v>
      </c>
      <c r="C233" s="3" t="s">
        <v>21</v>
      </c>
      <c r="D233">
        <v>187</v>
      </c>
      <c r="E233">
        <v>935</v>
      </c>
      <c r="F233">
        <v>467.5</v>
      </c>
      <c r="G233">
        <f>OneDrive_2024_09_13[[#This Row],[Revenue]]-OneDrive_2024_09_13[[#This Row],[Cost]]</f>
        <v>467.5</v>
      </c>
      <c r="H233" s="2">
        <v>43939</v>
      </c>
      <c r="I233" s="2" t="str">
        <f>TEXT(OneDrive_2024_09_13[[#This Row],[Order Date]],"mmm")</f>
        <v>Apr</v>
      </c>
      <c r="J233" s="2" t="str">
        <f>TEXT(OneDrive_2024_09_13[[#This Row],[Order Date]],"yyy")</f>
        <v>2020</v>
      </c>
      <c r="K233" s="2">
        <v>43941</v>
      </c>
      <c r="L233">
        <v>2</v>
      </c>
      <c r="M233" s="3" t="s">
        <v>0</v>
      </c>
      <c r="N233" s="3">
        <f>COUNTIF(OneDrive_2024_09_13[Order ID],OneDrive_2024_09_13[[#This Row],[Order ID]])</f>
        <v>1</v>
      </c>
      <c r="O233" s="3">
        <f>COUNTIF(OneDrive_2024_09_13[Customer Name],OneDrive_2024_09_13[[#This Row],[Customer Name]])</f>
        <v>1162</v>
      </c>
    </row>
    <row r="234" spans="1:15" x14ac:dyDescent="0.3">
      <c r="A234">
        <v>826644</v>
      </c>
      <c r="B234">
        <v>325698</v>
      </c>
      <c r="C234" s="3" t="s">
        <v>21</v>
      </c>
      <c r="D234">
        <v>142</v>
      </c>
      <c r="E234">
        <v>710</v>
      </c>
      <c r="F234">
        <v>355</v>
      </c>
      <c r="G234">
        <f>OneDrive_2024_09_13[[#This Row],[Revenue]]-OneDrive_2024_09_13[[#This Row],[Cost]]</f>
        <v>355</v>
      </c>
      <c r="H234" s="2">
        <v>43938</v>
      </c>
      <c r="I234" s="2" t="str">
        <f>TEXT(OneDrive_2024_09_13[[#This Row],[Order Date]],"mmm")</f>
        <v>Apr</v>
      </c>
      <c r="J234" s="2" t="str">
        <f>TEXT(OneDrive_2024_09_13[[#This Row],[Order Date]],"yyy")</f>
        <v>2020</v>
      </c>
      <c r="K234" s="2">
        <v>43941</v>
      </c>
      <c r="L234">
        <v>3</v>
      </c>
      <c r="M234" s="3" t="s">
        <v>0</v>
      </c>
      <c r="N234" s="3">
        <f>COUNTIF(OneDrive_2024_09_13[Order ID],OneDrive_2024_09_13[[#This Row],[Order ID]])</f>
        <v>1</v>
      </c>
      <c r="O234" s="3">
        <f>COUNTIF(OneDrive_2024_09_13[Customer Name],OneDrive_2024_09_13[[#This Row],[Customer Name]])</f>
        <v>1162</v>
      </c>
    </row>
    <row r="235" spans="1:15" x14ac:dyDescent="0.3">
      <c r="A235">
        <v>414602</v>
      </c>
      <c r="B235">
        <v>325698</v>
      </c>
      <c r="C235" s="3" t="s">
        <v>21</v>
      </c>
      <c r="D235">
        <v>917</v>
      </c>
      <c r="E235">
        <v>4585</v>
      </c>
      <c r="F235">
        <v>2292.5</v>
      </c>
      <c r="G235">
        <f>OneDrive_2024_09_13[[#This Row],[Revenue]]-OneDrive_2024_09_13[[#This Row],[Cost]]</f>
        <v>2292.5</v>
      </c>
      <c r="H235" s="2">
        <v>43938</v>
      </c>
      <c r="I235" s="2" t="str">
        <f>TEXT(OneDrive_2024_09_13[[#This Row],[Order Date]],"mmm")</f>
        <v>Apr</v>
      </c>
      <c r="J235" s="2" t="str">
        <f>TEXT(OneDrive_2024_09_13[[#This Row],[Order Date]],"yyy")</f>
        <v>2020</v>
      </c>
      <c r="K235" s="2">
        <v>43941</v>
      </c>
      <c r="L235">
        <v>3</v>
      </c>
      <c r="M235" s="3" t="s">
        <v>0</v>
      </c>
      <c r="N235" s="3">
        <f>COUNTIF(OneDrive_2024_09_13[Order ID],OneDrive_2024_09_13[[#This Row],[Order ID]])</f>
        <v>1</v>
      </c>
      <c r="O235" s="3">
        <f>COUNTIF(OneDrive_2024_09_13[Customer Name],OneDrive_2024_09_13[[#This Row],[Customer Name]])</f>
        <v>1162</v>
      </c>
    </row>
    <row r="236" spans="1:15" x14ac:dyDescent="0.3">
      <c r="A236">
        <v>952948</v>
      </c>
      <c r="B236">
        <v>985245</v>
      </c>
      <c r="C236" s="3" t="s">
        <v>20</v>
      </c>
      <c r="D236">
        <v>854</v>
      </c>
      <c r="E236">
        <v>4270</v>
      </c>
      <c r="F236">
        <v>2135</v>
      </c>
      <c r="G236">
        <f>OneDrive_2024_09_13[[#This Row],[Revenue]]-OneDrive_2024_09_13[[#This Row],[Cost]]</f>
        <v>2135</v>
      </c>
      <c r="H236" s="2">
        <v>43938</v>
      </c>
      <c r="I236" s="2" t="str">
        <f>TEXT(OneDrive_2024_09_13[[#This Row],[Order Date]],"mmm")</f>
        <v>Apr</v>
      </c>
      <c r="J236" s="2" t="str">
        <f>TEXT(OneDrive_2024_09_13[[#This Row],[Order Date]],"yyy")</f>
        <v>2020</v>
      </c>
      <c r="K236" s="2">
        <v>43941</v>
      </c>
      <c r="L236">
        <v>3</v>
      </c>
      <c r="M236" s="3" t="s">
        <v>0</v>
      </c>
      <c r="N236" s="3">
        <f>COUNTIF(OneDrive_2024_09_13[Order ID],OneDrive_2024_09_13[[#This Row],[Order ID]])</f>
        <v>1</v>
      </c>
      <c r="O236" s="3">
        <f>COUNTIF(OneDrive_2024_09_13[Customer Name],OneDrive_2024_09_13[[#This Row],[Customer Name]])</f>
        <v>974</v>
      </c>
    </row>
    <row r="237" spans="1:15" x14ac:dyDescent="0.3">
      <c r="A237">
        <v>435904</v>
      </c>
      <c r="B237">
        <v>985245</v>
      </c>
      <c r="C237" s="3" t="s">
        <v>20</v>
      </c>
      <c r="D237">
        <v>389</v>
      </c>
      <c r="E237">
        <v>1945</v>
      </c>
      <c r="F237">
        <v>972.5</v>
      </c>
      <c r="G237">
        <f>OneDrive_2024_09_13[[#This Row],[Revenue]]-OneDrive_2024_09_13[[#This Row],[Cost]]</f>
        <v>972.5</v>
      </c>
      <c r="H237" s="2">
        <v>43937</v>
      </c>
      <c r="I237" s="2" t="str">
        <f>TEXT(OneDrive_2024_09_13[[#This Row],[Order Date]],"mmm")</f>
        <v>Apr</v>
      </c>
      <c r="J237" s="2" t="str">
        <f>TEXT(OneDrive_2024_09_13[[#This Row],[Order Date]],"yyy")</f>
        <v>2020</v>
      </c>
      <c r="K237" s="2">
        <v>43941</v>
      </c>
      <c r="L237">
        <v>4</v>
      </c>
      <c r="M237" s="3" t="s">
        <v>0</v>
      </c>
      <c r="N237" s="3">
        <f>COUNTIF(OneDrive_2024_09_13[Order ID],OneDrive_2024_09_13[[#This Row],[Order ID]])</f>
        <v>1</v>
      </c>
      <c r="O237" s="3">
        <f>COUNTIF(OneDrive_2024_09_13[Customer Name],OneDrive_2024_09_13[[#This Row],[Customer Name]])</f>
        <v>974</v>
      </c>
    </row>
    <row r="238" spans="1:15" x14ac:dyDescent="0.3">
      <c r="A238">
        <v>386531</v>
      </c>
      <c r="B238">
        <v>985245</v>
      </c>
      <c r="C238" s="3" t="s">
        <v>20</v>
      </c>
      <c r="D238">
        <v>364</v>
      </c>
      <c r="E238">
        <v>1820</v>
      </c>
      <c r="F238">
        <v>910</v>
      </c>
      <c r="G238">
        <f>OneDrive_2024_09_13[[#This Row],[Revenue]]-OneDrive_2024_09_13[[#This Row],[Cost]]</f>
        <v>910</v>
      </c>
      <c r="H238" s="2">
        <v>43937</v>
      </c>
      <c r="I238" s="2" t="str">
        <f>TEXT(OneDrive_2024_09_13[[#This Row],[Order Date]],"mmm")</f>
        <v>Apr</v>
      </c>
      <c r="J238" s="2" t="str">
        <f>TEXT(OneDrive_2024_09_13[[#This Row],[Order Date]],"yyy")</f>
        <v>2020</v>
      </c>
      <c r="K238" s="2">
        <v>43941</v>
      </c>
      <c r="L238">
        <v>4</v>
      </c>
      <c r="M238" s="3" t="s">
        <v>0</v>
      </c>
      <c r="N238" s="3">
        <f>COUNTIF(OneDrive_2024_09_13[Order ID],OneDrive_2024_09_13[[#This Row],[Order ID]])</f>
        <v>1</v>
      </c>
      <c r="O238" s="3">
        <f>COUNTIF(OneDrive_2024_09_13[Customer Name],OneDrive_2024_09_13[[#This Row],[Customer Name]])</f>
        <v>974</v>
      </c>
    </row>
    <row r="239" spans="1:15" x14ac:dyDescent="0.3">
      <c r="A239">
        <v>433581</v>
      </c>
      <c r="B239">
        <v>325698</v>
      </c>
      <c r="C239" s="3" t="s">
        <v>21</v>
      </c>
      <c r="D239">
        <v>992</v>
      </c>
      <c r="E239">
        <v>4960</v>
      </c>
      <c r="F239">
        <v>2480</v>
      </c>
      <c r="G239">
        <f>OneDrive_2024_09_13[[#This Row],[Revenue]]-OneDrive_2024_09_13[[#This Row],[Cost]]</f>
        <v>2480</v>
      </c>
      <c r="H239" s="2">
        <v>43938</v>
      </c>
      <c r="I239" s="2" t="str">
        <f>TEXT(OneDrive_2024_09_13[[#This Row],[Order Date]],"mmm")</f>
        <v>Apr</v>
      </c>
      <c r="J239" s="2" t="str">
        <f>TEXT(OneDrive_2024_09_13[[#This Row],[Order Date]],"yyy")</f>
        <v>2020</v>
      </c>
      <c r="K239" s="2">
        <v>43940</v>
      </c>
      <c r="L239">
        <v>2</v>
      </c>
      <c r="M239" s="3" t="s">
        <v>0</v>
      </c>
      <c r="N239" s="3">
        <f>COUNTIF(OneDrive_2024_09_13[Order ID],OneDrive_2024_09_13[[#This Row],[Order ID]])</f>
        <v>1</v>
      </c>
      <c r="O239" s="3">
        <f>COUNTIF(OneDrive_2024_09_13[Customer Name],OneDrive_2024_09_13[[#This Row],[Customer Name]])</f>
        <v>1162</v>
      </c>
    </row>
    <row r="240" spans="1:15" x14ac:dyDescent="0.3">
      <c r="A240">
        <v>928769</v>
      </c>
      <c r="B240">
        <v>785432</v>
      </c>
      <c r="C240" s="3" t="s">
        <v>22</v>
      </c>
      <c r="D240">
        <v>658</v>
      </c>
      <c r="E240">
        <v>3290</v>
      </c>
      <c r="F240">
        <v>1645</v>
      </c>
      <c r="G240">
        <f>OneDrive_2024_09_13[[#This Row],[Revenue]]-OneDrive_2024_09_13[[#This Row],[Cost]]</f>
        <v>1645</v>
      </c>
      <c r="H240" s="2">
        <v>43936</v>
      </c>
      <c r="I240" s="2" t="str">
        <f>TEXT(OneDrive_2024_09_13[[#This Row],[Order Date]],"mmm")</f>
        <v>Apr</v>
      </c>
      <c r="J240" s="2" t="str">
        <f>TEXT(OneDrive_2024_09_13[[#This Row],[Order Date]],"yyy")</f>
        <v>2020</v>
      </c>
      <c r="K240" s="2">
        <v>43940</v>
      </c>
      <c r="L240">
        <v>4</v>
      </c>
      <c r="M240" s="3" t="s">
        <v>0</v>
      </c>
      <c r="N240" s="3">
        <f>COUNTIF(OneDrive_2024_09_13[Order ID],OneDrive_2024_09_13[[#This Row],[Order ID]])</f>
        <v>1</v>
      </c>
      <c r="O240" s="3">
        <f>COUNTIF(OneDrive_2024_09_13[Customer Name],OneDrive_2024_09_13[[#This Row],[Customer Name]])</f>
        <v>749</v>
      </c>
    </row>
    <row r="241" spans="1:15" x14ac:dyDescent="0.3">
      <c r="A241">
        <v>832868</v>
      </c>
      <c r="B241">
        <v>152689</v>
      </c>
      <c r="C241" s="3" t="s">
        <v>19</v>
      </c>
      <c r="D241">
        <v>120</v>
      </c>
      <c r="E241">
        <v>600</v>
      </c>
      <c r="F241">
        <v>300</v>
      </c>
      <c r="G241">
        <f>OneDrive_2024_09_13[[#This Row],[Revenue]]-OneDrive_2024_09_13[[#This Row],[Cost]]</f>
        <v>300</v>
      </c>
      <c r="H241" s="2">
        <v>43935</v>
      </c>
      <c r="I241" s="2" t="str">
        <f>TEXT(OneDrive_2024_09_13[[#This Row],[Order Date]],"mmm")</f>
        <v>Apr</v>
      </c>
      <c r="J241" s="2" t="str">
        <f>TEXT(OneDrive_2024_09_13[[#This Row],[Order Date]],"yyy")</f>
        <v>2020</v>
      </c>
      <c r="K241" s="2">
        <v>43940</v>
      </c>
      <c r="L241">
        <v>5</v>
      </c>
      <c r="M241" s="3" t="s">
        <v>0</v>
      </c>
      <c r="N241" s="3">
        <f>COUNTIF(OneDrive_2024_09_13[Order ID],OneDrive_2024_09_13[[#This Row],[Order ID]])</f>
        <v>1</v>
      </c>
      <c r="O241" s="3">
        <f>COUNTIF(OneDrive_2024_09_13[Customer Name],OneDrive_2024_09_13[[#This Row],[Customer Name]])</f>
        <v>841</v>
      </c>
    </row>
    <row r="242" spans="1:15" x14ac:dyDescent="0.3">
      <c r="A242">
        <v>502853</v>
      </c>
      <c r="B242">
        <v>985245</v>
      </c>
      <c r="C242" s="3" t="s">
        <v>20</v>
      </c>
      <c r="D242">
        <v>226</v>
      </c>
      <c r="E242">
        <v>1130</v>
      </c>
      <c r="F242">
        <v>565</v>
      </c>
      <c r="G242">
        <f>OneDrive_2024_09_13[[#This Row],[Revenue]]-OneDrive_2024_09_13[[#This Row],[Cost]]</f>
        <v>565</v>
      </c>
      <c r="H242" s="2">
        <v>43935</v>
      </c>
      <c r="I242" s="2" t="str">
        <f>TEXT(OneDrive_2024_09_13[[#This Row],[Order Date]],"mmm")</f>
        <v>Apr</v>
      </c>
      <c r="J242" s="2" t="str">
        <f>TEXT(OneDrive_2024_09_13[[#This Row],[Order Date]],"yyy")</f>
        <v>2020</v>
      </c>
      <c r="K242" s="2">
        <v>43939</v>
      </c>
      <c r="L242">
        <v>4</v>
      </c>
      <c r="M242" s="3" t="s">
        <v>0</v>
      </c>
      <c r="N242" s="3">
        <f>COUNTIF(OneDrive_2024_09_13[Order ID],OneDrive_2024_09_13[[#This Row],[Order ID]])</f>
        <v>1</v>
      </c>
      <c r="O242" s="3">
        <f>COUNTIF(OneDrive_2024_09_13[Customer Name],OneDrive_2024_09_13[[#This Row],[Customer Name]])</f>
        <v>974</v>
      </c>
    </row>
    <row r="243" spans="1:15" x14ac:dyDescent="0.3">
      <c r="A243">
        <v>241710</v>
      </c>
      <c r="B243">
        <v>452584</v>
      </c>
      <c r="C243" s="3" t="s">
        <v>23</v>
      </c>
      <c r="D243">
        <v>453</v>
      </c>
      <c r="E243">
        <v>2265</v>
      </c>
      <c r="F243">
        <v>1132.5</v>
      </c>
      <c r="G243">
        <f>OneDrive_2024_09_13[[#This Row],[Revenue]]-OneDrive_2024_09_13[[#This Row],[Cost]]</f>
        <v>1132.5</v>
      </c>
      <c r="H243" s="2">
        <v>43936</v>
      </c>
      <c r="I243" s="2" t="str">
        <f>TEXT(OneDrive_2024_09_13[[#This Row],[Order Date]],"mmm")</f>
        <v>Apr</v>
      </c>
      <c r="J243" s="2" t="str">
        <f>TEXT(OneDrive_2024_09_13[[#This Row],[Order Date]],"yyy")</f>
        <v>2020</v>
      </c>
      <c r="K243" s="2">
        <v>43938</v>
      </c>
      <c r="L243">
        <v>2</v>
      </c>
      <c r="M243" s="3" t="s">
        <v>0</v>
      </c>
      <c r="N243" s="3">
        <f>COUNTIF(OneDrive_2024_09_13[Order ID],OneDrive_2024_09_13[[#This Row],[Order ID]])</f>
        <v>1</v>
      </c>
      <c r="O243" s="3">
        <f>COUNTIF(OneDrive_2024_09_13[Customer Name],OneDrive_2024_09_13[[#This Row],[Customer Name]])</f>
        <v>258</v>
      </c>
    </row>
    <row r="244" spans="1:15" x14ac:dyDescent="0.3">
      <c r="A244">
        <v>473527</v>
      </c>
      <c r="B244">
        <v>452584</v>
      </c>
      <c r="C244" s="3" t="s">
        <v>23</v>
      </c>
      <c r="D244">
        <v>963</v>
      </c>
      <c r="E244">
        <v>4815</v>
      </c>
      <c r="F244">
        <v>2407.5</v>
      </c>
      <c r="G244">
        <f>OneDrive_2024_09_13[[#This Row],[Revenue]]-OneDrive_2024_09_13[[#This Row],[Cost]]</f>
        <v>2407.5</v>
      </c>
      <c r="H244" s="2">
        <v>43936</v>
      </c>
      <c r="I244" s="2" t="str">
        <f>TEXT(OneDrive_2024_09_13[[#This Row],[Order Date]],"mmm")</f>
        <v>Apr</v>
      </c>
      <c r="J244" s="2" t="str">
        <f>TEXT(OneDrive_2024_09_13[[#This Row],[Order Date]],"yyy")</f>
        <v>2020</v>
      </c>
      <c r="K244" s="2">
        <v>43938</v>
      </c>
      <c r="L244">
        <v>2</v>
      </c>
      <c r="M244" s="3" t="s">
        <v>0</v>
      </c>
      <c r="N244" s="3">
        <f>COUNTIF(OneDrive_2024_09_13[Order ID],OneDrive_2024_09_13[[#This Row],[Order ID]])</f>
        <v>1</v>
      </c>
      <c r="O244" s="3">
        <f>COUNTIF(OneDrive_2024_09_13[Customer Name],OneDrive_2024_09_13[[#This Row],[Customer Name]])</f>
        <v>258</v>
      </c>
    </row>
    <row r="245" spans="1:15" x14ac:dyDescent="0.3">
      <c r="A245">
        <v>923293</v>
      </c>
      <c r="B245">
        <v>325698</v>
      </c>
      <c r="C245" s="3" t="s">
        <v>21</v>
      </c>
      <c r="D245">
        <v>355</v>
      </c>
      <c r="E245">
        <v>1775</v>
      </c>
      <c r="F245">
        <v>887.5</v>
      </c>
      <c r="G245">
        <f>OneDrive_2024_09_13[[#This Row],[Revenue]]-OneDrive_2024_09_13[[#This Row],[Cost]]</f>
        <v>887.5</v>
      </c>
      <c r="H245" s="2">
        <v>43936</v>
      </c>
      <c r="I245" s="2" t="str">
        <f>TEXT(OneDrive_2024_09_13[[#This Row],[Order Date]],"mmm")</f>
        <v>Apr</v>
      </c>
      <c r="J245" s="2" t="str">
        <f>TEXT(OneDrive_2024_09_13[[#This Row],[Order Date]],"yyy")</f>
        <v>2020</v>
      </c>
      <c r="K245" s="2">
        <v>43938</v>
      </c>
      <c r="L245">
        <v>2</v>
      </c>
      <c r="M245" s="3" t="s">
        <v>0</v>
      </c>
      <c r="N245" s="3">
        <f>COUNTIF(OneDrive_2024_09_13[Order ID],OneDrive_2024_09_13[[#This Row],[Order ID]])</f>
        <v>1</v>
      </c>
      <c r="O245" s="3">
        <f>COUNTIF(OneDrive_2024_09_13[Customer Name],OneDrive_2024_09_13[[#This Row],[Customer Name]])</f>
        <v>1162</v>
      </c>
    </row>
    <row r="246" spans="1:15" x14ac:dyDescent="0.3">
      <c r="A246">
        <v>351731</v>
      </c>
      <c r="B246">
        <v>985245</v>
      </c>
      <c r="C246" s="3" t="s">
        <v>20</v>
      </c>
      <c r="D246">
        <v>131</v>
      </c>
      <c r="E246">
        <v>655</v>
      </c>
      <c r="F246">
        <v>327.5</v>
      </c>
      <c r="G246">
        <f>OneDrive_2024_09_13[[#This Row],[Revenue]]-OneDrive_2024_09_13[[#This Row],[Cost]]</f>
        <v>327.5</v>
      </c>
      <c r="H246" s="2">
        <v>43934</v>
      </c>
      <c r="I246" s="2" t="str">
        <f>TEXT(OneDrive_2024_09_13[[#This Row],[Order Date]],"mmm")</f>
        <v>Apr</v>
      </c>
      <c r="J246" s="2" t="str">
        <f>TEXT(OneDrive_2024_09_13[[#This Row],[Order Date]],"yyy")</f>
        <v>2020</v>
      </c>
      <c r="K246" s="2">
        <v>43937</v>
      </c>
      <c r="L246">
        <v>3</v>
      </c>
      <c r="M246" s="3" t="s">
        <v>0</v>
      </c>
      <c r="N246" s="3">
        <f>COUNTIF(OneDrive_2024_09_13[Order ID],OneDrive_2024_09_13[[#This Row],[Order ID]])</f>
        <v>1</v>
      </c>
      <c r="O246" s="3">
        <f>COUNTIF(OneDrive_2024_09_13[Customer Name],OneDrive_2024_09_13[[#This Row],[Customer Name]])</f>
        <v>974</v>
      </c>
    </row>
    <row r="247" spans="1:15" x14ac:dyDescent="0.3">
      <c r="A247">
        <v>715072</v>
      </c>
      <c r="B247">
        <v>985245</v>
      </c>
      <c r="C247" s="3" t="s">
        <v>20</v>
      </c>
      <c r="D247">
        <v>115</v>
      </c>
      <c r="E247">
        <v>575</v>
      </c>
      <c r="F247">
        <v>287.5</v>
      </c>
      <c r="G247">
        <f>OneDrive_2024_09_13[[#This Row],[Revenue]]-OneDrive_2024_09_13[[#This Row],[Cost]]</f>
        <v>287.5</v>
      </c>
      <c r="H247" s="2">
        <v>43933</v>
      </c>
      <c r="I247" s="2" t="str">
        <f>TEXT(OneDrive_2024_09_13[[#This Row],[Order Date]],"mmm")</f>
        <v>Apr</v>
      </c>
      <c r="J247" s="2" t="str">
        <f>TEXT(OneDrive_2024_09_13[[#This Row],[Order Date]],"yyy")</f>
        <v>2020</v>
      </c>
      <c r="K247" s="2">
        <v>43937</v>
      </c>
      <c r="L247">
        <v>4</v>
      </c>
      <c r="M247" s="3" t="s">
        <v>0</v>
      </c>
      <c r="N247" s="3">
        <f>COUNTIF(OneDrive_2024_09_13[Order ID],OneDrive_2024_09_13[[#This Row],[Order ID]])</f>
        <v>1</v>
      </c>
      <c r="O247" s="3">
        <f>COUNTIF(OneDrive_2024_09_13[Customer Name],OneDrive_2024_09_13[[#This Row],[Customer Name]])</f>
        <v>974</v>
      </c>
    </row>
    <row r="248" spans="1:15" x14ac:dyDescent="0.3">
      <c r="A248">
        <v>543974</v>
      </c>
      <c r="B248">
        <v>785432</v>
      </c>
      <c r="C248" s="3" t="s">
        <v>22</v>
      </c>
      <c r="D248">
        <v>703</v>
      </c>
      <c r="E248">
        <v>3515</v>
      </c>
      <c r="F248">
        <v>1757.5</v>
      </c>
      <c r="G248">
        <f>OneDrive_2024_09_13[[#This Row],[Revenue]]-OneDrive_2024_09_13[[#This Row],[Cost]]</f>
        <v>1757.5</v>
      </c>
      <c r="H248" s="2">
        <v>43932</v>
      </c>
      <c r="I248" s="2" t="str">
        <f>TEXT(OneDrive_2024_09_13[[#This Row],[Order Date]],"mmm")</f>
        <v>Apr</v>
      </c>
      <c r="J248" s="2" t="str">
        <f>TEXT(OneDrive_2024_09_13[[#This Row],[Order Date]],"yyy")</f>
        <v>2020</v>
      </c>
      <c r="K248" s="2">
        <v>43936</v>
      </c>
      <c r="L248">
        <v>4</v>
      </c>
      <c r="M248" s="3" t="s">
        <v>0</v>
      </c>
      <c r="N248" s="3">
        <f>COUNTIF(OneDrive_2024_09_13[Order ID],OneDrive_2024_09_13[[#This Row],[Order ID]])</f>
        <v>1</v>
      </c>
      <c r="O248" s="3">
        <f>COUNTIF(OneDrive_2024_09_13[Customer Name],OneDrive_2024_09_13[[#This Row],[Customer Name]])</f>
        <v>749</v>
      </c>
    </row>
    <row r="249" spans="1:15" x14ac:dyDescent="0.3">
      <c r="A249">
        <v>233879</v>
      </c>
      <c r="B249">
        <v>152689</v>
      </c>
      <c r="C249" s="3" t="s">
        <v>19</v>
      </c>
      <c r="D249">
        <v>217</v>
      </c>
      <c r="E249">
        <v>1085</v>
      </c>
      <c r="F249">
        <v>542.5</v>
      </c>
      <c r="G249">
        <f>OneDrive_2024_09_13[[#This Row],[Revenue]]-OneDrive_2024_09_13[[#This Row],[Cost]]</f>
        <v>542.5</v>
      </c>
      <c r="H249" s="2">
        <v>43931</v>
      </c>
      <c r="I249" s="2" t="str">
        <f>TEXT(OneDrive_2024_09_13[[#This Row],[Order Date]],"mmm")</f>
        <v>Apr</v>
      </c>
      <c r="J249" s="2" t="str">
        <f>TEXT(OneDrive_2024_09_13[[#This Row],[Order Date]],"yyy")</f>
        <v>2020</v>
      </c>
      <c r="K249" s="2">
        <v>43936</v>
      </c>
      <c r="L249">
        <v>5</v>
      </c>
      <c r="M249" s="3" t="s">
        <v>0</v>
      </c>
      <c r="N249" s="3">
        <f>COUNTIF(OneDrive_2024_09_13[Order ID],OneDrive_2024_09_13[[#This Row],[Order ID]])</f>
        <v>1</v>
      </c>
      <c r="O249" s="3">
        <f>COUNTIF(OneDrive_2024_09_13[Customer Name],OneDrive_2024_09_13[[#This Row],[Customer Name]])</f>
        <v>841</v>
      </c>
    </row>
    <row r="250" spans="1:15" x14ac:dyDescent="0.3">
      <c r="A250">
        <v>969109</v>
      </c>
      <c r="B250">
        <v>785432</v>
      </c>
      <c r="C250" s="3" t="s">
        <v>22</v>
      </c>
      <c r="D250">
        <v>939</v>
      </c>
      <c r="E250">
        <v>4695</v>
      </c>
      <c r="F250">
        <v>2347.5</v>
      </c>
      <c r="G250">
        <f>OneDrive_2024_09_13[[#This Row],[Revenue]]-OneDrive_2024_09_13[[#This Row],[Cost]]</f>
        <v>2347.5</v>
      </c>
      <c r="H250" s="2">
        <v>43931</v>
      </c>
      <c r="I250" s="2" t="str">
        <f>TEXT(OneDrive_2024_09_13[[#This Row],[Order Date]],"mmm")</f>
        <v>Apr</v>
      </c>
      <c r="J250" s="2" t="str">
        <f>TEXT(OneDrive_2024_09_13[[#This Row],[Order Date]],"yyy")</f>
        <v>2020</v>
      </c>
      <c r="K250" s="2">
        <v>43935</v>
      </c>
      <c r="L250">
        <v>4</v>
      </c>
      <c r="M250" s="3" t="s">
        <v>0</v>
      </c>
      <c r="N250" s="3">
        <f>COUNTIF(OneDrive_2024_09_13[Order ID],OneDrive_2024_09_13[[#This Row],[Order ID]])</f>
        <v>1</v>
      </c>
      <c r="O250" s="3">
        <f>COUNTIF(OneDrive_2024_09_13[Customer Name],OneDrive_2024_09_13[[#This Row],[Customer Name]])</f>
        <v>749</v>
      </c>
    </row>
    <row r="251" spans="1:15" x14ac:dyDescent="0.3">
      <c r="A251">
        <v>601857</v>
      </c>
      <c r="B251">
        <v>152689</v>
      </c>
      <c r="C251" s="3" t="s">
        <v>19</v>
      </c>
      <c r="D251">
        <v>515</v>
      </c>
      <c r="E251">
        <v>2575</v>
      </c>
      <c r="F251">
        <v>1287.5</v>
      </c>
      <c r="G251">
        <f>OneDrive_2024_09_13[[#This Row],[Revenue]]-OneDrive_2024_09_13[[#This Row],[Cost]]</f>
        <v>1287.5</v>
      </c>
      <c r="H251" s="2">
        <v>43930</v>
      </c>
      <c r="I251" s="2" t="str">
        <f>TEXT(OneDrive_2024_09_13[[#This Row],[Order Date]],"mmm")</f>
        <v>Apr</v>
      </c>
      <c r="J251" s="2" t="str">
        <f>TEXT(OneDrive_2024_09_13[[#This Row],[Order Date]],"yyy")</f>
        <v>2020</v>
      </c>
      <c r="K251" s="2">
        <v>43935</v>
      </c>
      <c r="L251">
        <v>5</v>
      </c>
      <c r="M251" s="3" t="s">
        <v>0</v>
      </c>
      <c r="N251" s="3">
        <f>COUNTIF(OneDrive_2024_09_13[Order ID],OneDrive_2024_09_13[[#This Row],[Order ID]])</f>
        <v>1</v>
      </c>
      <c r="O251" s="3">
        <f>COUNTIF(OneDrive_2024_09_13[Customer Name],OneDrive_2024_09_13[[#This Row],[Customer Name]])</f>
        <v>841</v>
      </c>
    </row>
    <row r="252" spans="1:15" x14ac:dyDescent="0.3">
      <c r="A252">
        <v>402176</v>
      </c>
      <c r="B252">
        <v>152689</v>
      </c>
      <c r="C252" s="3" t="s">
        <v>19</v>
      </c>
      <c r="D252">
        <v>254</v>
      </c>
      <c r="E252">
        <v>1270</v>
      </c>
      <c r="F252">
        <v>635</v>
      </c>
      <c r="G252">
        <f>OneDrive_2024_09_13[[#This Row],[Revenue]]-OneDrive_2024_09_13[[#This Row],[Cost]]</f>
        <v>635</v>
      </c>
      <c r="H252" s="2">
        <v>43929</v>
      </c>
      <c r="I252" s="2" t="str">
        <f>TEXT(OneDrive_2024_09_13[[#This Row],[Order Date]],"mmm")</f>
        <v>Apr</v>
      </c>
      <c r="J252" s="2" t="str">
        <f>TEXT(OneDrive_2024_09_13[[#This Row],[Order Date]],"yyy")</f>
        <v>2020</v>
      </c>
      <c r="K252" s="2">
        <v>43934</v>
      </c>
      <c r="L252">
        <v>5</v>
      </c>
      <c r="M252" s="3" t="s">
        <v>0</v>
      </c>
      <c r="N252" s="3">
        <f>COUNTIF(OneDrive_2024_09_13[Order ID],OneDrive_2024_09_13[[#This Row],[Order ID]])</f>
        <v>1</v>
      </c>
      <c r="O252" s="3">
        <f>COUNTIF(OneDrive_2024_09_13[Customer Name],OneDrive_2024_09_13[[#This Row],[Customer Name]])</f>
        <v>841</v>
      </c>
    </row>
    <row r="253" spans="1:15" x14ac:dyDescent="0.3">
      <c r="A253">
        <v>831419</v>
      </c>
      <c r="B253">
        <v>325698</v>
      </c>
      <c r="C253" s="3" t="s">
        <v>21</v>
      </c>
      <c r="D253">
        <v>647</v>
      </c>
      <c r="E253">
        <v>3235</v>
      </c>
      <c r="F253">
        <v>1617.5</v>
      </c>
      <c r="G253">
        <f>OneDrive_2024_09_13[[#This Row],[Revenue]]-OneDrive_2024_09_13[[#This Row],[Cost]]</f>
        <v>1617.5</v>
      </c>
      <c r="H253" s="2">
        <v>43931</v>
      </c>
      <c r="I253" s="2" t="str">
        <f>TEXT(OneDrive_2024_09_13[[#This Row],[Order Date]],"mmm")</f>
        <v>Apr</v>
      </c>
      <c r="J253" s="2" t="str">
        <f>TEXT(OneDrive_2024_09_13[[#This Row],[Order Date]],"yyy")</f>
        <v>2020</v>
      </c>
      <c r="K253" s="2">
        <v>43933</v>
      </c>
      <c r="L253">
        <v>2</v>
      </c>
      <c r="M253" s="3" t="s">
        <v>0</v>
      </c>
      <c r="N253" s="3">
        <f>COUNTIF(OneDrive_2024_09_13[Order ID],OneDrive_2024_09_13[[#This Row],[Order ID]])</f>
        <v>1</v>
      </c>
      <c r="O253" s="3">
        <f>COUNTIF(OneDrive_2024_09_13[Customer Name],OneDrive_2024_09_13[[#This Row],[Customer Name]])</f>
        <v>1162</v>
      </c>
    </row>
    <row r="254" spans="1:15" x14ac:dyDescent="0.3">
      <c r="A254">
        <v>640149</v>
      </c>
      <c r="B254">
        <v>325698</v>
      </c>
      <c r="C254" s="3" t="s">
        <v>21</v>
      </c>
      <c r="D254">
        <v>695</v>
      </c>
      <c r="E254">
        <v>3475</v>
      </c>
      <c r="F254">
        <v>1737.5</v>
      </c>
      <c r="G254">
        <f>OneDrive_2024_09_13[[#This Row],[Revenue]]-OneDrive_2024_09_13[[#This Row],[Cost]]</f>
        <v>1737.5</v>
      </c>
      <c r="H254" s="2">
        <v>43931</v>
      </c>
      <c r="I254" s="2" t="str">
        <f>TEXT(OneDrive_2024_09_13[[#This Row],[Order Date]],"mmm")</f>
        <v>Apr</v>
      </c>
      <c r="J254" s="2" t="str">
        <f>TEXT(OneDrive_2024_09_13[[#This Row],[Order Date]],"yyy")</f>
        <v>2020</v>
      </c>
      <c r="K254" s="2">
        <v>43933</v>
      </c>
      <c r="L254">
        <v>2</v>
      </c>
      <c r="M254" s="3" t="s">
        <v>0</v>
      </c>
      <c r="N254" s="3">
        <f>COUNTIF(OneDrive_2024_09_13[Order ID],OneDrive_2024_09_13[[#This Row],[Order ID]])</f>
        <v>1</v>
      </c>
      <c r="O254" s="3">
        <f>COUNTIF(OneDrive_2024_09_13[Customer Name],OneDrive_2024_09_13[[#This Row],[Customer Name]])</f>
        <v>1162</v>
      </c>
    </row>
    <row r="255" spans="1:15" x14ac:dyDescent="0.3">
      <c r="A255">
        <v>175073</v>
      </c>
      <c r="B255">
        <v>785432</v>
      </c>
      <c r="C255" s="3" t="s">
        <v>22</v>
      </c>
      <c r="D255">
        <v>771</v>
      </c>
      <c r="E255">
        <v>3855</v>
      </c>
      <c r="F255">
        <v>1927.5</v>
      </c>
      <c r="G255">
        <f>OneDrive_2024_09_13[[#This Row],[Revenue]]-OneDrive_2024_09_13[[#This Row],[Cost]]</f>
        <v>1927.5</v>
      </c>
      <c r="H255" s="2">
        <v>43928</v>
      </c>
      <c r="I255" s="2" t="str">
        <f>TEXT(OneDrive_2024_09_13[[#This Row],[Order Date]],"mmm")</f>
        <v>Apr</v>
      </c>
      <c r="J255" s="2" t="str">
        <f>TEXT(OneDrive_2024_09_13[[#This Row],[Order Date]],"yyy")</f>
        <v>2020</v>
      </c>
      <c r="K255" s="2">
        <v>43933</v>
      </c>
      <c r="L255">
        <v>5</v>
      </c>
      <c r="M255" s="3" t="s">
        <v>0</v>
      </c>
      <c r="N255" s="3">
        <f>COUNTIF(OneDrive_2024_09_13[Order ID],OneDrive_2024_09_13[[#This Row],[Order ID]])</f>
        <v>1</v>
      </c>
      <c r="O255" s="3">
        <f>COUNTIF(OneDrive_2024_09_13[Customer Name],OneDrive_2024_09_13[[#This Row],[Customer Name]])</f>
        <v>749</v>
      </c>
    </row>
    <row r="256" spans="1:15" x14ac:dyDescent="0.3">
      <c r="A256">
        <v>801534</v>
      </c>
      <c r="B256">
        <v>325698</v>
      </c>
      <c r="C256" s="3" t="s">
        <v>21</v>
      </c>
      <c r="D256">
        <v>199</v>
      </c>
      <c r="E256">
        <v>995</v>
      </c>
      <c r="F256">
        <v>497.5</v>
      </c>
      <c r="G256">
        <f>OneDrive_2024_09_13[[#This Row],[Revenue]]-OneDrive_2024_09_13[[#This Row],[Cost]]</f>
        <v>497.5</v>
      </c>
      <c r="H256" s="2">
        <v>43930</v>
      </c>
      <c r="I256" s="2" t="str">
        <f>TEXT(OneDrive_2024_09_13[[#This Row],[Order Date]],"mmm")</f>
        <v>Apr</v>
      </c>
      <c r="J256" s="2" t="str">
        <f>TEXT(OneDrive_2024_09_13[[#This Row],[Order Date]],"yyy")</f>
        <v>2020</v>
      </c>
      <c r="K256" s="2">
        <v>43932</v>
      </c>
      <c r="L256">
        <v>2</v>
      </c>
      <c r="M256" s="3" t="s">
        <v>0</v>
      </c>
      <c r="N256" s="3">
        <f>COUNTIF(OneDrive_2024_09_13[Order ID],OneDrive_2024_09_13[[#This Row],[Order ID]])</f>
        <v>1</v>
      </c>
      <c r="O256" s="3">
        <f>COUNTIF(OneDrive_2024_09_13[Customer Name],OneDrive_2024_09_13[[#This Row],[Customer Name]])</f>
        <v>1162</v>
      </c>
    </row>
    <row r="257" spans="1:15" x14ac:dyDescent="0.3">
      <c r="A257">
        <v>218003</v>
      </c>
      <c r="B257">
        <v>985245</v>
      </c>
      <c r="C257" s="3" t="s">
        <v>20</v>
      </c>
      <c r="D257">
        <v>729</v>
      </c>
      <c r="E257">
        <v>3645</v>
      </c>
      <c r="F257">
        <v>1822.5</v>
      </c>
      <c r="G257">
        <f>OneDrive_2024_09_13[[#This Row],[Revenue]]-OneDrive_2024_09_13[[#This Row],[Cost]]</f>
        <v>1822.5</v>
      </c>
      <c r="H257" s="2">
        <v>43928</v>
      </c>
      <c r="I257" s="2" t="str">
        <f>TEXT(OneDrive_2024_09_13[[#This Row],[Order Date]],"mmm")</f>
        <v>Apr</v>
      </c>
      <c r="J257" s="2" t="str">
        <f>TEXT(OneDrive_2024_09_13[[#This Row],[Order Date]],"yyy")</f>
        <v>2020</v>
      </c>
      <c r="K257" s="2">
        <v>43932</v>
      </c>
      <c r="L257">
        <v>4</v>
      </c>
      <c r="M257" s="3" t="s">
        <v>0</v>
      </c>
      <c r="N257" s="3">
        <f>COUNTIF(OneDrive_2024_09_13[Order ID],OneDrive_2024_09_13[[#This Row],[Order ID]])</f>
        <v>1</v>
      </c>
      <c r="O257" s="3">
        <f>COUNTIF(OneDrive_2024_09_13[Customer Name],OneDrive_2024_09_13[[#This Row],[Customer Name]])</f>
        <v>974</v>
      </c>
    </row>
    <row r="258" spans="1:15" x14ac:dyDescent="0.3">
      <c r="A258">
        <v>173662</v>
      </c>
      <c r="B258">
        <v>325698</v>
      </c>
      <c r="C258" s="3" t="s">
        <v>21</v>
      </c>
      <c r="D258">
        <v>285</v>
      </c>
      <c r="E258">
        <v>1425</v>
      </c>
      <c r="F258">
        <v>712.5</v>
      </c>
      <c r="G258">
        <f>OneDrive_2024_09_13[[#This Row],[Revenue]]-OneDrive_2024_09_13[[#This Row],[Cost]]</f>
        <v>712.5</v>
      </c>
      <c r="H258" s="2">
        <v>43929</v>
      </c>
      <c r="I258" s="2" t="str">
        <f>TEXT(OneDrive_2024_09_13[[#This Row],[Order Date]],"mmm")</f>
        <v>Apr</v>
      </c>
      <c r="J258" s="2" t="str">
        <f>TEXT(OneDrive_2024_09_13[[#This Row],[Order Date]],"yyy")</f>
        <v>2020</v>
      </c>
      <c r="K258" s="2">
        <v>43931</v>
      </c>
      <c r="L258">
        <v>2</v>
      </c>
      <c r="M258" s="3" t="s">
        <v>0</v>
      </c>
      <c r="N258" s="3">
        <f>COUNTIF(OneDrive_2024_09_13[Order ID],OneDrive_2024_09_13[[#This Row],[Order ID]])</f>
        <v>1</v>
      </c>
      <c r="O258" s="3">
        <f>COUNTIF(OneDrive_2024_09_13[Customer Name],OneDrive_2024_09_13[[#This Row],[Customer Name]])</f>
        <v>1162</v>
      </c>
    </row>
    <row r="259" spans="1:15" x14ac:dyDescent="0.3">
      <c r="A259">
        <v>358526</v>
      </c>
      <c r="B259">
        <v>325698</v>
      </c>
      <c r="C259" s="3" t="s">
        <v>21</v>
      </c>
      <c r="D259">
        <v>739</v>
      </c>
      <c r="E259">
        <v>3695</v>
      </c>
      <c r="F259">
        <v>1847.5</v>
      </c>
      <c r="G259">
        <f>OneDrive_2024_09_13[[#This Row],[Revenue]]-OneDrive_2024_09_13[[#This Row],[Cost]]</f>
        <v>1847.5</v>
      </c>
      <c r="H259" s="2">
        <v>43928</v>
      </c>
      <c r="I259" s="2" t="str">
        <f>TEXT(OneDrive_2024_09_13[[#This Row],[Order Date]],"mmm")</f>
        <v>Apr</v>
      </c>
      <c r="J259" s="2" t="str">
        <f>TEXT(OneDrive_2024_09_13[[#This Row],[Order Date]],"yyy")</f>
        <v>2020</v>
      </c>
      <c r="K259" s="2">
        <v>43931</v>
      </c>
      <c r="L259">
        <v>3</v>
      </c>
      <c r="M259" s="3" t="s">
        <v>0</v>
      </c>
      <c r="N259" s="3">
        <f>COUNTIF(OneDrive_2024_09_13[Order ID],OneDrive_2024_09_13[[#This Row],[Order ID]])</f>
        <v>1</v>
      </c>
      <c r="O259" s="3">
        <f>COUNTIF(OneDrive_2024_09_13[Customer Name],OneDrive_2024_09_13[[#This Row],[Customer Name]])</f>
        <v>1162</v>
      </c>
    </row>
    <row r="260" spans="1:15" x14ac:dyDescent="0.3">
      <c r="A260">
        <v>941144</v>
      </c>
      <c r="B260">
        <v>452584</v>
      </c>
      <c r="C260" s="3" t="s">
        <v>23</v>
      </c>
      <c r="D260">
        <v>57</v>
      </c>
      <c r="E260">
        <v>285</v>
      </c>
      <c r="F260">
        <v>142.5</v>
      </c>
      <c r="G260">
        <f>OneDrive_2024_09_13[[#This Row],[Revenue]]-OneDrive_2024_09_13[[#This Row],[Cost]]</f>
        <v>142.5</v>
      </c>
      <c r="H260" s="2">
        <v>43928</v>
      </c>
      <c r="I260" s="2" t="str">
        <f>TEXT(OneDrive_2024_09_13[[#This Row],[Order Date]],"mmm")</f>
        <v>Apr</v>
      </c>
      <c r="J260" s="2" t="str">
        <f>TEXT(OneDrive_2024_09_13[[#This Row],[Order Date]],"yyy")</f>
        <v>2020</v>
      </c>
      <c r="K260" s="2">
        <v>43930</v>
      </c>
      <c r="L260">
        <v>2</v>
      </c>
      <c r="M260" s="3" t="s">
        <v>0</v>
      </c>
      <c r="N260" s="3">
        <f>COUNTIF(OneDrive_2024_09_13[Order ID],OneDrive_2024_09_13[[#This Row],[Order ID]])</f>
        <v>1</v>
      </c>
      <c r="O260" s="3">
        <f>COUNTIF(OneDrive_2024_09_13[Customer Name],OneDrive_2024_09_13[[#This Row],[Customer Name]])</f>
        <v>258</v>
      </c>
    </row>
    <row r="261" spans="1:15" x14ac:dyDescent="0.3">
      <c r="A261">
        <v>320111</v>
      </c>
      <c r="B261">
        <v>325698</v>
      </c>
      <c r="C261" s="3" t="s">
        <v>21</v>
      </c>
      <c r="D261">
        <v>808</v>
      </c>
      <c r="E261">
        <v>4040</v>
      </c>
      <c r="F261">
        <v>2020</v>
      </c>
      <c r="G261">
        <f>OneDrive_2024_09_13[[#This Row],[Revenue]]-OneDrive_2024_09_13[[#This Row],[Cost]]</f>
        <v>2020</v>
      </c>
      <c r="H261" s="2">
        <v>43928</v>
      </c>
      <c r="I261" s="2" t="str">
        <f>TEXT(OneDrive_2024_09_13[[#This Row],[Order Date]],"mmm")</f>
        <v>Apr</v>
      </c>
      <c r="J261" s="2" t="str">
        <f>TEXT(OneDrive_2024_09_13[[#This Row],[Order Date]],"yyy")</f>
        <v>2020</v>
      </c>
      <c r="K261" s="2">
        <v>43930</v>
      </c>
      <c r="L261">
        <v>2</v>
      </c>
      <c r="M261" s="3" t="s">
        <v>0</v>
      </c>
      <c r="N261" s="3">
        <f>COUNTIF(OneDrive_2024_09_13[Order ID],OneDrive_2024_09_13[[#This Row],[Order ID]])</f>
        <v>1</v>
      </c>
      <c r="O261" s="3">
        <f>COUNTIF(OneDrive_2024_09_13[Customer Name],OneDrive_2024_09_13[[#This Row],[Customer Name]])</f>
        <v>1162</v>
      </c>
    </row>
    <row r="262" spans="1:15" x14ac:dyDescent="0.3">
      <c r="A262">
        <v>538767</v>
      </c>
      <c r="B262">
        <v>325698</v>
      </c>
      <c r="C262" s="3" t="s">
        <v>21</v>
      </c>
      <c r="D262">
        <v>630</v>
      </c>
      <c r="E262">
        <v>3150</v>
      </c>
      <c r="F262">
        <v>1575</v>
      </c>
      <c r="G262">
        <f>OneDrive_2024_09_13[[#This Row],[Revenue]]-OneDrive_2024_09_13[[#This Row],[Cost]]</f>
        <v>1575</v>
      </c>
      <c r="H262" s="2">
        <v>43928</v>
      </c>
      <c r="I262" s="2" t="str">
        <f>TEXT(OneDrive_2024_09_13[[#This Row],[Order Date]],"mmm")</f>
        <v>Apr</v>
      </c>
      <c r="J262" s="2" t="str">
        <f>TEXT(OneDrive_2024_09_13[[#This Row],[Order Date]],"yyy")</f>
        <v>2020</v>
      </c>
      <c r="K262" s="2">
        <v>43930</v>
      </c>
      <c r="L262">
        <v>2</v>
      </c>
      <c r="M262" s="3" t="s">
        <v>0</v>
      </c>
      <c r="N262" s="3">
        <f>COUNTIF(OneDrive_2024_09_13[Order ID],OneDrive_2024_09_13[[#This Row],[Order ID]])</f>
        <v>1</v>
      </c>
      <c r="O262" s="3">
        <f>COUNTIF(OneDrive_2024_09_13[Customer Name],OneDrive_2024_09_13[[#This Row],[Customer Name]])</f>
        <v>1162</v>
      </c>
    </row>
    <row r="263" spans="1:15" x14ac:dyDescent="0.3">
      <c r="A263">
        <v>721461</v>
      </c>
      <c r="B263">
        <v>325698</v>
      </c>
      <c r="C263" s="3" t="s">
        <v>21</v>
      </c>
      <c r="D263">
        <v>565</v>
      </c>
      <c r="E263">
        <v>2825</v>
      </c>
      <c r="F263">
        <v>1412.5</v>
      </c>
      <c r="G263">
        <f>OneDrive_2024_09_13[[#This Row],[Revenue]]-OneDrive_2024_09_13[[#This Row],[Cost]]</f>
        <v>1412.5</v>
      </c>
      <c r="H263" s="2">
        <v>43927</v>
      </c>
      <c r="I263" s="2" t="str">
        <f>TEXT(OneDrive_2024_09_13[[#This Row],[Order Date]],"mmm")</f>
        <v>Apr</v>
      </c>
      <c r="J263" s="2" t="str">
        <f>TEXT(OneDrive_2024_09_13[[#This Row],[Order Date]],"yyy")</f>
        <v>2020</v>
      </c>
      <c r="K263" s="2">
        <v>43930</v>
      </c>
      <c r="L263">
        <v>3</v>
      </c>
      <c r="M263" s="3" t="s">
        <v>0</v>
      </c>
      <c r="N263" s="3">
        <f>COUNTIF(OneDrive_2024_09_13[Order ID],OneDrive_2024_09_13[[#This Row],[Order ID]])</f>
        <v>1</v>
      </c>
      <c r="O263" s="3">
        <f>COUNTIF(OneDrive_2024_09_13[Customer Name],OneDrive_2024_09_13[[#This Row],[Customer Name]])</f>
        <v>1162</v>
      </c>
    </row>
    <row r="264" spans="1:15" x14ac:dyDescent="0.3">
      <c r="A264">
        <v>930679</v>
      </c>
      <c r="B264">
        <v>152689</v>
      </c>
      <c r="C264" s="3" t="s">
        <v>19</v>
      </c>
      <c r="D264">
        <v>490</v>
      </c>
      <c r="E264">
        <v>2450</v>
      </c>
      <c r="F264">
        <v>1225</v>
      </c>
      <c r="G264">
        <f>OneDrive_2024_09_13[[#This Row],[Revenue]]-OneDrive_2024_09_13[[#This Row],[Cost]]</f>
        <v>1225</v>
      </c>
      <c r="H264" s="2">
        <v>43925</v>
      </c>
      <c r="I264" s="2" t="str">
        <f>TEXT(OneDrive_2024_09_13[[#This Row],[Order Date]],"mmm")</f>
        <v>Apr</v>
      </c>
      <c r="J264" s="2" t="str">
        <f>TEXT(OneDrive_2024_09_13[[#This Row],[Order Date]],"yyy")</f>
        <v>2020</v>
      </c>
      <c r="K264" s="2">
        <v>43930</v>
      </c>
      <c r="L264">
        <v>5</v>
      </c>
      <c r="M264" s="3" t="s">
        <v>0</v>
      </c>
      <c r="N264" s="3">
        <f>COUNTIF(OneDrive_2024_09_13[Order ID],OneDrive_2024_09_13[[#This Row],[Order ID]])</f>
        <v>1</v>
      </c>
      <c r="O264" s="3">
        <f>COUNTIF(OneDrive_2024_09_13[Customer Name],OneDrive_2024_09_13[[#This Row],[Customer Name]])</f>
        <v>841</v>
      </c>
    </row>
    <row r="265" spans="1:15" x14ac:dyDescent="0.3">
      <c r="A265">
        <v>853652</v>
      </c>
      <c r="B265">
        <v>785432</v>
      </c>
      <c r="C265" s="3" t="s">
        <v>22</v>
      </c>
      <c r="D265">
        <v>758</v>
      </c>
      <c r="E265">
        <v>3790</v>
      </c>
      <c r="F265">
        <v>1895</v>
      </c>
      <c r="G265">
        <f>OneDrive_2024_09_13[[#This Row],[Revenue]]-OneDrive_2024_09_13[[#This Row],[Cost]]</f>
        <v>1895</v>
      </c>
      <c r="H265" s="2">
        <v>43924</v>
      </c>
      <c r="I265" s="2" t="str">
        <f>TEXT(OneDrive_2024_09_13[[#This Row],[Order Date]],"mmm")</f>
        <v>Apr</v>
      </c>
      <c r="J265" s="2" t="str">
        <f>TEXT(OneDrive_2024_09_13[[#This Row],[Order Date]],"yyy")</f>
        <v>2020</v>
      </c>
      <c r="K265" s="2">
        <v>43929</v>
      </c>
      <c r="L265">
        <v>5</v>
      </c>
      <c r="M265" s="3" t="s">
        <v>0</v>
      </c>
      <c r="N265" s="3">
        <f>COUNTIF(OneDrive_2024_09_13[Order ID],OneDrive_2024_09_13[[#This Row],[Order ID]])</f>
        <v>1</v>
      </c>
      <c r="O265" s="3">
        <f>COUNTIF(OneDrive_2024_09_13[Customer Name],OneDrive_2024_09_13[[#This Row],[Customer Name]])</f>
        <v>749</v>
      </c>
    </row>
    <row r="266" spans="1:15" x14ac:dyDescent="0.3">
      <c r="A266">
        <v>882976</v>
      </c>
      <c r="B266">
        <v>785432</v>
      </c>
      <c r="C266" s="3" t="s">
        <v>22</v>
      </c>
      <c r="D266">
        <v>523</v>
      </c>
      <c r="E266">
        <v>2615</v>
      </c>
      <c r="F266">
        <v>1307.5</v>
      </c>
      <c r="G266">
        <f>OneDrive_2024_09_13[[#This Row],[Revenue]]-OneDrive_2024_09_13[[#This Row],[Cost]]</f>
        <v>1307.5</v>
      </c>
      <c r="H266" s="2">
        <v>43924</v>
      </c>
      <c r="I266" s="2" t="str">
        <f>TEXT(OneDrive_2024_09_13[[#This Row],[Order Date]],"mmm")</f>
        <v>Apr</v>
      </c>
      <c r="J266" s="2" t="str">
        <f>TEXT(OneDrive_2024_09_13[[#This Row],[Order Date]],"yyy")</f>
        <v>2020</v>
      </c>
      <c r="K266" s="2">
        <v>43929</v>
      </c>
      <c r="L266">
        <v>5</v>
      </c>
      <c r="M266" s="3" t="s">
        <v>0</v>
      </c>
      <c r="N266" s="3">
        <f>COUNTIF(OneDrive_2024_09_13[Order ID],OneDrive_2024_09_13[[#This Row],[Order ID]])</f>
        <v>1</v>
      </c>
      <c r="O266" s="3">
        <f>COUNTIF(OneDrive_2024_09_13[Customer Name],OneDrive_2024_09_13[[#This Row],[Customer Name]])</f>
        <v>749</v>
      </c>
    </row>
    <row r="267" spans="1:15" x14ac:dyDescent="0.3">
      <c r="A267">
        <v>416372</v>
      </c>
      <c r="B267">
        <v>152689</v>
      </c>
      <c r="C267" s="3" t="s">
        <v>19</v>
      </c>
      <c r="D267">
        <v>924</v>
      </c>
      <c r="E267">
        <v>4620</v>
      </c>
      <c r="F267">
        <v>2310</v>
      </c>
      <c r="G267">
        <f>OneDrive_2024_09_13[[#This Row],[Revenue]]-OneDrive_2024_09_13[[#This Row],[Cost]]</f>
        <v>2310</v>
      </c>
      <c r="H267" s="2">
        <v>43924</v>
      </c>
      <c r="I267" s="2" t="str">
        <f>TEXT(OneDrive_2024_09_13[[#This Row],[Order Date]],"mmm")</f>
        <v>Apr</v>
      </c>
      <c r="J267" s="2" t="str">
        <f>TEXT(OneDrive_2024_09_13[[#This Row],[Order Date]],"yyy")</f>
        <v>2020</v>
      </c>
      <c r="K267" s="2">
        <v>43929</v>
      </c>
      <c r="L267">
        <v>5</v>
      </c>
      <c r="M267" s="3" t="s">
        <v>0</v>
      </c>
      <c r="N267" s="3">
        <f>COUNTIF(OneDrive_2024_09_13[Order ID],OneDrive_2024_09_13[[#This Row],[Order ID]])</f>
        <v>1</v>
      </c>
      <c r="O267" s="3">
        <f>COUNTIF(OneDrive_2024_09_13[Customer Name],OneDrive_2024_09_13[[#This Row],[Customer Name]])</f>
        <v>841</v>
      </c>
    </row>
    <row r="268" spans="1:15" x14ac:dyDescent="0.3">
      <c r="A268">
        <v>560443</v>
      </c>
      <c r="B268">
        <v>325698</v>
      </c>
      <c r="C268" s="3" t="s">
        <v>21</v>
      </c>
      <c r="D268">
        <v>497</v>
      </c>
      <c r="E268">
        <v>2485</v>
      </c>
      <c r="F268">
        <v>1242.5</v>
      </c>
      <c r="G268">
        <f>OneDrive_2024_09_13[[#This Row],[Revenue]]-OneDrive_2024_09_13[[#This Row],[Cost]]</f>
        <v>1242.5</v>
      </c>
      <c r="H268" s="2">
        <v>43926</v>
      </c>
      <c r="I268" s="2" t="str">
        <f>TEXT(OneDrive_2024_09_13[[#This Row],[Order Date]],"mmm")</f>
        <v>Apr</v>
      </c>
      <c r="J268" s="2" t="str">
        <f>TEXT(OneDrive_2024_09_13[[#This Row],[Order Date]],"yyy")</f>
        <v>2020</v>
      </c>
      <c r="K268" s="2">
        <v>43928</v>
      </c>
      <c r="L268">
        <v>2</v>
      </c>
      <c r="M268" s="3" t="s">
        <v>0</v>
      </c>
      <c r="N268" s="3">
        <f>COUNTIF(OneDrive_2024_09_13[Order ID],OneDrive_2024_09_13[[#This Row],[Order ID]])</f>
        <v>1</v>
      </c>
      <c r="O268" s="3">
        <f>COUNTIF(OneDrive_2024_09_13[Customer Name],OneDrive_2024_09_13[[#This Row],[Customer Name]])</f>
        <v>1162</v>
      </c>
    </row>
    <row r="269" spans="1:15" x14ac:dyDescent="0.3">
      <c r="A269">
        <v>357734</v>
      </c>
      <c r="B269">
        <v>985245</v>
      </c>
      <c r="C269" s="3" t="s">
        <v>20</v>
      </c>
      <c r="D269">
        <v>817</v>
      </c>
      <c r="E269">
        <v>4085</v>
      </c>
      <c r="F269">
        <v>2042.5</v>
      </c>
      <c r="G269">
        <f>OneDrive_2024_09_13[[#This Row],[Revenue]]-OneDrive_2024_09_13[[#This Row],[Cost]]</f>
        <v>2042.5</v>
      </c>
      <c r="H269" s="2">
        <v>43924</v>
      </c>
      <c r="I269" s="2" t="str">
        <f>TEXT(OneDrive_2024_09_13[[#This Row],[Order Date]],"mmm")</f>
        <v>Apr</v>
      </c>
      <c r="J269" s="2" t="str">
        <f>TEXT(OneDrive_2024_09_13[[#This Row],[Order Date]],"yyy")</f>
        <v>2020</v>
      </c>
      <c r="K269" s="2">
        <v>43928</v>
      </c>
      <c r="L269">
        <v>4</v>
      </c>
      <c r="M269" s="3" t="s">
        <v>0</v>
      </c>
      <c r="N269" s="3">
        <f>COUNTIF(OneDrive_2024_09_13[Order ID],OneDrive_2024_09_13[[#This Row],[Order ID]])</f>
        <v>1</v>
      </c>
      <c r="O269" s="3">
        <f>COUNTIF(OneDrive_2024_09_13[Customer Name],OneDrive_2024_09_13[[#This Row],[Customer Name]])</f>
        <v>974</v>
      </c>
    </row>
    <row r="270" spans="1:15" x14ac:dyDescent="0.3">
      <c r="A270">
        <v>167763</v>
      </c>
      <c r="B270">
        <v>785432</v>
      </c>
      <c r="C270" s="3" t="s">
        <v>22</v>
      </c>
      <c r="D270">
        <v>169</v>
      </c>
      <c r="E270">
        <v>845</v>
      </c>
      <c r="F270">
        <v>422.5</v>
      </c>
      <c r="G270">
        <f>OneDrive_2024_09_13[[#This Row],[Revenue]]-OneDrive_2024_09_13[[#This Row],[Cost]]</f>
        <v>422.5</v>
      </c>
      <c r="H270" s="2">
        <v>43922</v>
      </c>
      <c r="I270" s="2" t="str">
        <f>TEXT(OneDrive_2024_09_13[[#This Row],[Order Date]],"mmm")</f>
        <v>Apr</v>
      </c>
      <c r="J270" s="2" t="str">
        <f>TEXT(OneDrive_2024_09_13[[#This Row],[Order Date]],"yyy")</f>
        <v>2020</v>
      </c>
      <c r="K270" s="2">
        <v>43927</v>
      </c>
      <c r="L270">
        <v>5</v>
      </c>
      <c r="M270" s="3" t="s">
        <v>0</v>
      </c>
      <c r="N270" s="3">
        <f>COUNTIF(OneDrive_2024_09_13[Order ID],OneDrive_2024_09_13[[#This Row],[Order ID]])</f>
        <v>1</v>
      </c>
      <c r="O270" s="3">
        <f>COUNTIF(OneDrive_2024_09_13[Customer Name],OneDrive_2024_09_13[[#This Row],[Customer Name]])</f>
        <v>749</v>
      </c>
    </row>
    <row r="271" spans="1:15" x14ac:dyDescent="0.3">
      <c r="A271">
        <v>649356</v>
      </c>
      <c r="B271">
        <v>152689</v>
      </c>
      <c r="C271" s="3" t="s">
        <v>19</v>
      </c>
      <c r="D271">
        <v>646</v>
      </c>
      <c r="E271">
        <v>3230</v>
      </c>
      <c r="F271">
        <v>1615</v>
      </c>
      <c r="G271">
        <f>OneDrive_2024_09_13[[#This Row],[Revenue]]-OneDrive_2024_09_13[[#This Row],[Cost]]</f>
        <v>1615</v>
      </c>
      <c r="H271" s="2">
        <v>43922</v>
      </c>
      <c r="I271" s="2" t="str">
        <f>TEXT(OneDrive_2024_09_13[[#This Row],[Order Date]],"mmm")</f>
        <v>Apr</v>
      </c>
      <c r="J271" s="2" t="str">
        <f>TEXT(OneDrive_2024_09_13[[#This Row],[Order Date]],"yyy")</f>
        <v>2020</v>
      </c>
      <c r="K271" s="2">
        <v>43927</v>
      </c>
      <c r="L271">
        <v>5</v>
      </c>
      <c r="M271" s="3" t="s">
        <v>0</v>
      </c>
      <c r="N271" s="3">
        <f>COUNTIF(OneDrive_2024_09_13[Order ID],OneDrive_2024_09_13[[#This Row],[Order ID]])</f>
        <v>1</v>
      </c>
      <c r="O271" s="3">
        <f>COUNTIF(OneDrive_2024_09_13[Customer Name],OneDrive_2024_09_13[[#This Row],[Customer Name]])</f>
        <v>841</v>
      </c>
    </row>
    <row r="272" spans="1:15" x14ac:dyDescent="0.3">
      <c r="A272">
        <v>854531</v>
      </c>
      <c r="B272">
        <v>985245</v>
      </c>
      <c r="C272" s="3" t="s">
        <v>20</v>
      </c>
      <c r="D272">
        <v>243</v>
      </c>
      <c r="E272">
        <v>1215</v>
      </c>
      <c r="F272">
        <v>607.5</v>
      </c>
      <c r="G272">
        <f>OneDrive_2024_09_13[[#This Row],[Revenue]]-OneDrive_2024_09_13[[#This Row],[Cost]]</f>
        <v>607.5</v>
      </c>
      <c r="H272" s="2">
        <v>43923</v>
      </c>
      <c r="I272" s="2" t="str">
        <f>TEXT(OneDrive_2024_09_13[[#This Row],[Order Date]],"mmm")</f>
        <v>Apr</v>
      </c>
      <c r="J272" s="2" t="str">
        <f>TEXT(OneDrive_2024_09_13[[#This Row],[Order Date]],"yyy")</f>
        <v>2020</v>
      </c>
      <c r="K272" s="2">
        <v>43926</v>
      </c>
      <c r="L272">
        <v>3</v>
      </c>
      <c r="M272" s="3" t="s">
        <v>0</v>
      </c>
      <c r="N272" s="3">
        <f>COUNTIF(OneDrive_2024_09_13[Order ID],OneDrive_2024_09_13[[#This Row],[Order ID]])</f>
        <v>1</v>
      </c>
      <c r="O272" s="3">
        <f>COUNTIF(OneDrive_2024_09_13[Customer Name],OneDrive_2024_09_13[[#This Row],[Customer Name]])</f>
        <v>974</v>
      </c>
    </row>
    <row r="273" spans="1:15" x14ac:dyDescent="0.3">
      <c r="A273">
        <v>191433</v>
      </c>
      <c r="B273">
        <v>985245</v>
      </c>
      <c r="C273" s="3" t="s">
        <v>20</v>
      </c>
      <c r="D273">
        <v>732</v>
      </c>
      <c r="E273">
        <v>3660</v>
      </c>
      <c r="F273">
        <v>1830</v>
      </c>
      <c r="G273">
        <f>OneDrive_2024_09_13[[#This Row],[Revenue]]-OneDrive_2024_09_13[[#This Row],[Cost]]</f>
        <v>1830</v>
      </c>
      <c r="H273" s="2">
        <v>43922</v>
      </c>
      <c r="I273" s="2" t="str">
        <f>TEXT(OneDrive_2024_09_13[[#This Row],[Order Date]],"mmm")</f>
        <v>Apr</v>
      </c>
      <c r="J273" s="2" t="str">
        <f>TEXT(OneDrive_2024_09_13[[#This Row],[Order Date]],"yyy")</f>
        <v>2020</v>
      </c>
      <c r="K273" s="2">
        <v>43926</v>
      </c>
      <c r="L273">
        <v>4</v>
      </c>
      <c r="M273" s="3" t="s">
        <v>0</v>
      </c>
      <c r="N273" s="3">
        <f>COUNTIF(OneDrive_2024_09_13[Order ID],OneDrive_2024_09_13[[#This Row],[Order ID]])</f>
        <v>1</v>
      </c>
      <c r="O273" s="3">
        <f>COUNTIF(OneDrive_2024_09_13[Customer Name],OneDrive_2024_09_13[[#This Row],[Customer Name]])</f>
        <v>974</v>
      </c>
    </row>
    <row r="274" spans="1:15" x14ac:dyDescent="0.3">
      <c r="A274">
        <v>358913</v>
      </c>
      <c r="B274">
        <v>325698</v>
      </c>
      <c r="C274" s="3" t="s">
        <v>21</v>
      </c>
      <c r="D274">
        <v>223</v>
      </c>
      <c r="E274">
        <v>1115</v>
      </c>
      <c r="F274">
        <v>557.5</v>
      </c>
      <c r="G274">
        <f>OneDrive_2024_09_13[[#This Row],[Revenue]]-OneDrive_2024_09_13[[#This Row],[Cost]]</f>
        <v>557.5</v>
      </c>
      <c r="H274" s="2">
        <v>43923</v>
      </c>
      <c r="I274" s="2" t="str">
        <f>TEXT(OneDrive_2024_09_13[[#This Row],[Order Date]],"mmm")</f>
        <v>Apr</v>
      </c>
      <c r="J274" s="2" t="str">
        <f>TEXT(OneDrive_2024_09_13[[#This Row],[Order Date]],"yyy")</f>
        <v>2020</v>
      </c>
      <c r="K274" s="2">
        <v>43925</v>
      </c>
      <c r="L274">
        <v>2</v>
      </c>
      <c r="M274" s="3" t="s">
        <v>0</v>
      </c>
      <c r="N274" s="3">
        <f>COUNTIF(OneDrive_2024_09_13[Order ID],OneDrive_2024_09_13[[#This Row],[Order ID]])</f>
        <v>1</v>
      </c>
      <c r="O274" s="3">
        <f>COUNTIF(OneDrive_2024_09_13[Customer Name],OneDrive_2024_09_13[[#This Row],[Customer Name]])</f>
        <v>1162</v>
      </c>
    </row>
    <row r="275" spans="1:15" x14ac:dyDescent="0.3">
      <c r="A275">
        <v>940045</v>
      </c>
      <c r="B275">
        <v>785432</v>
      </c>
      <c r="C275" s="3" t="s">
        <v>22</v>
      </c>
      <c r="D275">
        <v>378</v>
      </c>
      <c r="E275">
        <v>1890</v>
      </c>
      <c r="F275">
        <v>945</v>
      </c>
      <c r="G275">
        <f>OneDrive_2024_09_13[[#This Row],[Revenue]]-OneDrive_2024_09_13[[#This Row],[Cost]]</f>
        <v>945</v>
      </c>
      <c r="H275" s="2">
        <v>42855</v>
      </c>
      <c r="I275" s="2" t="str">
        <f>TEXT(OneDrive_2024_09_13[[#This Row],[Order Date]],"mmm")</f>
        <v>Apr</v>
      </c>
      <c r="J275" s="2" t="str">
        <f>TEXT(OneDrive_2024_09_13[[#This Row],[Order Date]],"yyy")</f>
        <v>2017</v>
      </c>
      <c r="K275" s="2">
        <v>42860</v>
      </c>
      <c r="L275">
        <v>5</v>
      </c>
      <c r="M275" s="3" t="s">
        <v>0</v>
      </c>
      <c r="N275" s="3">
        <f>COUNTIF(OneDrive_2024_09_13[Order ID],OneDrive_2024_09_13[[#This Row],[Order ID]])</f>
        <v>2</v>
      </c>
      <c r="O275" s="3">
        <f>COUNTIF(OneDrive_2024_09_13[Customer Name],OneDrive_2024_09_13[[#This Row],[Customer Name]])</f>
        <v>749</v>
      </c>
    </row>
    <row r="276" spans="1:15" x14ac:dyDescent="0.3">
      <c r="A276">
        <v>885208</v>
      </c>
      <c r="B276">
        <v>785432</v>
      </c>
      <c r="C276" s="3" t="s">
        <v>22</v>
      </c>
      <c r="D276">
        <v>585</v>
      </c>
      <c r="E276">
        <v>2925</v>
      </c>
      <c r="F276">
        <v>1462.5</v>
      </c>
      <c r="G276">
        <f>OneDrive_2024_09_13[[#This Row],[Revenue]]-OneDrive_2024_09_13[[#This Row],[Cost]]</f>
        <v>1462.5</v>
      </c>
      <c r="H276" s="2">
        <v>42855</v>
      </c>
      <c r="I276" s="2" t="str">
        <f>TEXT(OneDrive_2024_09_13[[#This Row],[Order Date]],"mmm")</f>
        <v>Apr</v>
      </c>
      <c r="J276" s="2" t="str">
        <f>TEXT(OneDrive_2024_09_13[[#This Row],[Order Date]],"yyy")</f>
        <v>2017</v>
      </c>
      <c r="K276" s="2">
        <v>42860</v>
      </c>
      <c r="L276">
        <v>5</v>
      </c>
      <c r="M276" s="3" t="s">
        <v>0</v>
      </c>
      <c r="N276" s="3">
        <f>COUNTIF(OneDrive_2024_09_13[Order ID],OneDrive_2024_09_13[[#This Row],[Order ID]])</f>
        <v>2</v>
      </c>
      <c r="O276" s="3">
        <f>COUNTIF(OneDrive_2024_09_13[Customer Name],OneDrive_2024_09_13[[#This Row],[Customer Name]])</f>
        <v>749</v>
      </c>
    </row>
    <row r="277" spans="1:15" x14ac:dyDescent="0.3">
      <c r="A277">
        <v>121495</v>
      </c>
      <c r="B277">
        <v>152689</v>
      </c>
      <c r="C277" s="3" t="s">
        <v>19</v>
      </c>
      <c r="D277">
        <v>849</v>
      </c>
      <c r="E277">
        <v>4245</v>
      </c>
      <c r="F277">
        <v>2122.5</v>
      </c>
      <c r="G277">
        <f>OneDrive_2024_09_13[[#This Row],[Revenue]]-OneDrive_2024_09_13[[#This Row],[Cost]]</f>
        <v>2122.5</v>
      </c>
      <c r="H277" s="2">
        <v>42854</v>
      </c>
      <c r="I277" s="2" t="str">
        <f>TEXT(OneDrive_2024_09_13[[#This Row],[Order Date]],"mmm")</f>
        <v>Apr</v>
      </c>
      <c r="J277" s="2" t="str">
        <f>TEXT(OneDrive_2024_09_13[[#This Row],[Order Date]],"yyy")</f>
        <v>2017</v>
      </c>
      <c r="K277" s="2">
        <v>42859</v>
      </c>
      <c r="L277">
        <v>5</v>
      </c>
      <c r="M277" s="3" t="s">
        <v>0</v>
      </c>
      <c r="N277" s="3">
        <f>COUNTIF(OneDrive_2024_09_13[Order ID],OneDrive_2024_09_13[[#This Row],[Order ID]])</f>
        <v>2</v>
      </c>
      <c r="O277" s="3">
        <f>COUNTIF(OneDrive_2024_09_13[Customer Name],OneDrive_2024_09_13[[#This Row],[Customer Name]])</f>
        <v>841</v>
      </c>
    </row>
    <row r="278" spans="1:15" x14ac:dyDescent="0.3">
      <c r="A278">
        <v>192456</v>
      </c>
      <c r="B278">
        <v>152689</v>
      </c>
      <c r="C278" s="3" t="s">
        <v>19</v>
      </c>
      <c r="D278">
        <v>661</v>
      </c>
      <c r="E278">
        <v>3305</v>
      </c>
      <c r="F278">
        <v>1652.5</v>
      </c>
      <c r="G278">
        <f>OneDrive_2024_09_13[[#This Row],[Revenue]]-OneDrive_2024_09_13[[#This Row],[Cost]]</f>
        <v>1652.5</v>
      </c>
      <c r="H278" s="2">
        <v>42853</v>
      </c>
      <c r="I278" s="2" t="str">
        <f>TEXT(OneDrive_2024_09_13[[#This Row],[Order Date]],"mmm")</f>
        <v>Apr</v>
      </c>
      <c r="J278" s="2" t="str">
        <f>TEXT(OneDrive_2024_09_13[[#This Row],[Order Date]],"yyy")</f>
        <v>2017</v>
      </c>
      <c r="K278" s="2">
        <v>42858</v>
      </c>
      <c r="L278">
        <v>5</v>
      </c>
      <c r="M278" s="3" t="s">
        <v>0</v>
      </c>
      <c r="N278" s="3">
        <f>COUNTIF(OneDrive_2024_09_13[Order ID],OneDrive_2024_09_13[[#This Row],[Order ID]])</f>
        <v>2</v>
      </c>
      <c r="O278" s="3">
        <f>COUNTIF(OneDrive_2024_09_13[Customer Name],OneDrive_2024_09_13[[#This Row],[Customer Name]])</f>
        <v>841</v>
      </c>
    </row>
    <row r="279" spans="1:15" x14ac:dyDescent="0.3">
      <c r="A279">
        <v>859745</v>
      </c>
      <c r="B279">
        <v>985245</v>
      </c>
      <c r="C279" s="3" t="s">
        <v>20</v>
      </c>
      <c r="D279">
        <v>250</v>
      </c>
      <c r="E279">
        <v>1250</v>
      </c>
      <c r="F279">
        <v>625</v>
      </c>
      <c r="G279">
        <f>OneDrive_2024_09_13[[#This Row],[Revenue]]-OneDrive_2024_09_13[[#This Row],[Cost]]</f>
        <v>625</v>
      </c>
      <c r="H279" s="2">
        <v>42853</v>
      </c>
      <c r="I279" s="2" t="str">
        <f>TEXT(OneDrive_2024_09_13[[#This Row],[Order Date]],"mmm")</f>
        <v>Apr</v>
      </c>
      <c r="J279" s="2" t="str">
        <f>TEXT(OneDrive_2024_09_13[[#This Row],[Order Date]],"yyy")</f>
        <v>2017</v>
      </c>
      <c r="K279" s="2">
        <v>42857</v>
      </c>
      <c r="L279">
        <v>4</v>
      </c>
      <c r="M279" s="3" t="s">
        <v>0</v>
      </c>
      <c r="N279" s="3">
        <f>COUNTIF(OneDrive_2024_09_13[Order ID],OneDrive_2024_09_13[[#This Row],[Order ID]])</f>
        <v>2</v>
      </c>
      <c r="O279" s="3">
        <f>COUNTIF(OneDrive_2024_09_13[Customer Name],OneDrive_2024_09_13[[#This Row],[Customer Name]])</f>
        <v>974</v>
      </c>
    </row>
    <row r="280" spans="1:15" x14ac:dyDescent="0.3">
      <c r="A280">
        <v>129242</v>
      </c>
      <c r="B280">
        <v>325698</v>
      </c>
      <c r="C280" s="3" t="s">
        <v>21</v>
      </c>
      <c r="D280">
        <v>763</v>
      </c>
      <c r="E280">
        <v>3815</v>
      </c>
      <c r="F280">
        <v>1907.5</v>
      </c>
      <c r="G280">
        <f>OneDrive_2024_09_13[[#This Row],[Revenue]]-OneDrive_2024_09_13[[#This Row],[Cost]]</f>
        <v>1907.5</v>
      </c>
      <c r="H280" s="2">
        <v>42854</v>
      </c>
      <c r="I280" s="2" t="str">
        <f>TEXT(OneDrive_2024_09_13[[#This Row],[Order Date]],"mmm")</f>
        <v>Apr</v>
      </c>
      <c r="J280" s="2" t="str">
        <f>TEXT(OneDrive_2024_09_13[[#This Row],[Order Date]],"yyy")</f>
        <v>2017</v>
      </c>
      <c r="K280" s="2">
        <v>42856</v>
      </c>
      <c r="L280">
        <v>2</v>
      </c>
      <c r="M280" s="3" t="s">
        <v>0</v>
      </c>
      <c r="N280" s="3">
        <f>COUNTIF(OneDrive_2024_09_13[Order ID],OneDrive_2024_09_13[[#This Row],[Order ID]])</f>
        <v>2</v>
      </c>
      <c r="O280" s="3">
        <f>COUNTIF(OneDrive_2024_09_13[Customer Name],OneDrive_2024_09_13[[#This Row],[Customer Name]])</f>
        <v>1162</v>
      </c>
    </row>
    <row r="281" spans="1:15" x14ac:dyDescent="0.3">
      <c r="A281">
        <v>853742</v>
      </c>
      <c r="B281">
        <v>325698</v>
      </c>
      <c r="C281" s="3" t="s">
        <v>21</v>
      </c>
      <c r="D281">
        <v>804</v>
      </c>
      <c r="E281">
        <v>4020</v>
      </c>
      <c r="F281">
        <v>2010</v>
      </c>
      <c r="G281">
        <f>OneDrive_2024_09_13[[#This Row],[Revenue]]-OneDrive_2024_09_13[[#This Row],[Cost]]</f>
        <v>2010</v>
      </c>
      <c r="H281" s="2">
        <v>42853</v>
      </c>
      <c r="I281" s="2" t="str">
        <f>TEXT(OneDrive_2024_09_13[[#This Row],[Order Date]],"mmm")</f>
        <v>Apr</v>
      </c>
      <c r="J281" s="2" t="str">
        <f>TEXT(OneDrive_2024_09_13[[#This Row],[Order Date]],"yyy")</f>
        <v>2017</v>
      </c>
      <c r="K281" s="2">
        <v>42855</v>
      </c>
      <c r="L281">
        <v>2</v>
      </c>
      <c r="M281" s="3" t="s">
        <v>0</v>
      </c>
      <c r="N281" s="3">
        <f>COUNTIF(OneDrive_2024_09_13[Order ID],OneDrive_2024_09_13[[#This Row],[Order ID]])</f>
        <v>2</v>
      </c>
      <c r="O281" s="3">
        <f>COUNTIF(OneDrive_2024_09_13[Customer Name],OneDrive_2024_09_13[[#This Row],[Customer Name]])</f>
        <v>1162</v>
      </c>
    </row>
    <row r="282" spans="1:15" x14ac:dyDescent="0.3">
      <c r="A282">
        <v>366790</v>
      </c>
      <c r="B282">
        <v>325698</v>
      </c>
      <c r="C282" s="3" t="s">
        <v>21</v>
      </c>
      <c r="D282">
        <v>641</v>
      </c>
      <c r="E282">
        <v>3205</v>
      </c>
      <c r="F282">
        <v>1602.5</v>
      </c>
      <c r="G282">
        <f>OneDrive_2024_09_13[[#This Row],[Revenue]]-OneDrive_2024_09_13[[#This Row],[Cost]]</f>
        <v>1602.5</v>
      </c>
      <c r="H282" s="2">
        <v>42853</v>
      </c>
      <c r="I282" s="2" t="str">
        <f>TEXT(OneDrive_2024_09_13[[#This Row],[Order Date]],"mmm")</f>
        <v>Apr</v>
      </c>
      <c r="J282" s="2" t="str">
        <f>TEXT(OneDrive_2024_09_13[[#This Row],[Order Date]],"yyy")</f>
        <v>2017</v>
      </c>
      <c r="K282" s="2">
        <v>42855</v>
      </c>
      <c r="L282">
        <v>2</v>
      </c>
      <c r="M282" s="3" t="s">
        <v>0</v>
      </c>
      <c r="N282" s="3">
        <f>COUNTIF(OneDrive_2024_09_13[Order ID],OneDrive_2024_09_13[[#This Row],[Order ID]])</f>
        <v>2</v>
      </c>
      <c r="O282" s="3">
        <f>COUNTIF(OneDrive_2024_09_13[Customer Name],OneDrive_2024_09_13[[#This Row],[Customer Name]])</f>
        <v>1162</v>
      </c>
    </row>
    <row r="283" spans="1:15" x14ac:dyDescent="0.3">
      <c r="A283">
        <v>186348</v>
      </c>
      <c r="B283">
        <v>325698</v>
      </c>
      <c r="C283" s="3" t="s">
        <v>21</v>
      </c>
      <c r="D283">
        <v>769</v>
      </c>
      <c r="E283">
        <v>3845</v>
      </c>
      <c r="F283">
        <v>1922.5</v>
      </c>
      <c r="G283">
        <f>OneDrive_2024_09_13[[#This Row],[Revenue]]-OneDrive_2024_09_13[[#This Row],[Cost]]</f>
        <v>1922.5</v>
      </c>
      <c r="H283" s="2">
        <v>42851</v>
      </c>
      <c r="I283" s="2" t="str">
        <f>TEXT(OneDrive_2024_09_13[[#This Row],[Order Date]],"mmm")</f>
        <v>Apr</v>
      </c>
      <c r="J283" s="2" t="str">
        <f>TEXT(OneDrive_2024_09_13[[#This Row],[Order Date]],"yyy")</f>
        <v>2017</v>
      </c>
      <c r="K283" s="2">
        <v>42853</v>
      </c>
      <c r="L283">
        <v>2</v>
      </c>
      <c r="M283" s="3" t="s">
        <v>0</v>
      </c>
      <c r="N283" s="3">
        <f>COUNTIF(OneDrive_2024_09_13[Order ID],OneDrive_2024_09_13[[#This Row],[Order ID]])</f>
        <v>2</v>
      </c>
      <c r="O283" s="3">
        <f>COUNTIF(OneDrive_2024_09_13[Customer Name],OneDrive_2024_09_13[[#This Row],[Customer Name]])</f>
        <v>1162</v>
      </c>
    </row>
    <row r="284" spans="1:15" x14ac:dyDescent="0.3">
      <c r="A284">
        <v>269802</v>
      </c>
      <c r="B284">
        <v>985245</v>
      </c>
      <c r="C284" s="3" t="s">
        <v>20</v>
      </c>
      <c r="D284">
        <v>946</v>
      </c>
      <c r="E284">
        <v>4730</v>
      </c>
      <c r="F284">
        <v>2365</v>
      </c>
      <c r="G284">
        <f>OneDrive_2024_09_13[[#This Row],[Revenue]]-OneDrive_2024_09_13[[#This Row],[Cost]]</f>
        <v>2365</v>
      </c>
      <c r="H284" s="2">
        <v>42850</v>
      </c>
      <c r="I284" s="2" t="str">
        <f>TEXT(OneDrive_2024_09_13[[#This Row],[Order Date]],"mmm")</f>
        <v>Apr</v>
      </c>
      <c r="J284" s="2" t="str">
        <f>TEXT(OneDrive_2024_09_13[[#This Row],[Order Date]],"yyy")</f>
        <v>2017</v>
      </c>
      <c r="K284" s="2">
        <v>42853</v>
      </c>
      <c r="L284">
        <v>3</v>
      </c>
      <c r="M284" s="3" t="s">
        <v>0</v>
      </c>
      <c r="N284" s="3">
        <f>COUNTIF(OneDrive_2024_09_13[Order ID],OneDrive_2024_09_13[[#This Row],[Order ID]])</f>
        <v>2</v>
      </c>
      <c r="O284" s="3">
        <f>COUNTIF(OneDrive_2024_09_13[Customer Name],OneDrive_2024_09_13[[#This Row],[Customer Name]])</f>
        <v>974</v>
      </c>
    </row>
    <row r="285" spans="1:15" x14ac:dyDescent="0.3">
      <c r="A285">
        <v>489288</v>
      </c>
      <c r="B285">
        <v>985245</v>
      </c>
      <c r="C285" s="3" t="s">
        <v>20</v>
      </c>
      <c r="D285">
        <v>744</v>
      </c>
      <c r="E285">
        <v>3720</v>
      </c>
      <c r="F285">
        <v>1860</v>
      </c>
      <c r="G285">
        <f>OneDrive_2024_09_13[[#This Row],[Revenue]]-OneDrive_2024_09_13[[#This Row],[Cost]]</f>
        <v>1860</v>
      </c>
      <c r="H285" s="2">
        <v>42850</v>
      </c>
      <c r="I285" s="2" t="str">
        <f>TEXT(OneDrive_2024_09_13[[#This Row],[Order Date]],"mmm")</f>
        <v>Apr</v>
      </c>
      <c r="J285" s="2" t="str">
        <f>TEXT(OneDrive_2024_09_13[[#This Row],[Order Date]],"yyy")</f>
        <v>2017</v>
      </c>
      <c r="K285" s="2">
        <v>42853</v>
      </c>
      <c r="L285">
        <v>3</v>
      </c>
      <c r="M285" s="3" t="s">
        <v>0</v>
      </c>
      <c r="N285" s="3">
        <f>COUNTIF(OneDrive_2024_09_13[Order ID],OneDrive_2024_09_13[[#This Row],[Order ID]])</f>
        <v>2</v>
      </c>
      <c r="O285" s="3">
        <f>COUNTIF(OneDrive_2024_09_13[Customer Name],OneDrive_2024_09_13[[#This Row],[Customer Name]])</f>
        <v>974</v>
      </c>
    </row>
    <row r="286" spans="1:15" x14ac:dyDescent="0.3">
      <c r="A286">
        <v>804322</v>
      </c>
      <c r="B286">
        <v>785432</v>
      </c>
      <c r="C286" s="3" t="s">
        <v>22</v>
      </c>
      <c r="D286">
        <v>427</v>
      </c>
      <c r="E286">
        <v>2135</v>
      </c>
      <c r="F286">
        <v>1067.5</v>
      </c>
      <c r="G286">
        <f>OneDrive_2024_09_13[[#This Row],[Revenue]]-OneDrive_2024_09_13[[#This Row],[Cost]]</f>
        <v>1067.5</v>
      </c>
      <c r="H286" s="2">
        <v>42848</v>
      </c>
      <c r="I286" s="2" t="str">
        <f>TEXT(OneDrive_2024_09_13[[#This Row],[Order Date]],"mmm")</f>
        <v>Apr</v>
      </c>
      <c r="J286" s="2" t="str">
        <f>TEXT(OneDrive_2024_09_13[[#This Row],[Order Date]],"yyy")</f>
        <v>2017</v>
      </c>
      <c r="K286" s="2">
        <v>42853</v>
      </c>
      <c r="L286">
        <v>5</v>
      </c>
      <c r="M286" s="3" t="s">
        <v>0</v>
      </c>
      <c r="N286" s="3">
        <f>COUNTIF(OneDrive_2024_09_13[Order ID],OneDrive_2024_09_13[[#This Row],[Order ID]])</f>
        <v>2</v>
      </c>
      <c r="O286" s="3">
        <f>COUNTIF(OneDrive_2024_09_13[Customer Name],OneDrive_2024_09_13[[#This Row],[Customer Name]])</f>
        <v>749</v>
      </c>
    </row>
    <row r="287" spans="1:15" x14ac:dyDescent="0.3">
      <c r="A287">
        <v>961020</v>
      </c>
      <c r="B287">
        <v>152689</v>
      </c>
      <c r="C287" s="3" t="s">
        <v>19</v>
      </c>
      <c r="D287">
        <v>88</v>
      </c>
      <c r="E287">
        <v>440</v>
      </c>
      <c r="F287">
        <v>220</v>
      </c>
      <c r="G287">
        <f>OneDrive_2024_09_13[[#This Row],[Revenue]]-OneDrive_2024_09_13[[#This Row],[Cost]]</f>
        <v>220</v>
      </c>
      <c r="H287" s="2">
        <v>42848</v>
      </c>
      <c r="I287" s="2" t="str">
        <f>TEXT(OneDrive_2024_09_13[[#This Row],[Order Date]],"mmm")</f>
        <v>Apr</v>
      </c>
      <c r="J287" s="2" t="str">
        <f>TEXT(OneDrive_2024_09_13[[#This Row],[Order Date]],"yyy")</f>
        <v>2017</v>
      </c>
      <c r="K287" s="2">
        <v>42853</v>
      </c>
      <c r="L287">
        <v>5</v>
      </c>
      <c r="M287" s="3" t="s">
        <v>0</v>
      </c>
      <c r="N287" s="3">
        <f>COUNTIF(OneDrive_2024_09_13[Order ID],OneDrive_2024_09_13[[#This Row],[Order ID]])</f>
        <v>2</v>
      </c>
      <c r="O287" s="3">
        <f>COUNTIF(OneDrive_2024_09_13[Customer Name],OneDrive_2024_09_13[[#This Row],[Customer Name]])</f>
        <v>841</v>
      </c>
    </row>
    <row r="288" spans="1:15" x14ac:dyDescent="0.3">
      <c r="A288">
        <v>979225</v>
      </c>
      <c r="B288">
        <v>325698</v>
      </c>
      <c r="C288" s="3" t="s">
        <v>21</v>
      </c>
      <c r="D288">
        <v>644</v>
      </c>
      <c r="E288">
        <v>3220</v>
      </c>
      <c r="F288">
        <v>1610</v>
      </c>
      <c r="G288">
        <f>OneDrive_2024_09_13[[#This Row],[Revenue]]-OneDrive_2024_09_13[[#This Row],[Cost]]</f>
        <v>1610</v>
      </c>
      <c r="H288" s="2">
        <v>42849</v>
      </c>
      <c r="I288" s="2" t="str">
        <f>TEXT(OneDrive_2024_09_13[[#This Row],[Order Date]],"mmm")</f>
        <v>Apr</v>
      </c>
      <c r="J288" s="2" t="str">
        <f>TEXT(OneDrive_2024_09_13[[#This Row],[Order Date]],"yyy")</f>
        <v>2017</v>
      </c>
      <c r="K288" s="2">
        <v>42852</v>
      </c>
      <c r="L288">
        <v>3</v>
      </c>
      <c r="M288" s="3" t="s">
        <v>0</v>
      </c>
      <c r="N288" s="3">
        <f>COUNTIF(OneDrive_2024_09_13[Order ID],OneDrive_2024_09_13[[#This Row],[Order ID]])</f>
        <v>2</v>
      </c>
      <c r="O288" s="3">
        <f>COUNTIF(OneDrive_2024_09_13[Customer Name],OneDrive_2024_09_13[[#This Row],[Customer Name]])</f>
        <v>1162</v>
      </c>
    </row>
    <row r="289" spans="1:15" x14ac:dyDescent="0.3">
      <c r="A289">
        <v>837243</v>
      </c>
      <c r="B289">
        <v>785432</v>
      </c>
      <c r="C289" s="3" t="s">
        <v>22</v>
      </c>
      <c r="D289">
        <v>84</v>
      </c>
      <c r="E289">
        <v>420</v>
      </c>
      <c r="F289">
        <v>210</v>
      </c>
      <c r="G289">
        <f>OneDrive_2024_09_13[[#This Row],[Revenue]]-OneDrive_2024_09_13[[#This Row],[Cost]]</f>
        <v>210</v>
      </c>
      <c r="H289" s="2">
        <v>42847</v>
      </c>
      <c r="I289" s="2" t="str">
        <f>TEXT(OneDrive_2024_09_13[[#This Row],[Order Date]],"mmm")</f>
        <v>Apr</v>
      </c>
      <c r="J289" s="2" t="str">
        <f>TEXT(OneDrive_2024_09_13[[#This Row],[Order Date]],"yyy")</f>
        <v>2017</v>
      </c>
      <c r="K289" s="2">
        <v>42852</v>
      </c>
      <c r="L289">
        <v>5</v>
      </c>
      <c r="M289" s="3" t="s">
        <v>0</v>
      </c>
      <c r="N289" s="3">
        <f>COUNTIF(OneDrive_2024_09_13[Order ID],OneDrive_2024_09_13[[#This Row],[Order ID]])</f>
        <v>2</v>
      </c>
      <c r="O289" s="3">
        <f>COUNTIF(OneDrive_2024_09_13[Customer Name],OneDrive_2024_09_13[[#This Row],[Customer Name]])</f>
        <v>749</v>
      </c>
    </row>
    <row r="290" spans="1:15" x14ac:dyDescent="0.3">
      <c r="A290">
        <v>423778</v>
      </c>
      <c r="B290">
        <v>785432</v>
      </c>
      <c r="C290" s="3" t="s">
        <v>22</v>
      </c>
      <c r="D290">
        <v>204</v>
      </c>
      <c r="E290">
        <v>1020</v>
      </c>
      <c r="F290">
        <v>510</v>
      </c>
      <c r="G290">
        <f>OneDrive_2024_09_13[[#This Row],[Revenue]]-OneDrive_2024_09_13[[#This Row],[Cost]]</f>
        <v>510</v>
      </c>
      <c r="H290" s="2">
        <v>42846</v>
      </c>
      <c r="I290" s="2" t="str">
        <f>TEXT(OneDrive_2024_09_13[[#This Row],[Order Date]],"mmm")</f>
        <v>Apr</v>
      </c>
      <c r="J290" s="2" t="str">
        <f>TEXT(OneDrive_2024_09_13[[#This Row],[Order Date]],"yyy")</f>
        <v>2017</v>
      </c>
      <c r="K290" s="2">
        <v>42851</v>
      </c>
      <c r="L290">
        <v>5</v>
      </c>
      <c r="M290" s="3" t="s">
        <v>0</v>
      </c>
      <c r="N290" s="3">
        <f>COUNTIF(OneDrive_2024_09_13[Order ID],OneDrive_2024_09_13[[#This Row],[Order ID]])</f>
        <v>2</v>
      </c>
      <c r="O290" s="3">
        <f>COUNTIF(OneDrive_2024_09_13[Customer Name],OneDrive_2024_09_13[[#This Row],[Customer Name]])</f>
        <v>749</v>
      </c>
    </row>
    <row r="291" spans="1:15" x14ac:dyDescent="0.3">
      <c r="A291">
        <v>673648</v>
      </c>
      <c r="B291">
        <v>985245</v>
      </c>
      <c r="C291" s="3" t="s">
        <v>20</v>
      </c>
      <c r="D291">
        <v>944</v>
      </c>
      <c r="E291">
        <v>4720</v>
      </c>
      <c r="F291">
        <v>2360</v>
      </c>
      <c r="G291">
        <f>OneDrive_2024_09_13[[#This Row],[Revenue]]-OneDrive_2024_09_13[[#This Row],[Cost]]</f>
        <v>2360</v>
      </c>
      <c r="H291" s="2">
        <v>42846</v>
      </c>
      <c r="I291" s="2" t="str">
        <f>TEXT(OneDrive_2024_09_13[[#This Row],[Order Date]],"mmm")</f>
        <v>Apr</v>
      </c>
      <c r="J291" s="2" t="str">
        <f>TEXT(OneDrive_2024_09_13[[#This Row],[Order Date]],"yyy")</f>
        <v>2017</v>
      </c>
      <c r="K291" s="2">
        <v>42850</v>
      </c>
      <c r="L291">
        <v>4</v>
      </c>
      <c r="M291" s="3" t="s">
        <v>0</v>
      </c>
      <c r="N291" s="3">
        <f>COUNTIF(OneDrive_2024_09_13[Order ID],OneDrive_2024_09_13[[#This Row],[Order ID]])</f>
        <v>2</v>
      </c>
      <c r="O291" s="3">
        <f>COUNTIF(OneDrive_2024_09_13[Customer Name],OneDrive_2024_09_13[[#This Row],[Customer Name]])</f>
        <v>974</v>
      </c>
    </row>
    <row r="292" spans="1:15" x14ac:dyDescent="0.3">
      <c r="A292">
        <v>655972</v>
      </c>
      <c r="B292">
        <v>152689</v>
      </c>
      <c r="C292" s="3" t="s">
        <v>19</v>
      </c>
      <c r="D292">
        <v>337</v>
      </c>
      <c r="E292">
        <v>1685</v>
      </c>
      <c r="F292">
        <v>842.5</v>
      </c>
      <c r="G292">
        <f>OneDrive_2024_09_13[[#This Row],[Revenue]]-OneDrive_2024_09_13[[#This Row],[Cost]]</f>
        <v>842.5</v>
      </c>
      <c r="H292" s="2">
        <v>42845</v>
      </c>
      <c r="I292" s="2" t="str">
        <f>TEXT(OneDrive_2024_09_13[[#This Row],[Order Date]],"mmm")</f>
        <v>Apr</v>
      </c>
      <c r="J292" s="2" t="str">
        <f>TEXT(OneDrive_2024_09_13[[#This Row],[Order Date]],"yyy")</f>
        <v>2017</v>
      </c>
      <c r="K292" s="2">
        <v>42850</v>
      </c>
      <c r="L292">
        <v>5</v>
      </c>
      <c r="M292" s="3" t="s">
        <v>0</v>
      </c>
      <c r="N292" s="3">
        <f>COUNTIF(OneDrive_2024_09_13[Order ID],OneDrive_2024_09_13[[#This Row],[Order ID]])</f>
        <v>2</v>
      </c>
      <c r="O292" s="3">
        <f>COUNTIF(OneDrive_2024_09_13[Customer Name],OneDrive_2024_09_13[[#This Row],[Customer Name]])</f>
        <v>841</v>
      </c>
    </row>
    <row r="293" spans="1:15" x14ac:dyDescent="0.3">
      <c r="A293">
        <v>112652</v>
      </c>
      <c r="B293">
        <v>785432</v>
      </c>
      <c r="C293" s="3" t="s">
        <v>22</v>
      </c>
      <c r="D293">
        <v>209</v>
      </c>
      <c r="E293">
        <v>1045</v>
      </c>
      <c r="F293">
        <v>522.5</v>
      </c>
      <c r="G293">
        <f>OneDrive_2024_09_13[[#This Row],[Revenue]]-OneDrive_2024_09_13[[#This Row],[Cost]]</f>
        <v>522.5</v>
      </c>
      <c r="H293" s="2">
        <v>42844</v>
      </c>
      <c r="I293" s="2" t="str">
        <f>TEXT(OneDrive_2024_09_13[[#This Row],[Order Date]],"mmm")</f>
        <v>Apr</v>
      </c>
      <c r="J293" s="2" t="str">
        <f>TEXT(OneDrive_2024_09_13[[#This Row],[Order Date]],"yyy")</f>
        <v>2017</v>
      </c>
      <c r="K293" s="2">
        <v>42849</v>
      </c>
      <c r="L293">
        <v>5</v>
      </c>
      <c r="M293" s="3" t="s">
        <v>0</v>
      </c>
      <c r="N293" s="3">
        <f>COUNTIF(OneDrive_2024_09_13[Order ID],OneDrive_2024_09_13[[#This Row],[Order ID]])</f>
        <v>2</v>
      </c>
      <c r="O293" s="3">
        <f>COUNTIF(OneDrive_2024_09_13[Customer Name],OneDrive_2024_09_13[[#This Row],[Customer Name]])</f>
        <v>749</v>
      </c>
    </row>
    <row r="294" spans="1:15" x14ac:dyDescent="0.3">
      <c r="A294">
        <v>626315</v>
      </c>
      <c r="B294">
        <v>325698</v>
      </c>
      <c r="C294" s="3" t="s">
        <v>21</v>
      </c>
      <c r="D294">
        <v>681</v>
      </c>
      <c r="E294">
        <v>3405</v>
      </c>
      <c r="F294">
        <v>1702.5</v>
      </c>
      <c r="G294">
        <f>OneDrive_2024_09_13[[#This Row],[Revenue]]-OneDrive_2024_09_13[[#This Row],[Cost]]</f>
        <v>1702.5</v>
      </c>
      <c r="H294" s="2">
        <v>42845</v>
      </c>
      <c r="I294" s="2" t="str">
        <f>TEXT(OneDrive_2024_09_13[[#This Row],[Order Date]],"mmm")</f>
        <v>Apr</v>
      </c>
      <c r="J294" s="2" t="str">
        <f>TEXT(OneDrive_2024_09_13[[#This Row],[Order Date]],"yyy")</f>
        <v>2017</v>
      </c>
      <c r="K294" s="2">
        <v>42847</v>
      </c>
      <c r="L294">
        <v>2</v>
      </c>
      <c r="M294" s="3" t="s">
        <v>0</v>
      </c>
      <c r="N294" s="3">
        <f>COUNTIF(OneDrive_2024_09_13[Order ID],OneDrive_2024_09_13[[#This Row],[Order ID]])</f>
        <v>2</v>
      </c>
      <c r="O294" s="3">
        <f>COUNTIF(OneDrive_2024_09_13[Customer Name],OneDrive_2024_09_13[[#This Row],[Customer Name]])</f>
        <v>1162</v>
      </c>
    </row>
    <row r="295" spans="1:15" x14ac:dyDescent="0.3">
      <c r="A295">
        <v>154390</v>
      </c>
      <c r="B295">
        <v>152689</v>
      </c>
      <c r="C295" s="3" t="s">
        <v>19</v>
      </c>
      <c r="D295">
        <v>808</v>
      </c>
      <c r="E295">
        <v>4040</v>
      </c>
      <c r="F295">
        <v>2020</v>
      </c>
      <c r="G295">
        <f>OneDrive_2024_09_13[[#This Row],[Revenue]]-OneDrive_2024_09_13[[#This Row],[Cost]]</f>
        <v>2020</v>
      </c>
      <c r="H295" s="2">
        <v>42842</v>
      </c>
      <c r="I295" s="2" t="str">
        <f>TEXT(OneDrive_2024_09_13[[#This Row],[Order Date]],"mmm")</f>
        <v>Apr</v>
      </c>
      <c r="J295" s="2" t="str">
        <f>TEXT(OneDrive_2024_09_13[[#This Row],[Order Date]],"yyy")</f>
        <v>2017</v>
      </c>
      <c r="K295" s="2">
        <v>42847</v>
      </c>
      <c r="L295">
        <v>5</v>
      </c>
      <c r="M295" s="3" t="s">
        <v>0</v>
      </c>
      <c r="N295" s="3">
        <f>COUNTIF(OneDrive_2024_09_13[Order ID],OneDrive_2024_09_13[[#This Row],[Order ID]])</f>
        <v>2</v>
      </c>
      <c r="O295" s="3">
        <f>COUNTIF(OneDrive_2024_09_13[Customer Name],OneDrive_2024_09_13[[#This Row],[Customer Name]])</f>
        <v>841</v>
      </c>
    </row>
    <row r="296" spans="1:15" x14ac:dyDescent="0.3">
      <c r="A296">
        <v>707965</v>
      </c>
      <c r="B296">
        <v>152689</v>
      </c>
      <c r="C296" s="3" t="s">
        <v>19</v>
      </c>
      <c r="D296">
        <v>965</v>
      </c>
      <c r="E296">
        <v>4825</v>
      </c>
      <c r="F296">
        <v>2412.5</v>
      </c>
      <c r="G296">
        <f>OneDrive_2024_09_13[[#This Row],[Revenue]]-OneDrive_2024_09_13[[#This Row],[Cost]]</f>
        <v>2412.5</v>
      </c>
      <c r="H296" s="2">
        <v>42842</v>
      </c>
      <c r="I296" s="2" t="str">
        <f>TEXT(OneDrive_2024_09_13[[#This Row],[Order Date]],"mmm")</f>
        <v>Apr</v>
      </c>
      <c r="J296" s="2" t="str">
        <f>TEXT(OneDrive_2024_09_13[[#This Row],[Order Date]],"yyy")</f>
        <v>2017</v>
      </c>
      <c r="K296" s="2">
        <v>42847</v>
      </c>
      <c r="L296">
        <v>5</v>
      </c>
      <c r="M296" s="3" t="s">
        <v>0</v>
      </c>
      <c r="N296" s="3">
        <f>COUNTIF(OneDrive_2024_09_13[Order ID],OneDrive_2024_09_13[[#This Row],[Order ID]])</f>
        <v>2</v>
      </c>
      <c r="O296" s="3">
        <f>COUNTIF(OneDrive_2024_09_13[Customer Name],OneDrive_2024_09_13[[#This Row],[Customer Name]])</f>
        <v>841</v>
      </c>
    </row>
    <row r="297" spans="1:15" x14ac:dyDescent="0.3">
      <c r="A297">
        <v>918091</v>
      </c>
      <c r="B297">
        <v>325698</v>
      </c>
      <c r="C297" s="3" t="s">
        <v>21</v>
      </c>
      <c r="D297">
        <v>890</v>
      </c>
      <c r="E297">
        <v>4450</v>
      </c>
      <c r="F297">
        <v>2225</v>
      </c>
      <c r="G297">
        <f>OneDrive_2024_09_13[[#This Row],[Revenue]]-OneDrive_2024_09_13[[#This Row],[Cost]]</f>
        <v>2225</v>
      </c>
      <c r="H297" s="2">
        <v>42844</v>
      </c>
      <c r="I297" s="2" t="str">
        <f>TEXT(OneDrive_2024_09_13[[#This Row],[Order Date]],"mmm")</f>
        <v>Apr</v>
      </c>
      <c r="J297" s="2" t="str">
        <f>TEXT(OneDrive_2024_09_13[[#This Row],[Order Date]],"yyy")</f>
        <v>2017</v>
      </c>
      <c r="K297" s="2">
        <v>42846</v>
      </c>
      <c r="L297">
        <v>2</v>
      </c>
      <c r="M297" s="3" t="s">
        <v>0</v>
      </c>
      <c r="N297" s="3">
        <f>COUNTIF(OneDrive_2024_09_13[Order ID],OneDrive_2024_09_13[[#This Row],[Order ID]])</f>
        <v>2</v>
      </c>
      <c r="O297" s="3">
        <f>COUNTIF(OneDrive_2024_09_13[Customer Name],OneDrive_2024_09_13[[#This Row],[Customer Name]])</f>
        <v>1162</v>
      </c>
    </row>
    <row r="298" spans="1:15" x14ac:dyDescent="0.3">
      <c r="A298">
        <v>313423</v>
      </c>
      <c r="B298">
        <v>152689</v>
      </c>
      <c r="C298" s="3" t="s">
        <v>19</v>
      </c>
      <c r="D298">
        <v>93</v>
      </c>
      <c r="E298">
        <v>465</v>
      </c>
      <c r="F298">
        <v>232.5</v>
      </c>
      <c r="G298">
        <f>OneDrive_2024_09_13[[#This Row],[Revenue]]-OneDrive_2024_09_13[[#This Row],[Cost]]</f>
        <v>232.5</v>
      </c>
      <c r="H298" s="2">
        <v>42841</v>
      </c>
      <c r="I298" s="2" t="str">
        <f>TEXT(OneDrive_2024_09_13[[#This Row],[Order Date]],"mmm")</f>
        <v>Apr</v>
      </c>
      <c r="J298" s="2" t="str">
        <f>TEXT(OneDrive_2024_09_13[[#This Row],[Order Date]],"yyy")</f>
        <v>2017</v>
      </c>
      <c r="K298" s="2">
        <v>42846</v>
      </c>
      <c r="L298">
        <v>5</v>
      </c>
      <c r="M298" s="3" t="s">
        <v>0</v>
      </c>
      <c r="N298" s="3">
        <f>COUNTIF(OneDrive_2024_09_13[Order ID],OneDrive_2024_09_13[[#This Row],[Order ID]])</f>
        <v>2</v>
      </c>
      <c r="O298" s="3">
        <f>COUNTIF(OneDrive_2024_09_13[Customer Name],OneDrive_2024_09_13[[#This Row],[Customer Name]])</f>
        <v>841</v>
      </c>
    </row>
    <row r="299" spans="1:15" x14ac:dyDescent="0.3">
      <c r="A299">
        <v>835858</v>
      </c>
      <c r="B299">
        <v>325698</v>
      </c>
      <c r="C299" s="3" t="s">
        <v>21</v>
      </c>
      <c r="D299">
        <v>341</v>
      </c>
      <c r="E299">
        <v>1705</v>
      </c>
      <c r="F299">
        <v>852.5</v>
      </c>
      <c r="G299">
        <f>OneDrive_2024_09_13[[#This Row],[Revenue]]-OneDrive_2024_09_13[[#This Row],[Cost]]</f>
        <v>852.5</v>
      </c>
      <c r="H299" s="2">
        <v>42843</v>
      </c>
      <c r="I299" s="2" t="str">
        <f>TEXT(OneDrive_2024_09_13[[#This Row],[Order Date]],"mmm")</f>
        <v>Apr</v>
      </c>
      <c r="J299" s="2" t="str">
        <f>TEXT(OneDrive_2024_09_13[[#This Row],[Order Date]],"yyy")</f>
        <v>2017</v>
      </c>
      <c r="K299" s="2">
        <v>42845</v>
      </c>
      <c r="L299">
        <v>2</v>
      </c>
      <c r="M299" s="3" t="s">
        <v>0</v>
      </c>
      <c r="N299" s="3">
        <f>COUNTIF(OneDrive_2024_09_13[Order ID],OneDrive_2024_09_13[[#This Row],[Order ID]])</f>
        <v>2</v>
      </c>
      <c r="O299" s="3">
        <f>COUNTIF(OneDrive_2024_09_13[Customer Name],OneDrive_2024_09_13[[#This Row],[Customer Name]])</f>
        <v>1162</v>
      </c>
    </row>
    <row r="300" spans="1:15" x14ac:dyDescent="0.3">
      <c r="A300">
        <v>432744</v>
      </c>
      <c r="B300">
        <v>325698</v>
      </c>
      <c r="C300" s="3" t="s">
        <v>21</v>
      </c>
      <c r="D300">
        <v>610</v>
      </c>
      <c r="E300">
        <v>3050</v>
      </c>
      <c r="F300">
        <v>1525</v>
      </c>
      <c r="G300">
        <f>OneDrive_2024_09_13[[#This Row],[Revenue]]-OneDrive_2024_09_13[[#This Row],[Cost]]</f>
        <v>1525</v>
      </c>
      <c r="H300" s="2">
        <v>42843</v>
      </c>
      <c r="I300" s="2" t="str">
        <f>TEXT(OneDrive_2024_09_13[[#This Row],[Order Date]],"mmm")</f>
        <v>Apr</v>
      </c>
      <c r="J300" s="2" t="str">
        <f>TEXT(OneDrive_2024_09_13[[#This Row],[Order Date]],"yyy")</f>
        <v>2017</v>
      </c>
      <c r="K300" s="2">
        <v>42845</v>
      </c>
      <c r="L300">
        <v>2</v>
      </c>
      <c r="M300" s="3" t="s">
        <v>0</v>
      </c>
      <c r="N300" s="3">
        <f>COUNTIF(OneDrive_2024_09_13[Order ID],OneDrive_2024_09_13[[#This Row],[Order ID]])</f>
        <v>2</v>
      </c>
      <c r="O300" s="3">
        <f>COUNTIF(OneDrive_2024_09_13[Customer Name],OneDrive_2024_09_13[[#This Row],[Customer Name]])</f>
        <v>1162</v>
      </c>
    </row>
    <row r="301" spans="1:15" x14ac:dyDescent="0.3">
      <c r="A301">
        <v>995990</v>
      </c>
      <c r="B301">
        <v>985245</v>
      </c>
      <c r="C301" s="3" t="s">
        <v>20</v>
      </c>
      <c r="D301">
        <v>355</v>
      </c>
      <c r="E301">
        <v>1775</v>
      </c>
      <c r="F301">
        <v>887.5</v>
      </c>
      <c r="G301">
        <f>OneDrive_2024_09_13[[#This Row],[Revenue]]-OneDrive_2024_09_13[[#This Row],[Cost]]</f>
        <v>887.5</v>
      </c>
      <c r="H301" s="2">
        <v>42842</v>
      </c>
      <c r="I301" s="2" t="str">
        <f>TEXT(OneDrive_2024_09_13[[#This Row],[Order Date]],"mmm")</f>
        <v>Apr</v>
      </c>
      <c r="J301" s="2" t="str">
        <f>TEXT(OneDrive_2024_09_13[[#This Row],[Order Date]],"yyy")</f>
        <v>2017</v>
      </c>
      <c r="K301" s="2">
        <v>42845</v>
      </c>
      <c r="L301">
        <v>3</v>
      </c>
      <c r="M301" s="3" t="s">
        <v>0</v>
      </c>
      <c r="N301" s="3">
        <f>COUNTIF(OneDrive_2024_09_13[Order ID],OneDrive_2024_09_13[[#This Row],[Order ID]])</f>
        <v>2</v>
      </c>
      <c r="O301" s="3">
        <f>COUNTIF(OneDrive_2024_09_13[Customer Name],OneDrive_2024_09_13[[#This Row],[Customer Name]])</f>
        <v>974</v>
      </c>
    </row>
    <row r="302" spans="1:15" x14ac:dyDescent="0.3">
      <c r="A302">
        <v>419187</v>
      </c>
      <c r="B302">
        <v>985245</v>
      </c>
      <c r="C302" s="3" t="s">
        <v>20</v>
      </c>
      <c r="D302">
        <v>765</v>
      </c>
      <c r="E302">
        <v>3825</v>
      </c>
      <c r="F302">
        <v>1912.5</v>
      </c>
      <c r="G302">
        <f>OneDrive_2024_09_13[[#This Row],[Revenue]]-OneDrive_2024_09_13[[#This Row],[Cost]]</f>
        <v>1912.5</v>
      </c>
      <c r="H302" s="2">
        <v>42841</v>
      </c>
      <c r="I302" s="2" t="str">
        <f>TEXT(OneDrive_2024_09_13[[#This Row],[Order Date]],"mmm")</f>
        <v>Apr</v>
      </c>
      <c r="J302" s="2" t="str">
        <f>TEXT(OneDrive_2024_09_13[[#This Row],[Order Date]],"yyy")</f>
        <v>2017</v>
      </c>
      <c r="K302" s="2">
        <v>42845</v>
      </c>
      <c r="L302">
        <v>4</v>
      </c>
      <c r="M302" s="3" t="s">
        <v>0</v>
      </c>
      <c r="N302" s="3">
        <f>COUNTIF(OneDrive_2024_09_13[Order ID],OneDrive_2024_09_13[[#This Row],[Order ID]])</f>
        <v>2</v>
      </c>
      <c r="O302" s="3">
        <f>COUNTIF(OneDrive_2024_09_13[Customer Name],OneDrive_2024_09_13[[#This Row],[Customer Name]])</f>
        <v>974</v>
      </c>
    </row>
    <row r="303" spans="1:15" x14ac:dyDescent="0.3">
      <c r="A303">
        <v>458555</v>
      </c>
      <c r="B303">
        <v>325698</v>
      </c>
      <c r="C303" s="3" t="s">
        <v>21</v>
      </c>
      <c r="D303">
        <v>913</v>
      </c>
      <c r="E303">
        <v>4565</v>
      </c>
      <c r="F303">
        <v>2282.5</v>
      </c>
      <c r="G303">
        <f>OneDrive_2024_09_13[[#This Row],[Revenue]]-OneDrive_2024_09_13[[#This Row],[Cost]]</f>
        <v>2282.5</v>
      </c>
      <c r="H303" s="2">
        <v>42842</v>
      </c>
      <c r="I303" s="2" t="str">
        <f>TEXT(OneDrive_2024_09_13[[#This Row],[Order Date]],"mmm")</f>
        <v>Apr</v>
      </c>
      <c r="J303" s="2" t="str">
        <f>TEXT(OneDrive_2024_09_13[[#This Row],[Order Date]],"yyy")</f>
        <v>2017</v>
      </c>
      <c r="K303" s="2">
        <v>42844</v>
      </c>
      <c r="L303">
        <v>2</v>
      </c>
      <c r="M303" s="3" t="s">
        <v>0</v>
      </c>
      <c r="N303" s="3">
        <f>COUNTIF(OneDrive_2024_09_13[Order ID],OneDrive_2024_09_13[[#This Row],[Order ID]])</f>
        <v>2</v>
      </c>
      <c r="O303" s="3">
        <f>COUNTIF(OneDrive_2024_09_13[Customer Name],OneDrive_2024_09_13[[#This Row],[Customer Name]])</f>
        <v>1162</v>
      </c>
    </row>
    <row r="304" spans="1:15" x14ac:dyDescent="0.3">
      <c r="A304">
        <v>655007</v>
      </c>
      <c r="B304">
        <v>785432</v>
      </c>
      <c r="C304" s="3" t="s">
        <v>22</v>
      </c>
      <c r="D304">
        <v>72</v>
      </c>
      <c r="E304">
        <v>360</v>
      </c>
      <c r="F304">
        <v>180</v>
      </c>
      <c r="G304">
        <f>OneDrive_2024_09_13[[#This Row],[Revenue]]-OneDrive_2024_09_13[[#This Row],[Cost]]</f>
        <v>180</v>
      </c>
      <c r="H304" s="2">
        <v>42839</v>
      </c>
      <c r="I304" s="2" t="str">
        <f>TEXT(OneDrive_2024_09_13[[#This Row],[Order Date]],"mmm")</f>
        <v>Apr</v>
      </c>
      <c r="J304" s="2" t="str">
        <f>TEXT(OneDrive_2024_09_13[[#This Row],[Order Date]],"yyy")</f>
        <v>2017</v>
      </c>
      <c r="K304" s="2">
        <v>42844</v>
      </c>
      <c r="L304">
        <v>5</v>
      </c>
      <c r="M304" s="3" t="s">
        <v>0</v>
      </c>
      <c r="N304" s="3">
        <f>COUNTIF(OneDrive_2024_09_13[Order ID],OneDrive_2024_09_13[[#This Row],[Order ID]])</f>
        <v>2</v>
      </c>
      <c r="O304" s="3">
        <f>COUNTIF(OneDrive_2024_09_13[Customer Name],OneDrive_2024_09_13[[#This Row],[Customer Name]])</f>
        <v>749</v>
      </c>
    </row>
    <row r="305" spans="1:15" x14ac:dyDescent="0.3">
      <c r="A305">
        <v>868035</v>
      </c>
      <c r="B305">
        <v>325698</v>
      </c>
      <c r="C305" s="3" t="s">
        <v>21</v>
      </c>
      <c r="D305">
        <v>803</v>
      </c>
      <c r="E305">
        <v>4015</v>
      </c>
      <c r="F305">
        <v>2007.5</v>
      </c>
      <c r="G305">
        <f>OneDrive_2024_09_13[[#This Row],[Revenue]]-OneDrive_2024_09_13[[#This Row],[Cost]]</f>
        <v>2007.5</v>
      </c>
      <c r="H305" s="2">
        <v>42841</v>
      </c>
      <c r="I305" s="2" t="str">
        <f>TEXT(OneDrive_2024_09_13[[#This Row],[Order Date]],"mmm")</f>
        <v>Apr</v>
      </c>
      <c r="J305" s="2" t="str">
        <f>TEXT(OneDrive_2024_09_13[[#This Row],[Order Date]],"yyy")</f>
        <v>2017</v>
      </c>
      <c r="K305" s="2">
        <v>42843</v>
      </c>
      <c r="L305">
        <v>2</v>
      </c>
      <c r="M305" s="3" t="s">
        <v>0</v>
      </c>
      <c r="N305" s="3">
        <f>COUNTIF(OneDrive_2024_09_13[Order ID],OneDrive_2024_09_13[[#This Row],[Order ID]])</f>
        <v>2</v>
      </c>
      <c r="O305" s="3">
        <f>COUNTIF(OneDrive_2024_09_13[Customer Name],OneDrive_2024_09_13[[#This Row],[Customer Name]])</f>
        <v>1162</v>
      </c>
    </row>
    <row r="306" spans="1:15" x14ac:dyDescent="0.3">
      <c r="A306">
        <v>138529</v>
      </c>
      <c r="B306">
        <v>785432</v>
      </c>
      <c r="C306" s="3" t="s">
        <v>22</v>
      </c>
      <c r="D306">
        <v>186</v>
      </c>
      <c r="E306">
        <v>930</v>
      </c>
      <c r="F306">
        <v>465</v>
      </c>
      <c r="G306">
        <f>OneDrive_2024_09_13[[#This Row],[Revenue]]-OneDrive_2024_09_13[[#This Row],[Cost]]</f>
        <v>465</v>
      </c>
      <c r="H306" s="2">
        <v>42838</v>
      </c>
      <c r="I306" s="2" t="str">
        <f>TEXT(OneDrive_2024_09_13[[#This Row],[Order Date]],"mmm")</f>
        <v>Apr</v>
      </c>
      <c r="J306" s="2" t="str">
        <f>TEXT(OneDrive_2024_09_13[[#This Row],[Order Date]],"yyy")</f>
        <v>2017</v>
      </c>
      <c r="K306" s="2">
        <v>42843</v>
      </c>
      <c r="L306">
        <v>5</v>
      </c>
      <c r="M306" s="3" t="s">
        <v>0</v>
      </c>
      <c r="N306" s="3">
        <f>COUNTIF(OneDrive_2024_09_13[Order ID],OneDrive_2024_09_13[[#This Row],[Order ID]])</f>
        <v>2</v>
      </c>
      <c r="O306" s="3">
        <f>COUNTIF(OneDrive_2024_09_13[Customer Name],OneDrive_2024_09_13[[#This Row],[Customer Name]])</f>
        <v>749</v>
      </c>
    </row>
    <row r="307" spans="1:15" x14ac:dyDescent="0.3">
      <c r="A307">
        <v>528987</v>
      </c>
      <c r="B307">
        <v>152689</v>
      </c>
      <c r="C307" s="3" t="s">
        <v>19</v>
      </c>
      <c r="D307">
        <v>924</v>
      </c>
      <c r="E307">
        <v>4620</v>
      </c>
      <c r="F307">
        <v>2310</v>
      </c>
      <c r="G307">
        <f>OneDrive_2024_09_13[[#This Row],[Revenue]]-OneDrive_2024_09_13[[#This Row],[Cost]]</f>
        <v>2310</v>
      </c>
      <c r="H307" s="2">
        <v>42838</v>
      </c>
      <c r="I307" s="2" t="str">
        <f>TEXT(OneDrive_2024_09_13[[#This Row],[Order Date]],"mmm")</f>
        <v>Apr</v>
      </c>
      <c r="J307" s="2" t="str">
        <f>TEXT(OneDrive_2024_09_13[[#This Row],[Order Date]],"yyy")</f>
        <v>2017</v>
      </c>
      <c r="K307" s="2">
        <v>42843</v>
      </c>
      <c r="L307">
        <v>5</v>
      </c>
      <c r="M307" s="3" t="s">
        <v>0</v>
      </c>
      <c r="N307" s="3">
        <f>COUNTIF(OneDrive_2024_09_13[Order ID],OneDrive_2024_09_13[[#This Row],[Order ID]])</f>
        <v>2</v>
      </c>
      <c r="O307" s="3">
        <f>COUNTIF(OneDrive_2024_09_13[Customer Name],OneDrive_2024_09_13[[#This Row],[Customer Name]])</f>
        <v>841</v>
      </c>
    </row>
    <row r="308" spans="1:15" x14ac:dyDescent="0.3">
      <c r="A308">
        <v>893739</v>
      </c>
      <c r="B308">
        <v>985245</v>
      </c>
      <c r="C308" s="3" t="s">
        <v>20</v>
      </c>
      <c r="D308">
        <v>844</v>
      </c>
      <c r="E308">
        <v>4220</v>
      </c>
      <c r="F308">
        <v>2110</v>
      </c>
      <c r="G308">
        <f>OneDrive_2024_09_13[[#This Row],[Revenue]]-OneDrive_2024_09_13[[#This Row],[Cost]]</f>
        <v>2110</v>
      </c>
      <c r="H308" s="2">
        <v>42838</v>
      </c>
      <c r="I308" s="2" t="str">
        <f>TEXT(OneDrive_2024_09_13[[#This Row],[Order Date]],"mmm")</f>
        <v>Apr</v>
      </c>
      <c r="J308" s="2" t="str">
        <f>TEXT(OneDrive_2024_09_13[[#This Row],[Order Date]],"yyy")</f>
        <v>2017</v>
      </c>
      <c r="K308" s="2">
        <v>42842</v>
      </c>
      <c r="L308">
        <v>4</v>
      </c>
      <c r="M308" s="3" t="s">
        <v>0</v>
      </c>
      <c r="N308" s="3">
        <f>COUNTIF(OneDrive_2024_09_13[Order ID],OneDrive_2024_09_13[[#This Row],[Order ID]])</f>
        <v>2</v>
      </c>
      <c r="O308" s="3">
        <f>COUNTIF(OneDrive_2024_09_13[Customer Name],OneDrive_2024_09_13[[#This Row],[Customer Name]])</f>
        <v>974</v>
      </c>
    </row>
    <row r="309" spans="1:15" x14ac:dyDescent="0.3">
      <c r="A309">
        <v>877503</v>
      </c>
      <c r="B309">
        <v>985245</v>
      </c>
      <c r="C309" s="3" t="s">
        <v>20</v>
      </c>
      <c r="D309">
        <v>253</v>
      </c>
      <c r="E309">
        <v>1265</v>
      </c>
      <c r="F309">
        <v>632.5</v>
      </c>
      <c r="G309">
        <f>OneDrive_2024_09_13[[#This Row],[Revenue]]-OneDrive_2024_09_13[[#This Row],[Cost]]</f>
        <v>632.5</v>
      </c>
      <c r="H309" s="2">
        <v>42838</v>
      </c>
      <c r="I309" s="2" t="str">
        <f>TEXT(OneDrive_2024_09_13[[#This Row],[Order Date]],"mmm")</f>
        <v>Apr</v>
      </c>
      <c r="J309" s="2" t="str">
        <f>TEXT(OneDrive_2024_09_13[[#This Row],[Order Date]],"yyy")</f>
        <v>2017</v>
      </c>
      <c r="K309" s="2">
        <v>42842</v>
      </c>
      <c r="L309">
        <v>4</v>
      </c>
      <c r="M309" s="3" t="s">
        <v>0</v>
      </c>
      <c r="N309" s="3">
        <f>COUNTIF(OneDrive_2024_09_13[Order ID],OneDrive_2024_09_13[[#This Row],[Order ID]])</f>
        <v>2</v>
      </c>
      <c r="O309" s="3">
        <f>COUNTIF(OneDrive_2024_09_13[Customer Name],OneDrive_2024_09_13[[#This Row],[Customer Name]])</f>
        <v>974</v>
      </c>
    </row>
    <row r="310" spans="1:15" x14ac:dyDescent="0.3">
      <c r="A310">
        <v>526190</v>
      </c>
      <c r="B310">
        <v>152689</v>
      </c>
      <c r="C310" s="3" t="s">
        <v>19</v>
      </c>
      <c r="D310">
        <v>552</v>
      </c>
      <c r="E310">
        <v>2760</v>
      </c>
      <c r="F310">
        <v>1380</v>
      </c>
      <c r="G310">
        <f>OneDrive_2024_09_13[[#This Row],[Revenue]]-OneDrive_2024_09_13[[#This Row],[Cost]]</f>
        <v>1380</v>
      </c>
      <c r="H310" s="2">
        <v>42837</v>
      </c>
      <c r="I310" s="2" t="str">
        <f>TEXT(OneDrive_2024_09_13[[#This Row],[Order Date]],"mmm")</f>
        <v>Apr</v>
      </c>
      <c r="J310" s="2" t="str">
        <f>TEXT(OneDrive_2024_09_13[[#This Row],[Order Date]],"yyy")</f>
        <v>2017</v>
      </c>
      <c r="K310" s="2">
        <v>42842</v>
      </c>
      <c r="L310">
        <v>5</v>
      </c>
      <c r="M310" s="3" t="s">
        <v>0</v>
      </c>
      <c r="N310" s="3">
        <f>COUNTIF(OneDrive_2024_09_13[Order ID],OneDrive_2024_09_13[[#This Row],[Order ID]])</f>
        <v>2</v>
      </c>
      <c r="O310" s="3">
        <f>COUNTIF(OneDrive_2024_09_13[Customer Name],OneDrive_2024_09_13[[#This Row],[Customer Name]])</f>
        <v>841</v>
      </c>
    </row>
    <row r="311" spans="1:15" x14ac:dyDescent="0.3">
      <c r="A311">
        <v>774683</v>
      </c>
      <c r="B311">
        <v>325698</v>
      </c>
      <c r="C311" s="3" t="s">
        <v>21</v>
      </c>
      <c r="D311">
        <v>519</v>
      </c>
      <c r="E311">
        <v>2595</v>
      </c>
      <c r="F311">
        <v>1297.5</v>
      </c>
      <c r="G311">
        <f>OneDrive_2024_09_13[[#This Row],[Revenue]]-OneDrive_2024_09_13[[#This Row],[Cost]]</f>
        <v>1297.5</v>
      </c>
      <c r="H311" s="2">
        <v>42838</v>
      </c>
      <c r="I311" s="2" t="str">
        <f>TEXT(OneDrive_2024_09_13[[#This Row],[Order Date]],"mmm")</f>
        <v>Apr</v>
      </c>
      <c r="J311" s="2" t="str">
        <f>TEXT(OneDrive_2024_09_13[[#This Row],[Order Date]],"yyy")</f>
        <v>2017</v>
      </c>
      <c r="K311" s="2">
        <v>42841</v>
      </c>
      <c r="L311">
        <v>3</v>
      </c>
      <c r="M311" s="3" t="s">
        <v>0</v>
      </c>
      <c r="N311" s="3">
        <f>COUNTIF(OneDrive_2024_09_13[Order ID],OneDrive_2024_09_13[[#This Row],[Order ID]])</f>
        <v>2</v>
      </c>
      <c r="O311" s="3">
        <f>COUNTIF(OneDrive_2024_09_13[Customer Name],OneDrive_2024_09_13[[#This Row],[Customer Name]])</f>
        <v>1162</v>
      </c>
    </row>
    <row r="312" spans="1:15" x14ac:dyDescent="0.3">
      <c r="A312">
        <v>898438</v>
      </c>
      <c r="B312">
        <v>985245</v>
      </c>
      <c r="C312" s="3" t="s">
        <v>20</v>
      </c>
      <c r="D312">
        <v>148</v>
      </c>
      <c r="E312">
        <v>740</v>
      </c>
      <c r="F312">
        <v>370</v>
      </c>
      <c r="G312">
        <f>OneDrive_2024_09_13[[#This Row],[Revenue]]-OneDrive_2024_09_13[[#This Row],[Cost]]</f>
        <v>370</v>
      </c>
      <c r="H312" s="2">
        <v>42837</v>
      </c>
      <c r="I312" s="2" t="str">
        <f>TEXT(OneDrive_2024_09_13[[#This Row],[Order Date]],"mmm")</f>
        <v>Apr</v>
      </c>
      <c r="J312" s="2" t="str">
        <f>TEXT(OneDrive_2024_09_13[[#This Row],[Order Date]],"yyy")</f>
        <v>2017</v>
      </c>
      <c r="K312" s="2">
        <v>42841</v>
      </c>
      <c r="L312">
        <v>4</v>
      </c>
      <c r="M312" s="3" t="s">
        <v>0</v>
      </c>
      <c r="N312" s="3">
        <f>COUNTIF(OneDrive_2024_09_13[Order ID],OneDrive_2024_09_13[[#This Row],[Order ID]])</f>
        <v>2</v>
      </c>
      <c r="O312" s="3">
        <f>COUNTIF(OneDrive_2024_09_13[Customer Name],OneDrive_2024_09_13[[#This Row],[Customer Name]])</f>
        <v>974</v>
      </c>
    </row>
    <row r="313" spans="1:15" x14ac:dyDescent="0.3">
      <c r="A313">
        <v>185774</v>
      </c>
      <c r="B313">
        <v>785432</v>
      </c>
      <c r="C313" s="3" t="s">
        <v>22</v>
      </c>
      <c r="D313">
        <v>132</v>
      </c>
      <c r="E313">
        <v>660</v>
      </c>
      <c r="F313">
        <v>330</v>
      </c>
      <c r="G313">
        <f>OneDrive_2024_09_13[[#This Row],[Revenue]]-OneDrive_2024_09_13[[#This Row],[Cost]]</f>
        <v>330</v>
      </c>
      <c r="H313" s="2">
        <v>42836</v>
      </c>
      <c r="I313" s="2" t="str">
        <f>TEXT(OneDrive_2024_09_13[[#This Row],[Order Date]],"mmm")</f>
        <v>Apr</v>
      </c>
      <c r="J313" s="2" t="str">
        <f>TEXT(OneDrive_2024_09_13[[#This Row],[Order Date]],"yyy")</f>
        <v>2017</v>
      </c>
      <c r="K313" s="2">
        <v>42841</v>
      </c>
      <c r="L313">
        <v>5</v>
      </c>
      <c r="M313" s="3" t="s">
        <v>0</v>
      </c>
      <c r="N313" s="3">
        <f>COUNTIF(OneDrive_2024_09_13[Order ID],OneDrive_2024_09_13[[#This Row],[Order ID]])</f>
        <v>2</v>
      </c>
      <c r="O313" s="3">
        <f>COUNTIF(OneDrive_2024_09_13[Customer Name],OneDrive_2024_09_13[[#This Row],[Customer Name]])</f>
        <v>749</v>
      </c>
    </row>
    <row r="314" spans="1:15" x14ac:dyDescent="0.3">
      <c r="A314">
        <v>816043</v>
      </c>
      <c r="B314">
        <v>785432</v>
      </c>
      <c r="C314" s="3" t="s">
        <v>22</v>
      </c>
      <c r="D314">
        <v>708</v>
      </c>
      <c r="E314">
        <v>3540</v>
      </c>
      <c r="F314">
        <v>1770</v>
      </c>
      <c r="G314">
        <f>OneDrive_2024_09_13[[#This Row],[Revenue]]-OneDrive_2024_09_13[[#This Row],[Cost]]</f>
        <v>1770</v>
      </c>
      <c r="H314" s="2">
        <v>42836</v>
      </c>
      <c r="I314" s="2" t="str">
        <f>TEXT(OneDrive_2024_09_13[[#This Row],[Order Date]],"mmm")</f>
        <v>Apr</v>
      </c>
      <c r="J314" s="2" t="str">
        <f>TEXT(OneDrive_2024_09_13[[#This Row],[Order Date]],"yyy")</f>
        <v>2017</v>
      </c>
      <c r="K314" s="2">
        <v>42841</v>
      </c>
      <c r="L314">
        <v>5</v>
      </c>
      <c r="M314" s="3" t="s">
        <v>0</v>
      </c>
      <c r="N314" s="3">
        <f>COUNTIF(OneDrive_2024_09_13[Order ID],OneDrive_2024_09_13[[#This Row],[Order ID]])</f>
        <v>2</v>
      </c>
      <c r="O314" s="3">
        <f>COUNTIF(OneDrive_2024_09_13[Customer Name],OneDrive_2024_09_13[[#This Row],[Customer Name]])</f>
        <v>749</v>
      </c>
    </row>
    <row r="315" spans="1:15" x14ac:dyDescent="0.3">
      <c r="A315">
        <v>504287</v>
      </c>
      <c r="B315">
        <v>152689</v>
      </c>
      <c r="C315" s="3" t="s">
        <v>19</v>
      </c>
      <c r="D315">
        <v>472</v>
      </c>
      <c r="E315">
        <v>2360</v>
      </c>
      <c r="F315">
        <v>1180</v>
      </c>
      <c r="G315">
        <f>OneDrive_2024_09_13[[#This Row],[Revenue]]-OneDrive_2024_09_13[[#This Row],[Cost]]</f>
        <v>1180</v>
      </c>
      <c r="H315" s="2">
        <v>42836</v>
      </c>
      <c r="I315" s="2" t="str">
        <f>TEXT(OneDrive_2024_09_13[[#This Row],[Order Date]],"mmm")</f>
        <v>Apr</v>
      </c>
      <c r="J315" s="2" t="str">
        <f>TEXT(OneDrive_2024_09_13[[#This Row],[Order Date]],"yyy")</f>
        <v>2017</v>
      </c>
      <c r="K315" s="2">
        <v>42841</v>
      </c>
      <c r="L315">
        <v>5</v>
      </c>
      <c r="M315" s="3" t="s">
        <v>0</v>
      </c>
      <c r="N315" s="3">
        <f>COUNTIF(OneDrive_2024_09_13[Order ID],OneDrive_2024_09_13[[#This Row],[Order ID]])</f>
        <v>2</v>
      </c>
      <c r="O315" s="3">
        <f>COUNTIF(OneDrive_2024_09_13[Customer Name],OneDrive_2024_09_13[[#This Row],[Customer Name]])</f>
        <v>841</v>
      </c>
    </row>
    <row r="316" spans="1:15" x14ac:dyDescent="0.3">
      <c r="A316">
        <v>937490</v>
      </c>
      <c r="B316">
        <v>325698</v>
      </c>
      <c r="C316" s="3" t="s">
        <v>21</v>
      </c>
      <c r="D316">
        <v>703</v>
      </c>
      <c r="E316">
        <v>3515</v>
      </c>
      <c r="F316">
        <v>1757.5</v>
      </c>
      <c r="G316">
        <f>OneDrive_2024_09_13[[#This Row],[Revenue]]-OneDrive_2024_09_13[[#This Row],[Cost]]</f>
        <v>1757.5</v>
      </c>
      <c r="H316" s="2">
        <v>42838</v>
      </c>
      <c r="I316" s="2" t="str">
        <f>TEXT(OneDrive_2024_09_13[[#This Row],[Order Date]],"mmm")</f>
        <v>Apr</v>
      </c>
      <c r="J316" s="2" t="str">
        <f>TEXT(OneDrive_2024_09_13[[#This Row],[Order Date]],"yyy")</f>
        <v>2017</v>
      </c>
      <c r="K316" s="2">
        <v>42840</v>
      </c>
      <c r="L316">
        <v>2</v>
      </c>
      <c r="M316" s="3" t="s">
        <v>0</v>
      </c>
      <c r="N316" s="3">
        <f>COUNTIF(OneDrive_2024_09_13[Order ID],OneDrive_2024_09_13[[#This Row],[Order ID]])</f>
        <v>2</v>
      </c>
      <c r="O316" s="3">
        <f>COUNTIF(OneDrive_2024_09_13[Customer Name],OneDrive_2024_09_13[[#This Row],[Customer Name]])</f>
        <v>1162</v>
      </c>
    </row>
    <row r="317" spans="1:15" x14ac:dyDescent="0.3">
      <c r="A317">
        <v>222901</v>
      </c>
      <c r="B317">
        <v>325698</v>
      </c>
      <c r="C317" s="3" t="s">
        <v>21</v>
      </c>
      <c r="D317">
        <v>595</v>
      </c>
      <c r="E317">
        <v>2975</v>
      </c>
      <c r="F317">
        <v>1487.5</v>
      </c>
      <c r="G317">
        <f>OneDrive_2024_09_13[[#This Row],[Revenue]]-OneDrive_2024_09_13[[#This Row],[Cost]]</f>
        <v>1487.5</v>
      </c>
      <c r="H317" s="2">
        <v>42837</v>
      </c>
      <c r="I317" s="2" t="str">
        <f>TEXT(OneDrive_2024_09_13[[#This Row],[Order Date]],"mmm")</f>
        <v>Apr</v>
      </c>
      <c r="J317" s="2" t="str">
        <f>TEXT(OneDrive_2024_09_13[[#This Row],[Order Date]],"yyy")</f>
        <v>2017</v>
      </c>
      <c r="K317" s="2">
        <v>42839</v>
      </c>
      <c r="L317">
        <v>2</v>
      </c>
      <c r="M317" s="3" t="s">
        <v>0</v>
      </c>
      <c r="N317" s="3">
        <f>COUNTIF(OneDrive_2024_09_13[Order ID],OneDrive_2024_09_13[[#This Row],[Order ID]])</f>
        <v>2</v>
      </c>
      <c r="O317" s="3">
        <f>COUNTIF(OneDrive_2024_09_13[Customer Name],OneDrive_2024_09_13[[#This Row],[Customer Name]])</f>
        <v>1162</v>
      </c>
    </row>
    <row r="318" spans="1:15" x14ac:dyDescent="0.3">
      <c r="A318">
        <v>523012</v>
      </c>
      <c r="B318">
        <v>985245</v>
      </c>
      <c r="C318" s="3" t="s">
        <v>20</v>
      </c>
      <c r="D318">
        <v>175</v>
      </c>
      <c r="E318">
        <v>875</v>
      </c>
      <c r="F318">
        <v>437.5</v>
      </c>
      <c r="G318">
        <f>OneDrive_2024_09_13[[#This Row],[Revenue]]-OneDrive_2024_09_13[[#This Row],[Cost]]</f>
        <v>437.5</v>
      </c>
      <c r="H318" s="2">
        <v>42836</v>
      </c>
      <c r="I318" s="2" t="str">
        <f>TEXT(OneDrive_2024_09_13[[#This Row],[Order Date]],"mmm")</f>
        <v>Apr</v>
      </c>
      <c r="J318" s="2" t="str">
        <f>TEXT(OneDrive_2024_09_13[[#This Row],[Order Date]],"yyy")</f>
        <v>2017</v>
      </c>
      <c r="K318" s="2">
        <v>42839</v>
      </c>
      <c r="L318">
        <v>3</v>
      </c>
      <c r="M318" s="3" t="s">
        <v>0</v>
      </c>
      <c r="N318" s="3">
        <f>COUNTIF(OneDrive_2024_09_13[Order ID],OneDrive_2024_09_13[[#This Row],[Order ID]])</f>
        <v>2</v>
      </c>
      <c r="O318" s="3">
        <f>COUNTIF(OneDrive_2024_09_13[Customer Name],OneDrive_2024_09_13[[#This Row],[Customer Name]])</f>
        <v>974</v>
      </c>
    </row>
    <row r="319" spans="1:15" x14ac:dyDescent="0.3">
      <c r="A319">
        <v>939955</v>
      </c>
      <c r="B319">
        <v>985245</v>
      </c>
      <c r="C319" s="3" t="s">
        <v>20</v>
      </c>
      <c r="D319">
        <v>597</v>
      </c>
      <c r="E319">
        <v>2985</v>
      </c>
      <c r="F319">
        <v>1492.5</v>
      </c>
      <c r="G319">
        <f>OneDrive_2024_09_13[[#This Row],[Revenue]]-OneDrive_2024_09_13[[#This Row],[Cost]]</f>
        <v>1492.5</v>
      </c>
      <c r="H319" s="2">
        <v>42835</v>
      </c>
      <c r="I319" s="2" t="str">
        <f>TEXT(OneDrive_2024_09_13[[#This Row],[Order Date]],"mmm")</f>
        <v>Apr</v>
      </c>
      <c r="J319" s="2" t="str">
        <f>TEXT(OneDrive_2024_09_13[[#This Row],[Order Date]],"yyy")</f>
        <v>2017</v>
      </c>
      <c r="K319" s="2">
        <v>42839</v>
      </c>
      <c r="L319">
        <v>4</v>
      </c>
      <c r="M319" s="3" t="s">
        <v>0</v>
      </c>
      <c r="N319" s="3">
        <f>COUNTIF(OneDrive_2024_09_13[Order ID],OneDrive_2024_09_13[[#This Row],[Order ID]])</f>
        <v>2</v>
      </c>
      <c r="O319" s="3">
        <f>COUNTIF(OneDrive_2024_09_13[Customer Name],OneDrive_2024_09_13[[#This Row],[Customer Name]])</f>
        <v>974</v>
      </c>
    </row>
    <row r="320" spans="1:15" x14ac:dyDescent="0.3">
      <c r="A320">
        <v>790529</v>
      </c>
      <c r="B320">
        <v>785432</v>
      </c>
      <c r="C320" s="3" t="s">
        <v>22</v>
      </c>
      <c r="D320">
        <v>69</v>
      </c>
      <c r="E320">
        <v>345</v>
      </c>
      <c r="F320">
        <v>172.5</v>
      </c>
      <c r="G320">
        <f>OneDrive_2024_09_13[[#This Row],[Revenue]]-OneDrive_2024_09_13[[#This Row],[Cost]]</f>
        <v>172.5</v>
      </c>
      <c r="H320" s="2">
        <v>42835</v>
      </c>
      <c r="I320" s="2" t="str">
        <f>TEXT(OneDrive_2024_09_13[[#This Row],[Order Date]],"mmm")</f>
        <v>Apr</v>
      </c>
      <c r="J320" s="2" t="str">
        <f>TEXT(OneDrive_2024_09_13[[#This Row],[Order Date]],"yyy")</f>
        <v>2017</v>
      </c>
      <c r="K320" s="2">
        <v>42839</v>
      </c>
      <c r="L320">
        <v>4</v>
      </c>
      <c r="M320" s="3" t="s">
        <v>0</v>
      </c>
      <c r="N320" s="3">
        <f>COUNTIF(OneDrive_2024_09_13[Order ID],OneDrive_2024_09_13[[#This Row],[Order ID]])</f>
        <v>2</v>
      </c>
      <c r="O320" s="3">
        <f>COUNTIF(OneDrive_2024_09_13[Customer Name],OneDrive_2024_09_13[[#This Row],[Customer Name]])</f>
        <v>749</v>
      </c>
    </row>
    <row r="321" spans="1:15" x14ac:dyDescent="0.3">
      <c r="A321">
        <v>478150</v>
      </c>
      <c r="B321">
        <v>785432</v>
      </c>
      <c r="C321" s="3" t="s">
        <v>22</v>
      </c>
      <c r="D321">
        <v>509</v>
      </c>
      <c r="E321">
        <v>2545</v>
      </c>
      <c r="F321">
        <v>1272.5</v>
      </c>
      <c r="G321">
        <f>OneDrive_2024_09_13[[#This Row],[Revenue]]-OneDrive_2024_09_13[[#This Row],[Cost]]</f>
        <v>1272.5</v>
      </c>
      <c r="H321" s="2">
        <v>42834</v>
      </c>
      <c r="I321" s="2" t="str">
        <f>TEXT(OneDrive_2024_09_13[[#This Row],[Order Date]],"mmm")</f>
        <v>Apr</v>
      </c>
      <c r="J321" s="2" t="str">
        <f>TEXT(OneDrive_2024_09_13[[#This Row],[Order Date]],"yyy")</f>
        <v>2017</v>
      </c>
      <c r="K321" s="2">
        <v>42839</v>
      </c>
      <c r="L321">
        <v>5</v>
      </c>
      <c r="M321" s="3" t="s">
        <v>0</v>
      </c>
      <c r="N321" s="3">
        <f>COUNTIF(OneDrive_2024_09_13[Order ID],OneDrive_2024_09_13[[#This Row],[Order ID]])</f>
        <v>2</v>
      </c>
      <c r="O321" s="3">
        <f>COUNTIF(OneDrive_2024_09_13[Customer Name],OneDrive_2024_09_13[[#This Row],[Customer Name]])</f>
        <v>749</v>
      </c>
    </row>
    <row r="322" spans="1:15" x14ac:dyDescent="0.3">
      <c r="A322">
        <v>764047</v>
      </c>
      <c r="B322">
        <v>152689</v>
      </c>
      <c r="C322" s="3" t="s">
        <v>19</v>
      </c>
      <c r="D322">
        <v>254</v>
      </c>
      <c r="E322">
        <v>1270</v>
      </c>
      <c r="F322">
        <v>635</v>
      </c>
      <c r="G322">
        <f>OneDrive_2024_09_13[[#This Row],[Revenue]]-OneDrive_2024_09_13[[#This Row],[Cost]]</f>
        <v>635</v>
      </c>
      <c r="H322" s="2">
        <v>42834</v>
      </c>
      <c r="I322" s="2" t="str">
        <f>TEXT(OneDrive_2024_09_13[[#This Row],[Order Date]],"mmm")</f>
        <v>Apr</v>
      </c>
      <c r="J322" s="2" t="str">
        <f>TEXT(OneDrive_2024_09_13[[#This Row],[Order Date]],"yyy")</f>
        <v>2017</v>
      </c>
      <c r="K322" s="2">
        <v>42839</v>
      </c>
      <c r="L322">
        <v>5</v>
      </c>
      <c r="M322" s="3" t="s">
        <v>0</v>
      </c>
      <c r="N322" s="3">
        <f>COUNTIF(OneDrive_2024_09_13[Order ID],OneDrive_2024_09_13[[#This Row],[Order ID]])</f>
        <v>2</v>
      </c>
      <c r="O322" s="3">
        <f>COUNTIF(OneDrive_2024_09_13[Customer Name],OneDrive_2024_09_13[[#This Row],[Customer Name]])</f>
        <v>841</v>
      </c>
    </row>
    <row r="323" spans="1:15" x14ac:dyDescent="0.3">
      <c r="A323">
        <v>940412</v>
      </c>
      <c r="B323">
        <v>325698</v>
      </c>
      <c r="C323" s="3" t="s">
        <v>21</v>
      </c>
      <c r="D323">
        <v>665</v>
      </c>
      <c r="E323">
        <v>3325</v>
      </c>
      <c r="F323">
        <v>1662.5</v>
      </c>
      <c r="G323">
        <f>OneDrive_2024_09_13[[#This Row],[Revenue]]-OneDrive_2024_09_13[[#This Row],[Cost]]</f>
        <v>1662.5</v>
      </c>
      <c r="H323" s="2">
        <v>42836</v>
      </c>
      <c r="I323" s="2" t="str">
        <f>TEXT(OneDrive_2024_09_13[[#This Row],[Order Date]],"mmm")</f>
        <v>Apr</v>
      </c>
      <c r="J323" s="2" t="str">
        <f>TEXT(OneDrive_2024_09_13[[#This Row],[Order Date]],"yyy")</f>
        <v>2017</v>
      </c>
      <c r="K323" s="2">
        <v>42838</v>
      </c>
      <c r="L323">
        <v>2</v>
      </c>
      <c r="M323" s="3" t="s">
        <v>0</v>
      </c>
      <c r="N323" s="3">
        <f>COUNTIF(OneDrive_2024_09_13[Order ID],OneDrive_2024_09_13[[#This Row],[Order ID]])</f>
        <v>2</v>
      </c>
      <c r="O323" s="3">
        <f>COUNTIF(OneDrive_2024_09_13[Customer Name],OneDrive_2024_09_13[[#This Row],[Customer Name]])</f>
        <v>1162</v>
      </c>
    </row>
    <row r="324" spans="1:15" x14ac:dyDescent="0.3">
      <c r="A324">
        <v>462799</v>
      </c>
      <c r="B324">
        <v>985245</v>
      </c>
      <c r="C324" s="3" t="s">
        <v>20</v>
      </c>
      <c r="D324">
        <v>585</v>
      </c>
      <c r="E324">
        <v>2925</v>
      </c>
      <c r="F324">
        <v>1462.5</v>
      </c>
      <c r="G324">
        <f>OneDrive_2024_09_13[[#This Row],[Revenue]]-OneDrive_2024_09_13[[#This Row],[Cost]]</f>
        <v>1462.5</v>
      </c>
      <c r="H324" s="2">
        <v>42834</v>
      </c>
      <c r="I324" s="2" t="str">
        <f>TEXT(OneDrive_2024_09_13[[#This Row],[Order Date]],"mmm")</f>
        <v>Apr</v>
      </c>
      <c r="J324" s="2" t="str">
        <f>TEXT(OneDrive_2024_09_13[[#This Row],[Order Date]],"yyy")</f>
        <v>2017</v>
      </c>
      <c r="K324" s="2">
        <v>42838</v>
      </c>
      <c r="L324">
        <v>4</v>
      </c>
      <c r="M324" s="3" t="s">
        <v>0</v>
      </c>
      <c r="N324" s="3">
        <f>COUNTIF(OneDrive_2024_09_13[Order ID],OneDrive_2024_09_13[[#This Row],[Order ID]])</f>
        <v>2</v>
      </c>
      <c r="O324" s="3">
        <f>COUNTIF(OneDrive_2024_09_13[Customer Name],OneDrive_2024_09_13[[#This Row],[Customer Name]])</f>
        <v>974</v>
      </c>
    </row>
    <row r="325" spans="1:15" x14ac:dyDescent="0.3">
      <c r="A325">
        <v>537312</v>
      </c>
      <c r="B325">
        <v>325698</v>
      </c>
      <c r="C325" s="3" t="s">
        <v>21</v>
      </c>
      <c r="D325">
        <v>405</v>
      </c>
      <c r="E325">
        <v>2025</v>
      </c>
      <c r="F325">
        <v>1012.5</v>
      </c>
      <c r="G325">
        <f>OneDrive_2024_09_13[[#This Row],[Revenue]]-OneDrive_2024_09_13[[#This Row],[Cost]]</f>
        <v>1012.5</v>
      </c>
      <c r="H325" s="2">
        <v>42835</v>
      </c>
      <c r="I325" s="2" t="str">
        <f>TEXT(OneDrive_2024_09_13[[#This Row],[Order Date]],"mmm")</f>
        <v>Apr</v>
      </c>
      <c r="J325" s="2" t="str">
        <f>TEXT(OneDrive_2024_09_13[[#This Row],[Order Date]],"yyy")</f>
        <v>2017</v>
      </c>
      <c r="K325" s="2">
        <v>42837</v>
      </c>
      <c r="L325">
        <v>2</v>
      </c>
      <c r="M325" s="3" t="s">
        <v>0</v>
      </c>
      <c r="N325" s="3">
        <f>COUNTIF(OneDrive_2024_09_13[Order ID],OneDrive_2024_09_13[[#This Row],[Order ID]])</f>
        <v>2</v>
      </c>
      <c r="O325" s="3">
        <f>COUNTIF(OneDrive_2024_09_13[Customer Name],OneDrive_2024_09_13[[#This Row],[Customer Name]])</f>
        <v>1162</v>
      </c>
    </row>
    <row r="326" spans="1:15" x14ac:dyDescent="0.3">
      <c r="A326">
        <v>391973</v>
      </c>
      <c r="B326">
        <v>152689</v>
      </c>
      <c r="C326" s="3" t="s">
        <v>19</v>
      </c>
      <c r="D326">
        <v>867</v>
      </c>
      <c r="E326">
        <v>4335</v>
      </c>
      <c r="F326">
        <v>2167.5</v>
      </c>
      <c r="G326">
        <f>OneDrive_2024_09_13[[#This Row],[Revenue]]-OneDrive_2024_09_13[[#This Row],[Cost]]</f>
        <v>2167.5</v>
      </c>
      <c r="H326" s="2">
        <v>42832</v>
      </c>
      <c r="I326" s="2" t="str">
        <f>TEXT(OneDrive_2024_09_13[[#This Row],[Order Date]],"mmm")</f>
        <v>Apr</v>
      </c>
      <c r="J326" s="2" t="str">
        <f>TEXT(OneDrive_2024_09_13[[#This Row],[Order Date]],"yyy")</f>
        <v>2017</v>
      </c>
      <c r="K326" s="2">
        <v>42837</v>
      </c>
      <c r="L326">
        <v>5</v>
      </c>
      <c r="M326" s="3" t="s">
        <v>0</v>
      </c>
      <c r="N326" s="3">
        <f>COUNTIF(OneDrive_2024_09_13[Order ID],OneDrive_2024_09_13[[#This Row],[Order ID]])</f>
        <v>2</v>
      </c>
      <c r="O326" s="3">
        <f>COUNTIF(OneDrive_2024_09_13[Customer Name],OneDrive_2024_09_13[[#This Row],[Customer Name]])</f>
        <v>841</v>
      </c>
    </row>
    <row r="327" spans="1:15" x14ac:dyDescent="0.3">
      <c r="A327">
        <v>912554</v>
      </c>
      <c r="B327">
        <v>152689</v>
      </c>
      <c r="C327" s="3" t="s">
        <v>19</v>
      </c>
      <c r="D327">
        <v>329</v>
      </c>
      <c r="E327">
        <v>1645</v>
      </c>
      <c r="F327">
        <v>822.5</v>
      </c>
      <c r="G327">
        <f>OneDrive_2024_09_13[[#This Row],[Revenue]]-OneDrive_2024_09_13[[#This Row],[Cost]]</f>
        <v>822.5</v>
      </c>
      <c r="H327" s="2">
        <v>42832</v>
      </c>
      <c r="I327" s="2" t="str">
        <f>TEXT(OneDrive_2024_09_13[[#This Row],[Order Date]],"mmm")</f>
        <v>Apr</v>
      </c>
      <c r="J327" s="2" t="str">
        <f>TEXT(OneDrive_2024_09_13[[#This Row],[Order Date]],"yyy")</f>
        <v>2017</v>
      </c>
      <c r="K327" s="2">
        <v>42837</v>
      </c>
      <c r="L327">
        <v>5</v>
      </c>
      <c r="M327" s="3" t="s">
        <v>0</v>
      </c>
      <c r="N327" s="3">
        <f>COUNTIF(OneDrive_2024_09_13[Order ID],OneDrive_2024_09_13[[#This Row],[Order ID]])</f>
        <v>2</v>
      </c>
      <c r="O327" s="3">
        <f>COUNTIF(OneDrive_2024_09_13[Customer Name],OneDrive_2024_09_13[[#This Row],[Customer Name]])</f>
        <v>841</v>
      </c>
    </row>
    <row r="328" spans="1:15" x14ac:dyDescent="0.3">
      <c r="A328">
        <v>477646</v>
      </c>
      <c r="B328">
        <v>452584</v>
      </c>
      <c r="C328" s="3" t="s">
        <v>23</v>
      </c>
      <c r="D328">
        <v>100</v>
      </c>
      <c r="E328">
        <v>500</v>
      </c>
      <c r="F328">
        <v>250</v>
      </c>
      <c r="G328">
        <f>OneDrive_2024_09_13[[#This Row],[Revenue]]-OneDrive_2024_09_13[[#This Row],[Cost]]</f>
        <v>250</v>
      </c>
      <c r="H328" s="2">
        <v>42834</v>
      </c>
      <c r="I328" s="2" t="str">
        <f>TEXT(OneDrive_2024_09_13[[#This Row],[Order Date]],"mmm")</f>
        <v>Apr</v>
      </c>
      <c r="J328" s="2" t="str">
        <f>TEXT(OneDrive_2024_09_13[[#This Row],[Order Date]],"yyy")</f>
        <v>2017</v>
      </c>
      <c r="K328" s="2">
        <v>42836</v>
      </c>
      <c r="L328">
        <v>2</v>
      </c>
      <c r="M328" s="3" t="s">
        <v>0</v>
      </c>
      <c r="N328" s="3">
        <f>COUNTIF(OneDrive_2024_09_13[Order ID],OneDrive_2024_09_13[[#This Row],[Order ID]])</f>
        <v>2</v>
      </c>
      <c r="O328" s="3">
        <f>COUNTIF(OneDrive_2024_09_13[Customer Name],OneDrive_2024_09_13[[#This Row],[Customer Name]])</f>
        <v>258</v>
      </c>
    </row>
    <row r="329" spans="1:15" x14ac:dyDescent="0.3">
      <c r="A329">
        <v>395145</v>
      </c>
      <c r="B329">
        <v>325698</v>
      </c>
      <c r="C329" s="3" t="s">
        <v>21</v>
      </c>
      <c r="D329">
        <v>981</v>
      </c>
      <c r="E329">
        <v>4905</v>
      </c>
      <c r="F329">
        <v>2452.5</v>
      </c>
      <c r="G329">
        <f>OneDrive_2024_09_13[[#This Row],[Revenue]]-OneDrive_2024_09_13[[#This Row],[Cost]]</f>
        <v>2452.5</v>
      </c>
      <c r="H329" s="2">
        <v>42834</v>
      </c>
      <c r="I329" s="2" t="str">
        <f>TEXT(OneDrive_2024_09_13[[#This Row],[Order Date]],"mmm")</f>
        <v>Apr</v>
      </c>
      <c r="J329" s="2" t="str">
        <f>TEXT(OneDrive_2024_09_13[[#This Row],[Order Date]],"yyy")</f>
        <v>2017</v>
      </c>
      <c r="K329" s="2">
        <v>42836</v>
      </c>
      <c r="L329">
        <v>2</v>
      </c>
      <c r="M329" s="3" t="s">
        <v>0</v>
      </c>
      <c r="N329" s="3">
        <f>COUNTIF(OneDrive_2024_09_13[Order ID],OneDrive_2024_09_13[[#This Row],[Order ID]])</f>
        <v>2</v>
      </c>
      <c r="O329" s="3">
        <f>COUNTIF(OneDrive_2024_09_13[Customer Name],OneDrive_2024_09_13[[#This Row],[Customer Name]])</f>
        <v>1162</v>
      </c>
    </row>
    <row r="330" spans="1:15" x14ac:dyDescent="0.3">
      <c r="A330">
        <v>966247</v>
      </c>
      <c r="B330">
        <v>785432</v>
      </c>
      <c r="C330" s="3" t="s">
        <v>22</v>
      </c>
      <c r="D330">
        <v>325</v>
      </c>
      <c r="E330">
        <v>1625</v>
      </c>
      <c r="F330">
        <v>812.5</v>
      </c>
      <c r="G330">
        <f>OneDrive_2024_09_13[[#This Row],[Revenue]]-OneDrive_2024_09_13[[#This Row],[Cost]]</f>
        <v>812.5</v>
      </c>
      <c r="H330" s="2">
        <v>42832</v>
      </c>
      <c r="I330" s="2" t="str">
        <f>TEXT(OneDrive_2024_09_13[[#This Row],[Order Date]],"mmm")</f>
        <v>Apr</v>
      </c>
      <c r="J330" s="2" t="str">
        <f>TEXT(OneDrive_2024_09_13[[#This Row],[Order Date]],"yyy")</f>
        <v>2017</v>
      </c>
      <c r="K330" s="2">
        <v>42836</v>
      </c>
      <c r="L330">
        <v>4</v>
      </c>
      <c r="M330" s="3" t="s">
        <v>0</v>
      </c>
      <c r="N330" s="3">
        <f>COUNTIF(OneDrive_2024_09_13[Order ID],OneDrive_2024_09_13[[#This Row],[Order ID]])</f>
        <v>2</v>
      </c>
      <c r="O330" s="3">
        <f>COUNTIF(OneDrive_2024_09_13[Customer Name],OneDrive_2024_09_13[[#This Row],[Customer Name]])</f>
        <v>749</v>
      </c>
    </row>
    <row r="331" spans="1:15" x14ac:dyDescent="0.3">
      <c r="A331">
        <v>798730</v>
      </c>
      <c r="B331">
        <v>152689</v>
      </c>
      <c r="C331" s="3" t="s">
        <v>19</v>
      </c>
      <c r="D331">
        <v>827</v>
      </c>
      <c r="E331">
        <v>4135</v>
      </c>
      <c r="F331">
        <v>2067.5</v>
      </c>
      <c r="G331">
        <f>OneDrive_2024_09_13[[#This Row],[Revenue]]-OneDrive_2024_09_13[[#This Row],[Cost]]</f>
        <v>2067.5</v>
      </c>
      <c r="H331" s="2">
        <v>42831</v>
      </c>
      <c r="I331" s="2" t="str">
        <f>TEXT(OneDrive_2024_09_13[[#This Row],[Order Date]],"mmm")</f>
        <v>Apr</v>
      </c>
      <c r="J331" s="2" t="str">
        <f>TEXT(OneDrive_2024_09_13[[#This Row],[Order Date]],"yyy")</f>
        <v>2017</v>
      </c>
      <c r="K331" s="2">
        <v>42836</v>
      </c>
      <c r="L331">
        <v>5</v>
      </c>
      <c r="M331" s="3" t="s">
        <v>0</v>
      </c>
      <c r="N331" s="3">
        <f>COUNTIF(OneDrive_2024_09_13[Order ID],OneDrive_2024_09_13[[#This Row],[Order ID]])</f>
        <v>2</v>
      </c>
      <c r="O331" s="3">
        <f>COUNTIF(OneDrive_2024_09_13[Customer Name],OneDrive_2024_09_13[[#This Row],[Customer Name]])</f>
        <v>841</v>
      </c>
    </row>
    <row r="332" spans="1:15" x14ac:dyDescent="0.3">
      <c r="A332">
        <v>185400</v>
      </c>
      <c r="B332">
        <v>452584</v>
      </c>
      <c r="C332" s="3" t="s">
        <v>23</v>
      </c>
      <c r="D332">
        <v>475</v>
      </c>
      <c r="E332">
        <v>2375</v>
      </c>
      <c r="F332">
        <v>1187.5</v>
      </c>
      <c r="G332">
        <f>OneDrive_2024_09_13[[#This Row],[Revenue]]-OneDrive_2024_09_13[[#This Row],[Cost]]</f>
        <v>1187.5</v>
      </c>
      <c r="H332" s="2">
        <v>42833</v>
      </c>
      <c r="I332" s="2" t="str">
        <f>TEXT(OneDrive_2024_09_13[[#This Row],[Order Date]],"mmm")</f>
        <v>Apr</v>
      </c>
      <c r="J332" s="2" t="str">
        <f>TEXT(OneDrive_2024_09_13[[#This Row],[Order Date]],"yyy")</f>
        <v>2017</v>
      </c>
      <c r="K332" s="2">
        <v>42835</v>
      </c>
      <c r="L332">
        <v>2</v>
      </c>
      <c r="M332" s="3" t="s">
        <v>0</v>
      </c>
      <c r="N332" s="3">
        <f>COUNTIF(OneDrive_2024_09_13[Order ID],OneDrive_2024_09_13[[#This Row],[Order ID]])</f>
        <v>2</v>
      </c>
      <c r="O332" s="3">
        <f>COUNTIF(OneDrive_2024_09_13[Customer Name],OneDrive_2024_09_13[[#This Row],[Customer Name]])</f>
        <v>258</v>
      </c>
    </row>
    <row r="333" spans="1:15" x14ac:dyDescent="0.3">
      <c r="A333">
        <v>205440</v>
      </c>
      <c r="B333">
        <v>325698</v>
      </c>
      <c r="C333" s="3" t="s">
        <v>21</v>
      </c>
      <c r="D333">
        <v>390</v>
      </c>
      <c r="E333">
        <v>1950</v>
      </c>
      <c r="F333">
        <v>975</v>
      </c>
      <c r="G333">
        <f>OneDrive_2024_09_13[[#This Row],[Revenue]]-OneDrive_2024_09_13[[#This Row],[Cost]]</f>
        <v>975</v>
      </c>
      <c r="H333" s="2">
        <v>42833</v>
      </c>
      <c r="I333" s="2" t="str">
        <f>TEXT(OneDrive_2024_09_13[[#This Row],[Order Date]],"mmm")</f>
        <v>Apr</v>
      </c>
      <c r="J333" s="2" t="str">
        <f>TEXT(OneDrive_2024_09_13[[#This Row],[Order Date]],"yyy")</f>
        <v>2017</v>
      </c>
      <c r="K333" s="2">
        <v>42835</v>
      </c>
      <c r="L333">
        <v>2</v>
      </c>
      <c r="M333" s="3" t="s">
        <v>0</v>
      </c>
      <c r="N333" s="3">
        <f>COUNTIF(OneDrive_2024_09_13[Order ID],OneDrive_2024_09_13[[#This Row],[Order ID]])</f>
        <v>2</v>
      </c>
      <c r="O333" s="3">
        <f>COUNTIF(OneDrive_2024_09_13[Customer Name],OneDrive_2024_09_13[[#This Row],[Customer Name]])</f>
        <v>1162</v>
      </c>
    </row>
    <row r="334" spans="1:15" x14ac:dyDescent="0.3">
      <c r="A334">
        <v>918483</v>
      </c>
      <c r="B334">
        <v>325698</v>
      </c>
      <c r="C334" s="3" t="s">
        <v>21</v>
      </c>
      <c r="D334">
        <v>761</v>
      </c>
      <c r="E334">
        <v>3805</v>
      </c>
      <c r="F334">
        <v>1902.5</v>
      </c>
      <c r="G334">
        <f>OneDrive_2024_09_13[[#This Row],[Revenue]]-OneDrive_2024_09_13[[#This Row],[Cost]]</f>
        <v>1902.5</v>
      </c>
      <c r="H334" s="2">
        <v>42832</v>
      </c>
      <c r="I334" s="2" t="str">
        <f>TEXT(OneDrive_2024_09_13[[#This Row],[Order Date]],"mmm")</f>
        <v>Apr</v>
      </c>
      <c r="J334" s="2" t="str">
        <f>TEXT(OneDrive_2024_09_13[[#This Row],[Order Date]],"yyy")</f>
        <v>2017</v>
      </c>
      <c r="K334" s="2">
        <v>42835</v>
      </c>
      <c r="L334">
        <v>3</v>
      </c>
      <c r="M334" s="3" t="s">
        <v>0</v>
      </c>
      <c r="N334" s="3">
        <f>COUNTIF(OneDrive_2024_09_13[Order ID],OneDrive_2024_09_13[[#This Row],[Order ID]])</f>
        <v>2</v>
      </c>
      <c r="O334" s="3">
        <f>COUNTIF(OneDrive_2024_09_13[Customer Name],OneDrive_2024_09_13[[#This Row],[Customer Name]])</f>
        <v>1162</v>
      </c>
    </row>
    <row r="335" spans="1:15" x14ac:dyDescent="0.3">
      <c r="A335">
        <v>608033</v>
      </c>
      <c r="B335">
        <v>985245</v>
      </c>
      <c r="C335" s="3" t="s">
        <v>20</v>
      </c>
      <c r="D335">
        <v>866</v>
      </c>
      <c r="E335">
        <v>4330</v>
      </c>
      <c r="F335">
        <v>2165</v>
      </c>
      <c r="G335">
        <f>OneDrive_2024_09_13[[#This Row],[Revenue]]-OneDrive_2024_09_13[[#This Row],[Cost]]</f>
        <v>2165</v>
      </c>
      <c r="H335" s="2">
        <v>42831</v>
      </c>
      <c r="I335" s="2" t="str">
        <f>TEXT(OneDrive_2024_09_13[[#This Row],[Order Date]],"mmm")</f>
        <v>Apr</v>
      </c>
      <c r="J335" s="2" t="str">
        <f>TEXT(OneDrive_2024_09_13[[#This Row],[Order Date]],"yyy")</f>
        <v>2017</v>
      </c>
      <c r="K335" s="2">
        <v>42835</v>
      </c>
      <c r="L335">
        <v>4</v>
      </c>
      <c r="M335" s="3" t="s">
        <v>0</v>
      </c>
      <c r="N335" s="3">
        <f>COUNTIF(OneDrive_2024_09_13[Order ID],OneDrive_2024_09_13[[#This Row],[Order ID]])</f>
        <v>2</v>
      </c>
      <c r="O335" s="3">
        <f>COUNTIF(OneDrive_2024_09_13[Customer Name],OneDrive_2024_09_13[[#This Row],[Customer Name]])</f>
        <v>974</v>
      </c>
    </row>
    <row r="336" spans="1:15" x14ac:dyDescent="0.3">
      <c r="A336">
        <v>462275</v>
      </c>
      <c r="B336">
        <v>325698</v>
      </c>
      <c r="C336" s="3" t="s">
        <v>21</v>
      </c>
      <c r="D336">
        <v>215</v>
      </c>
      <c r="E336">
        <v>1075</v>
      </c>
      <c r="F336">
        <v>537.5</v>
      </c>
      <c r="G336">
        <f>OneDrive_2024_09_13[[#This Row],[Revenue]]-OneDrive_2024_09_13[[#This Row],[Cost]]</f>
        <v>537.5</v>
      </c>
      <c r="H336" s="2">
        <v>42832</v>
      </c>
      <c r="I336" s="2" t="str">
        <f>TEXT(OneDrive_2024_09_13[[#This Row],[Order Date]],"mmm")</f>
        <v>Apr</v>
      </c>
      <c r="J336" s="2" t="str">
        <f>TEXT(OneDrive_2024_09_13[[#This Row],[Order Date]],"yyy")</f>
        <v>2017</v>
      </c>
      <c r="K336" s="2">
        <v>42834</v>
      </c>
      <c r="L336">
        <v>2</v>
      </c>
      <c r="M336" s="3" t="s">
        <v>0</v>
      </c>
      <c r="N336" s="3">
        <f>COUNTIF(OneDrive_2024_09_13[Order ID],OneDrive_2024_09_13[[#This Row],[Order ID]])</f>
        <v>2</v>
      </c>
      <c r="O336" s="3">
        <f>COUNTIF(OneDrive_2024_09_13[Customer Name],OneDrive_2024_09_13[[#This Row],[Customer Name]])</f>
        <v>1162</v>
      </c>
    </row>
    <row r="337" spans="1:15" x14ac:dyDescent="0.3">
      <c r="A337">
        <v>304388</v>
      </c>
      <c r="B337">
        <v>152689</v>
      </c>
      <c r="C337" s="3" t="s">
        <v>19</v>
      </c>
      <c r="D337">
        <v>452</v>
      </c>
      <c r="E337">
        <v>2260</v>
      </c>
      <c r="F337">
        <v>1130</v>
      </c>
      <c r="G337">
        <f>OneDrive_2024_09_13[[#This Row],[Revenue]]-OneDrive_2024_09_13[[#This Row],[Cost]]</f>
        <v>1130</v>
      </c>
      <c r="H337" s="2">
        <v>42829</v>
      </c>
      <c r="I337" s="2" t="str">
        <f>TEXT(OneDrive_2024_09_13[[#This Row],[Order Date]],"mmm")</f>
        <v>Apr</v>
      </c>
      <c r="J337" s="2" t="str">
        <f>TEXT(OneDrive_2024_09_13[[#This Row],[Order Date]],"yyy")</f>
        <v>2017</v>
      </c>
      <c r="K337" s="2">
        <v>42834</v>
      </c>
      <c r="L337">
        <v>5</v>
      </c>
      <c r="M337" s="3" t="s">
        <v>0</v>
      </c>
      <c r="N337" s="3">
        <f>COUNTIF(OneDrive_2024_09_13[Order ID],OneDrive_2024_09_13[[#This Row],[Order ID]])</f>
        <v>2</v>
      </c>
      <c r="O337" s="3">
        <f>COUNTIF(OneDrive_2024_09_13[Customer Name],OneDrive_2024_09_13[[#This Row],[Customer Name]])</f>
        <v>841</v>
      </c>
    </row>
    <row r="338" spans="1:15" x14ac:dyDescent="0.3">
      <c r="A338">
        <v>732711</v>
      </c>
      <c r="B338">
        <v>152689</v>
      </c>
      <c r="C338" s="3" t="s">
        <v>19</v>
      </c>
      <c r="D338">
        <v>491</v>
      </c>
      <c r="E338">
        <v>2455</v>
      </c>
      <c r="F338">
        <v>1227.5</v>
      </c>
      <c r="G338">
        <f>OneDrive_2024_09_13[[#This Row],[Revenue]]-OneDrive_2024_09_13[[#This Row],[Cost]]</f>
        <v>1227.5</v>
      </c>
      <c r="H338" s="2">
        <v>42829</v>
      </c>
      <c r="I338" s="2" t="str">
        <f>TEXT(OneDrive_2024_09_13[[#This Row],[Order Date]],"mmm")</f>
        <v>Apr</v>
      </c>
      <c r="J338" s="2" t="str">
        <f>TEXT(OneDrive_2024_09_13[[#This Row],[Order Date]],"yyy")</f>
        <v>2017</v>
      </c>
      <c r="K338" s="2">
        <v>42834</v>
      </c>
      <c r="L338">
        <v>5</v>
      </c>
      <c r="M338" s="3" t="s">
        <v>0</v>
      </c>
      <c r="N338" s="3">
        <f>COUNTIF(OneDrive_2024_09_13[Order ID],OneDrive_2024_09_13[[#This Row],[Order ID]])</f>
        <v>2</v>
      </c>
      <c r="O338" s="3">
        <f>COUNTIF(OneDrive_2024_09_13[Customer Name],OneDrive_2024_09_13[[#This Row],[Customer Name]])</f>
        <v>841</v>
      </c>
    </row>
    <row r="339" spans="1:15" x14ac:dyDescent="0.3">
      <c r="A339">
        <v>590182</v>
      </c>
      <c r="B339">
        <v>985245</v>
      </c>
      <c r="C339" s="3" t="s">
        <v>20</v>
      </c>
      <c r="D339">
        <v>406</v>
      </c>
      <c r="E339">
        <v>2030</v>
      </c>
      <c r="F339">
        <v>1015</v>
      </c>
      <c r="G339">
        <f>OneDrive_2024_09_13[[#This Row],[Revenue]]-OneDrive_2024_09_13[[#This Row],[Cost]]</f>
        <v>1015</v>
      </c>
      <c r="H339" s="2">
        <v>42829</v>
      </c>
      <c r="I339" s="2" t="str">
        <f>TEXT(OneDrive_2024_09_13[[#This Row],[Order Date]],"mmm")</f>
        <v>Apr</v>
      </c>
      <c r="J339" s="2" t="str">
        <f>TEXT(OneDrive_2024_09_13[[#This Row],[Order Date]],"yyy")</f>
        <v>2017</v>
      </c>
      <c r="K339" s="2">
        <v>42833</v>
      </c>
      <c r="L339">
        <v>4</v>
      </c>
      <c r="M339" s="3" t="s">
        <v>0</v>
      </c>
      <c r="N339" s="3">
        <f>COUNTIF(OneDrive_2024_09_13[Order ID],OneDrive_2024_09_13[[#This Row],[Order ID]])</f>
        <v>2</v>
      </c>
      <c r="O339" s="3">
        <f>COUNTIF(OneDrive_2024_09_13[Customer Name],OneDrive_2024_09_13[[#This Row],[Customer Name]])</f>
        <v>974</v>
      </c>
    </row>
    <row r="340" spans="1:15" x14ac:dyDescent="0.3">
      <c r="A340">
        <v>715793</v>
      </c>
      <c r="B340">
        <v>152689</v>
      </c>
      <c r="C340" s="3" t="s">
        <v>19</v>
      </c>
      <c r="D340">
        <v>100</v>
      </c>
      <c r="E340">
        <v>500</v>
      </c>
      <c r="F340">
        <v>250</v>
      </c>
      <c r="G340">
        <f>OneDrive_2024_09_13[[#This Row],[Revenue]]-OneDrive_2024_09_13[[#This Row],[Cost]]</f>
        <v>250</v>
      </c>
      <c r="H340" s="2">
        <v>42828</v>
      </c>
      <c r="I340" s="2" t="str">
        <f>TEXT(OneDrive_2024_09_13[[#This Row],[Order Date]],"mmm")</f>
        <v>Apr</v>
      </c>
      <c r="J340" s="2" t="str">
        <f>TEXT(OneDrive_2024_09_13[[#This Row],[Order Date]],"yyy")</f>
        <v>2017</v>
      </c>
      <c r="K340" s="2">
        <v>42833</v>
      </c>
      <c r="L340">
        <v>5</v>
      </c>
      <c r="M340" s="3" t="s">
        <v>0</v>
      </c>
      <c r="N340" s="3">
        <f>COUNTIF(OneDrive_2024_09_13[Order ID],OneDrive_2024_09_13[[#This Row],[Order ID]])</f>
        <v>2</v>
      </c>
      <c r="O340" s="3">
        <f>COUNTIF(OneDrive_2024_09_13[Customer Name],OneDrive_2024_09_13[[#This Row],[Customer Name]])</f>
        <v>841</v>
      </c>
    </row>
    <row r="341" spans="1:15" x14ac:dyDescent="0.3">
      <c r="A341">
        <v>981111</v>
      </c>
      <c r="B341">
        <v>152689</v>
      </c>
      <c r="C341" s="3" t="s">
        <v>19</v>
      </c>
      <c r="D341">
        <v>306</v>
      </c>
      <c r="E341">
        <v>1530</v>
      </c>
      <c r="F341">
        <v>765</v>
      </c>
      <c r="G341">
        <f>OneDrive_2024_09_13[[#This Row],[Revenue]]-OneDrive_2024_09_13[[#This Row],[Cost]]</f>
        <v>765</v>
      </c>
      <c r="H341" s="2">
        <v>42827</v>
      </c>
      <c r="I341" s="2" t="str">
        <f>TEXT(OneDrive_2024_09_13[[#This Row],[Order Date]],"mmm")</f>
        <v>Apr</v>
      </c>
      <c r="J341" s="2" t="str">
        <f>TEXT(OneDrive_2024_09_13[[#This Row],[Order Date]],"yyy")</f>
        <v>2017</v>
      </c>
      <c r="K341" s="2">
        <v>42832</v>
      </c>
      <c r="L341">
        <v>5</v>
      </c>
      <c r="M341" s="3" t="s">
        <v>0</v>
      </c>
      <c r="N341" s="3">
        <f>COUNTIF(OneDrive_2024_09_13[Order ID],OneDrive_2024_09_13[[#This Row],[Order ID]])</f>
        <v>2</v>
      </c>
      <c r="O341" s="3">
        <f>COUNTIF(OneDrive_2024_09_13[Customer Name],OneDrive_2024_09_13[[#This Row],[Customer Name]])</f>
        <v>841</v>
      </c>
    </row>
    <row r="342" spans="1:15" x14ac:dyDescent="0.3">
      <c r="A342">
        <v>153918</v>
      </c>
      <c r="B342">
        <v>152689</v>
      </c>
      <c r="C342" s="3" t="s">
        <v>19</v>
      </c>
      <c r="D342">
        <v>888</v>
      </c>
      <c r="E342">
        <v>4440</v>
      </c>
      <c r="F342">
        <v>2220</v>
      </c>
      <c r="G342">
        <f>OneDrive_2024_09_13[[#This Row],[Revenue]]-OneDrive_2024_09_13[[#This Row],[Cost]]</f>
        <v>2220</v>
      </c>
      <c r="H342" s="2">
        <v>42826</v>
      </c>
      <c r="I342" s="2" t="str">
        <f>TEXT(OneDrive_2024_09_13[[#This Row],[Order Date]],"mmm")</f>
        <v>Apr</v>
      </c>
      <c r="J342" s="2" t="str">
        <f>TEXT(OneDrive_2024_09_13[[#This Row],[Order Date]],"yyy")</f>
        <v>2017</v>
      </c>
      <c r="K342" s="2">
        <v>42831</v>
      </c>
      <c r="L342">
        <v>5</v>
      </c>
      <c r="M342" s="3" t="s">
        <v>0</v>
      </c>
      <c r="N342" s="3">
        <f>COUNTIF(OneDrive_2024_09_13[Order ID],OneDrive_2024_09_13[[#This Row],[Order ID]])</f>
        <v>2</v>
      </c>
      <c r="O342" s="3">
        <f>COUNTIF(OneDrive_2024_09_13[Customer Name],OneDrive_2024_09_13[[#This Row],[Customer Name]])</f>
        <v>841</v>
      </c>
    </row>
    <row r="343" spans="1:15" x14ac:dyDescent="0.3">
      <c r="A343">
        <v>586845</v>
      </c>
      <c r="B343">
        <v>325698</v>
      </c>
      <c r="C343" s="3" t="s">
        <v>21</v>
      </c>
      <c r="D343">
        <v>520</v>
      </c>
      <c r="E343">
        <v>2600</v>
      </c>
      <c r="F343">
        <v>1300</v>
      </c>
      <c r="G343">
        <f>OneDrive_2024_09_13[[#This Row],[Revenue]]-OneDrive_2024_09_13[[#This Row],[Cost]]</f>
        <v>1300</v>
      </c>
      <c r="H343" s="2">
        <v>42828</v>
      </c>
      <c r="I343" s="2" t="str">
        <f>TEXT(OneDrive_2024_09_13[[#This Row],[Order Date]],"mmm")</f>
        <v>Apr</v>
      </c>
      <c r="J343" s="2" t="str">
        <f>TEXT(OneDrive_2024_09_13[[#This Row],[Order Date]],"yyy")</f>
        <v>2017</v>
      </c>
      <c r="K343" s="2">
        <v>42830</v>
      </c>
      <c r="L343">
        <v>2</v>
      </c>
      <c r="M343" s="3" t="s">
        <v>0</v>
      </c>
      <c r="N343" s="3">
        <f>COUNTIF(OneDrive_2024_09_13[Order ID],OneDrive_2024_09_13[[#This Row],[Order ID]])</f>
        <v>2</v>
      </c>
      <c r="O343" s="3">
        <f>COUNTIF(OneDrive_2024_09_13[Customer Name],OneDrive_2024_09_13[[#This Row],[Customer Name]])</f>
        <v>1162</v>
      </c>
    </row>
    <row r="344" spans="1:15" x14ac:dyDescent="0.3">
      <c r="A344">
        <v>545150</v>
      </c>
      <c r="B344">
        <v>325698</v>
      </c>
      <c r="C344" s="3" t="s">
        <v>21</v>
      </c>
      <c r="D344">
        <v>365</v>
      </c>
      <c r="E344">
        <v>1825</v>
      </c>
      <c r="F344">
        <v>912.5</v>
      </c>
      <c r="G344">
        <f>OneDrive_2024_09_13[[#This Row],[Revenue]]-OneDrive_2024_09_13[[#This Row],[Cost]]</f>
        <v>912.5</v>
      </c>
      <c r="H344" s="2">
        <v>42828</v>
      </c>
      <c r="I344" s="2" t="str">
        <f>TEXT(OneDrive_2024_09_13[[#This Row],[Order Date]],"mmm")</f>
        <v>Apr</v>
      </c>
      <c r="J344" s="2" t="str">
        <f>TEXT(OneDrive_2024_09_13[[#This Row],[Order Date]],"yyy")</f>
        <v>2017</v>
      </c>
      <c r="K344" s="2">
        <v>42830</v>
      </c>
      <c r="L344">
        <v>2</v>
      </c>
      <c r="M344" s="3" t="s">
        <v>0</v>
      </c>
      <c r="N344" s="3">
        <f>COUNTIF(OneDrive_2024_09_13[Order ID],OneDrive_2024_09_13[[#This Row],[Order ID]])</f>
        <v>2</v>
      </c>
      <c r="O344" s="3">
        <f>COUNTIF(OneDrive_2024_09_13[Customer Name],OneDrive_2024_09_13[[#This Row],[Customer Name]])</f>
        <v>1162</v>
      </c>
    </row>
    <row r="345" spans="1:15" x14ac:dyDescent="0.3">
      <c r="A345">
        <v>416670</v>
      </c>
      <c r="B345">
        <v>985245</v>
      </c>
      <c r="C345" s="3" t="s">
        <v>20</v>
      </c>
      <c r="D345">
        <v>404</v>
      </c>
      <c r="E345">
        <v>2020</v>
      </c>
      <c r="F345">
        <v>1010</v>
      </c>
      <c r="G345">
        <f>OneDrive_2024_09_13[[#This Row],[Revenue]]-OneDrive_2024_09_13[[#This Row],[Cost]]</f>
        <v>1010</v>
      </c>
      <c r="H345" s="2">
        <v>42827</v>
      </c>
      <c r="I345" s="2" t="str">
        <f>TEXT(OneDrive_2024_09_13[[#This Row],[Order Date]],"mmm")</f>
        <v>Apr</v>
      </c>
      <c r="J345" s="2" t="str">
        <f>TEXT(OneDrive_2024_09_13[[#This Row],[Order Date]],"yyy")</f>
        <v>2017</v>
      </c>
      <c r="K345" s="2">
        <v>42830</v>
      </c>
      <c r="L345">
        <v>3</v>
      </c>
      <c r="M345" s="3" t="s">
        <v>0</v>
      </c>
      <c r="N345" s="3">
        <f>COUNTIF(OneDrive_2024_09_13[Order ID],OneDrive_2024_09_13[[#This Row],[Order ID]])</f>
        <v>2</v>
      </c>
      <c r="O345" s="3">
        <f>COUNTIF(OneDrive_2024_09_13[Customer Name],OneDrive_2024_09_13[[#This Row],[Customer Name]])</f>
        <v>974</v>
      </c>
    </row>
    <row r="346" spans="1:15" x14ac:dyDescent="0.3">
      <c r="A346">
        <v>252864</v>
      </c>
      <c r="B346">
        <v>785432</v>
      </c>
      <c r="C346" s="3" t="s">
        <v>22</v>
      </c>
      <c r="D346">
        <v>992</v>
      </c>
      <c r="E346">
        <v>4960</v>
      </c>
      <c r="F346">
        <v>2480</v>
      </c>
      <c r="G346">
        <f>OneDrive_2024_09_13[[#This Row],[Revenue]]-OneDrive_2024_09_13[[#This Row],[Cost]]</f>
        <v>2480</v>
      </c>
      <c r="H346" s="2">
        <v>42978</v>
      </c>
      <c r="I346" s="2" t="str">
        <f>TEXT(OneDrive_2024_09_13[[#This Row],[Order Date]],"mmm")</f>
        <v>Aug</v>
      </c>
      <c r="J346" s="2" t="str">
        <f>TEXT(OneDrive_2024_09_13[[#This Row],[Order Date]],"yyy")</f>
        <v>2017</v>
      </c>
      <c r="K346" s="2">
        <v>42983</v>
      </c>
      <c r="L346">
        <v>5</v>
      </c>
      <c r="M346" s="3" t="s">
        <v>0</v>
      </c>
      <c r="N346" s="3">
        <f>COUNTIF(OneDrive_2024_09_13[Order ID],OneDrive_2024_09_13[[#This Row],[Order ID]])</f>
        <v>2</v>
      </c>
      <c r="O346" s="3">
        <f>COUNTIF(OneDrive_2024_09_13[Customer Name],OneDrive_2024_09_13[[#This Row],[Customer Name]])</f>
        <v>749</v>
      </c>
    </row>
    <row r="347" spans="1:15" x14ac:dyDescent="0.3">
      <c r="A347">
        <v>181200</v>
      </c>
      <c r="B347">
        <v>785432</v>
      </c>
      <c r="C347" s="3" t="s">
        <v>22</v>
      </c>
      <c r="D347">
        <v>461</v>
      </c>
      <c r="E347">
        <v>2305</v>
      </c>
      <c r="F347">
        <v>1152.5</v>
      </c>
      <c r="G347">
        <f>OneDrive_2024_09_13[[#This Row],[Revenue]]-OneDrive_2024_09_13[[#This Row],[Cost]]</f>
        <v>1152.5</v>
      </c>
      <c r="H347" s="2">
        <v>42977</v>
      </c>
      <c r="I347" s="2" t="str">
        <f>TEXT(OneDrive_2024_09_13[[#This Row],[Order Date]],"mmm")</f>
        <v>Aug</v>
      </c>
      <c r="J347" s="2" t="str">
        <f>TEXT(OneDrive_2024_09_13[[#This Row],[Order Date]],"yyy")</f>
        <v>2017</v>
      </c>
      <c r="K347" s="2">
        <v>42982</v>
      </c>
      <c r="L347">
        <v>5</v>
      </c>
      <c r="M347" s="3" t="s">
        <v>0</v>
      </c>
      <c r="N347" s="3">
        <f>COUNTIF(OneDrive_2024_09_13[Order ID],OneDrive_2024_09_13[[#This Row],[Order ID]])</f>
        <v>2</v>
      </c>
      <c r="O347" s="3">
        <f>COUNTIF(OneDrive_2024_09_13[Customer Name],OneDrive_2024_09_13[[#This Row],[Customer Name]])</f>
        <v>749</v>
      </c>
    </row>
    <row r="348" spans="1:15" x14ac:dyDescent="0.3">
      <c r="A348">
        <v>768738</v>
      </c>
      <c r="B348">
        <v>452584</v>
      </c>
      <c r="C348" s="3" t="s">
        <v>23</v>
      </c>
      <c r="D348">
        <v>534</v>
      </c>
      <c r="E348">
        <v>2670</v>
      </c>
      <c r="F348">
        <v>1335</v>
      </c>
      <c r="G348">
        <f>OneDrive_2024_09_13[[#This Row],[Revenue]]-OneDrive_2024_09_13[[#This Row],[Cost]]</f>
        <v>1335</v>
      </c>
      <c r="H348" s="2">
        <v>42978</v>
      </c>
      <c r="I348" s="2" t="str">
        <f>TEXT(OneDrive_2024_09_13[[#This Row],[Order Date]],"mmm")</f>
        <v>Aug</v>
      </c>
      <c r="J348" s="2" t="str">
        <f>TEXT(OneDrive_2024_09_13[[#This Row],[Order Date]],"yyy")</f>
        <v>2017</v>
      </c>
      <c r="K348" s="2">
        <v>42980</v>
      </c>
      <c r="L348">
        <v>2</v>
      </c>
      <c r="M348" s="3" t="s">
        <v>0</v>
      </c>
      <c r="N348" s="3">
        <f>COUNTIF(OneDrive_2024_09_13[Order ID],OneDrive_2024_09_13[[#This Row],[Order ID]])</f>
        <v>2</v>
      </c>
      <c r="O348" s="3">
        <f>COUNTIF(OneDrive_2024_09_13[Customer Name],OneDrive_2024_09_13[[#This Row],[Customer Name]])</f>
        <v>258</v>
      </c>
    </row>
    <row r="349" spans="1:15" x14ac:dyDescent="0.3">
      <c r="A349">
        <v>747478</v>
      </c>
      <c r="B349">
        <v>325698</v>
      </c>
      <c r="C349" s="3" t="s">
        <v>21</v>
      </c>
      <c r="D349">
        <v>302</v>
      </c>
      <c r="E349">
        <v>1510</v>
      </c>
      <c r="F349">
        <v>755</v>
      </c>
      <c r="G349">
        <f>OneDrive_2024_09_13[[#This Row],[Revenue]]-OneDrive_2024_09_13[[#This Row],[Cost]]</f>
        <v>755</v>
      </c>
      <c r="H349" s="2">
        <v>42978</v>
      </c>
      <c r="I349" s="2" t="str">
        <f>TEXT(OneDrive_2024_09_13[[#This Row],[Order Date]],"mmm")</f>
        <v>Aug</v>
      </c>
      <c r="J349" s="2" t="str">
        <f>TEXT(OneDrive_2024_09_13[[#This Row],[Order Date]],"yyy")</f>
        <v>2017</v>
      </c>
      <c r="K349" s="2">
        <v>42980</v>
      </c>
      <c r="L349">
        <v>2</v>
      </c>
      <c r="M349" s="3" t="s">
        <v>0</v>
      </c>
      <c r="N349" s="3">
        <f>COUNTIF(OneDrive_2024_09_13[Order ID],OneDrive_2024_09_13[[#This Row],[Order ID]])</f>
        <v>2</v>
      </c>
      <c r="O349" s="3">
        <f>COUNTIF(OneDrive_2024_09_13[Customer Name],OneDrive_2024_09_13[[#This Row],[Customer Name]])</f>
        <v>1162</v>
      </c>
    </row>
    <row r="350" spans="1:15" x14ac:dyDescent="0.3">
      <c r="A350">
        <v>203607</v>
      </c>
      <c r="B350">
        <v>325698</v>
      </c>
      <c r="C350" s="3" t="s">
        <v>21</v>
      </c>
      <c r="D350">
        <v>472</v>
      </c>
      <c r="E350">
        <v>2360</v>
      </c>
      <c r="F350">
        <v>1180</v>
      </c>
      <c r="G350">
        <f>OneDrive_2024_09_13[[#This Row],[Revenue]]-OneDrive_2024_09_13[[#This Row],[Cost]]</f>
        <v>1180</v>
      </c>
      <c r="H350" s="2">
        <v>42978</v>
      </c>
      <c r="I350" s="2" t="str">
        <f>TEXT(OneDrive_2024_09_13[[#This Row],[Order Date]],"mmm")</f>
        <v>Aug</v>
      </c>
      <c r="J350" s="2" t="str">
        <f>TEXT(OneDrive_2024_09_13[[#This Row],[Order Date]],"yyy")</f>
        <v>2017</v>
      </c>
      <c r="K350" s="2">
        <v>42980</v>
      </c>
      <c r="L350">
        <v>2</v>
      </c>
      <c r="M350" s="3" t="s">
        <v>0</v>
      </c>
      <c r="N350" s="3">
        <f>COUNTIF(OneDrive_2024_09_13[Order ID],OneDrive_2024_09_13[[#This Row],[Order ID]])</f>
        <v>2</v>
      </c>
      <c r="O350" s="3">
        <f>COUNTIF(OneDrive_2024_09_13[Customer Name],OneDrive_2024_09_13[[#This Row],[Customer Name]])</f>
        <v>1162</v>
      </c>
    </row>
    <row r="351" spans="1:15" x14ac:dyDescent="0.3">
      <c r="A351">
        <v>195565</v>
      </c>
      <c r="B351">
        <v>985245</v>
      </c>
      <c r="C351" s="3" t="s">
        <v>20</v>
      </c>
      <c r="D351">
        <v>975</v>
      </c>
      <c r="E351">
        <v>4875</v>
      </c>
      <c r="F351">
        <v>2437.5</v>
      </c>
      <c r="G351">
        <f>OneDrive_2024_09_13[[#This Row],[Revenue]]-OneDrive_2024_09_13[[#This Row],[Cost]]</f>
        <v>2437.5</v>
      </c>
      <c r="H351" s="2">
        <v>42975</v>
      </c>
      <c r="I351" s="2" t="str">
        <f>TEXT(OneDrive_2024_09_13[[#This Row],[Order Date]],"mmm")</f>
        <v>Aug</v>
      </c>
      <c r="J351" s="2" t="str">
        <f>TEXT(OneDrive_2024_09_13[[#This Row],[Order Date]],"yyy")</f>
        <v>2017</v>
      </c>
      <c r="K351" s="2">
        <v>42979</v>
      </c>
      <c r="L351">
        <v>4</v>
      </c>
      <c r="M351" s="3" t="s">
        <v>0</v>
      </c>
      <c r="N351" s="3">
        <f>COUNTIF(OneDrive_2024_09_13[Order ID],OneDrive_2024_09_13[[#This Row],[Order ID]])</f>
        <v>2</v>
      </c>
      <c r="O351" s="3">
        <f>COUNTIF(OneDrive_2024_09_13[Customer Name],OneDrive_2024_09_13[[#This Row],[Customer Name]])</f>
        <v>974</v>
      </c>
    </row>
    <row r="352" spans="1:15" x14ac:dyDescent="0.3">
      <c r="A352">
        <v>865714</v>
      </c>
      <c r="B352">
        <v>985245</v>
      </c>
      <c r="C352" s="3" t="s">
        <v>20</v>
      </c>
      <c r="D352">
        <v>331</v>
      </c>
      <c r="E352">
        <v>1655</v>
      </c>
      <c r="F352">
        <v>827.5</v>
      </c>
      <c r="G352">
        <f>OneDrive_2024_09_13[[#This Row],[Revenue]]-OneDrive_2024_09_13[[#This Row],[Cost]]</f>
        <v>827.5</v>
      </c>
      <c r="H352" s="2">
        <v>42975</v>
      </c>
      <c r="I352" s="2" t="str">
        <f>TEXT(OneDrive_2024_09_13[[#This Row],[Order Date]],"mmm")</f>
        <v>Aug</v>
      </c>
      <c r="J352" s="2" t="str">
        <f>TEXT(OneDrive_2024_09_13[[#This Row],[Order Date]],"yyy")</f>
        <v>2017</v>
      </c>
      <c r="K352" s="2">
        <v>42979</v>
      </c>
      <c r="L352">
        <v>4</v>
      </c>
      <c r="M352" s="3" t="s">
        <v>0</v>
      </c>
      <c r="N352" s="3">
        <f>COUNTIF(OneDrive_2024_09_13[Order ID],OneDrive_2024_09_13[[#This Row],[Order ID]])</f>
        <v>2</v>
      </c>
      <c r="O352" s="3">
        <f>COUNTIF(OneDrive_2024_09_13[Customer Name],OneDrive_2024_09_13[[#This Row],[Customer Name]])</f>
        <v>974</v>
      </c>
    </row>
    <row r="353" spans="1:15" x14ac:dyDescent="0.3">
      <c r="A353">
        <v>650269</v>
      </c>
      <c r="B353">
        <v>325698</v>
      </c>
      <c r="C353" s="3" t="s">
        <v>21</v>
      </c>
      <c r="D353">
        <v>179</v>
      </c>
      <c r="E353">
        <v>895</v>
      </c>
      <c r="F353">
        <v>447.5</v>
      </c>
      <c r="G353">
        <f>OneDrive_2024_09_13[[#This Row],[Revenue]]-OneDrive_2024_09_13[[#This Row],[Cost]]</f>
        <v>447.5</v>
      </c>
      <c r="H353" s="2">
        <v>42975</v>
      </c>
      <c r="I353" s="2" t="str">
        <f>TEXT(OneDrive_2024_09_13[[#This Row],[Order Date]],"mmm")</f>
        <v>Aug</v>
      </c>
      <c r="J353" s="2" t="str">
        <f>TEXT(OneDrive_2024_09_13[[#This Row],[Order Date]],"yyy")</f>
        <v>2017</v>
      </c>
      <c r="K353" s="2">
        <v>42977</v>
      </c>
      <c r="L353">
        <v>2</v>
      </c>
      <c r="M353" s="3" t="s">
        <v>0</v>
      </c>
      <c r="N353" s="3">
        <f>COUNTIF(OneDrive_2024_09_13[Order ID],OneDrive_2024_09_13[[#This Row],[Order ID]])</f>
        <v>2</v>
      </c>
      <c r="O353" s="3">
        <f>COUNTIF(OneDrive_2024_09_13[Customer Name],OneDrive_2024_09_13[[#This Row],[Customer Name]])</f>
        <v>1162</v>
      </c>
    </row>
    <row r="354" spans="1:15" x14ac:dyDescent="0.3">
      <c r="A354">
        <v>241361</v>
      </c>
      <c r="B354">
        <v>325698</v>
      </c>
      <c r="C354" s="3" t="s">
        <v>21</v>
      </c>
      <c r="D354">
        <v>466</v>
      </c>
      <c r="E354">
        <v>2330</v>
      </c>
      <c r="F354">
        <v>1165</v>
      </c>
      <c r="G354">
        <f>OneDrive_2024_09_13[[#This Row],[Revenue]]-OneDrive_2024_09_13[[#This Row],[Cost]]</f>
        <v>1165</v>
      </c>
      <c r="H354" s="2">
        <v>42975</v>
      </c>
      <c r="I354" s="2" t="str">
        <f>TEXT(OneDrive_2024_09_13[[#This Row],[Order Date]],"mmm")</f>
        <v>Aug</v>
      </c>
      <c r="J354" s="2" t="str">
        <f>TEXT(OneDrive_2024_09_13[[#This Row],[Order Date]],"yyy")</f>
        <v>2017</v>
      </c>
      <c r="K354" s="2">
        <v>42977</v>
      </c>
      <c r="L354">
        <v>2</v>
      </c>
      <c r="M354" s="3" t="s">
        <v>0</v>
      </c>
      <c r="N354" s="3">
        <f>COUNTIF(OneDrive_2024_09_13[Order ID],OneDrive_2024_09_13[[#This Row],[Order ID]])</f>
        <v>2</v>
      </c>
      <c r="O354" s="3">
        <f>COUNTIF(OneDrive_2024_09_13[Customer Name],OneDrive_2024_09_13[[#This Row],[Customer Name]])</f>
        <v>1162</v>
      </c>
    </row>
    <row r="355" spans="1:15" x14ac:dyDescent="0.3">
      <c r="A355">
        <v>770527</v>
      </c>
      <c r="B355">
        <v>985245</v>
      </c>
      <c r="C355" s="3" t="s">
        <v>20</v>
      </c>
      <c r="D355">
        <v>332</v>
      </c>
      <c r="E355">
        <v>1660</v>
      </c>
      <c r="F355">
        <v>830</v>
      </c>
      <c r="G355">
        <f>OneDrive_2024_09_13[[#This Row],[Revenue]]-OneDrive_2024_09_13[[#This Row],[Cost]]</f>
        <v>830</v>
      </c>
      <c r="H355" s="2">
        <v>42971</v>
      </c>
      <c r="I355" s="2" t="str">
        <f>TEXT(OneDrive_2024_09_13[[#This Row],[Order Date]],"mmm")</f>
        <v>Aug</v>
      </c>
      <c r="J355" s="2" t="str">
        <f>TEXT(OneDrive_2024_09_13[[#This Row],[Order Date]],"yyy")</f>
        <v>2017</v>
      </c>
      <c r="K355" s="2">
        <v>42975</v>
      </c>
      <c r="L355">
        <v>4</v>
      </c>
      <c r="M355" s="3" t="s">
        <v>0</v>
      </c>
      <c r="N355" s="3">
        <f>COUNTIF(OneDrive_2024_09_13[Order ID],OneDrive_2024_09_13[[#This Row],[Order ID]])</f>
        <v>2</v>
      </c>
      <c r="O355" s="3">
        <f>COUNTIF(OneDrive_2024_09_13[Customer Name],OneDrive_2024_09_13[[#This Row],[Customer Name]])</f>
        <v>974</v>
      </c>
    </row>
    <row r="356" spans="1:15" x14ac:dyDescent="0.3">
      <c r="A356">
        <v>431541</v>
      </c>
      <c r="B356">
        <v>152689</v>
      </c>
      <c r="C356" s="3" t="s">
        <v>19</v>
      </c>
      <c r="D356">
        <v>694</v>
      </c>
      <c r="E356">
        <v>3470</v>
      </c>
      <c r="F356">
        <v>1735</v>
      </c>
      <c r="G356">
        <f>OneDrive_2024_09_13[[#This Row],[Revenue]]-OneDrive_2024_09_13[[#This Row],[Cost]]</f>
        <v>1735</v>
      </c>
      <c r="H356" s="2">
        <v>42970</v>
      </c>
      <c r="I356" s="2" t="str">
        <f>TEXT(OneDrive_2024_09_13[[#This Row],[Order Date]],"mmm")</f>
        <v>Aug</v>
      </c>
      <c r="J356" s="2" t="str">
        <f>TEXT(OneDrive_2024_09_13[[#This Row],[Order Date]],"yyy")</f>
        <v>2017</v>
      </c>
      <c r="K356" s="2">
        <v>42975</v>
      </c>
      <c r="L356">
        <v>5</v>
      </c>
      <c r="M356" s="3" t="s">
        <v>0</v>
      </c>
      <c r="N356" s="3">
        <f>COUNTIF(OneDrive_2024_09_13[Order ID],OneDrive_2024_09_13[[#This Row],[Order ID]])</f>
        <v>2</v>
      </c>
      <c r="O356" s="3">
        <f>COUNTIF(OneDrive_2024_09_13[Customer Name],OneDrive_2024_09_13[[#This Row],[Customer Name]])</f>
        <v>841</v>
      </c>
    </row>
    <row r="357" spans="1:15" x14ac:dyDescent="0.3">
      <c r="A357">
        <v>376055</v>
      </c>
      <c r="B357">
        <v>985245</v>
      </c>
      <c r="C357" s="3" t="s">
        <v>20</v>
      </c>
      <c r="D357">
        <v>67</v>
      </c>
      <c r="E357">
        <v>335</v>
      </c>
      <c r="F357">
        <v>167.5</v>
      </c>
      <c r="G357">
        <f>OneDrive_2024_09_13[[#This Row],[Revenue]]-OneDrive_2024_09_13[[#This Row],[Cost]]</f>
        <v>167.5</v>
      </c>
      <c r="H357" s="2">
        <v>42970</v>
      </c>
      <c r="I357" s="2" t="str">
        <f>TEXT(OneDrive_2024_09_13[[#This Row],[Order Date]],"mmm")</f>
        <v>Aug</v>
      </c>
      <c r="J357" s="2" t="str">
        <f>TEXT(OneDrive_2024_09_13[[#This Row],[Order Date]],"yyy")</f>
        <v>2017</v>
      </c>
      <c r="K357" s="2">
        <v>42974</v>
      </c>
      <c r="L357">
        <v>4</v>
      </c>
      <c r="M357" s="3" t="s">
        <v>0</v>
      </c>
      <c r="N357" s="3">
        <f>COUNTIF(OneDrive_2024_09_13[Order ID],OneDrive_2024_09_13[[#This Row],[Order ID]])</f>
        <v>2</v>
      </c>
      <c r="O357" s="3">
        <f>COUNTIF(OneDrive_2024_09_13[Customer Name],OneDrive_2024_09_13[[#This Row],[Customer Name]])</f>
        <v>974</v>
      </c>
    </row>
    <row r="358" spans="1:15" x14ac:dyDescent="0.3">
      <c r="A358">
        <v>254438</v>
      </c>
      <c r="B358">
        <v>785432</v>
      </c>
      <c r="C358" s="3" t="s">
        <v>22</v>
      </c>
      <c r="D358">
        <v>332</v>
      </c>
      <c r="E358">
        <v>1660</v>
      </c>
      <c r="F358">
        <v>830</v>
      </c>
      <c r="G358">
        <f>OneDrive_2024_09_13[[#This Row],[Revenue]]-OneDrive_2024_09_13[[#This Row],[Cost]]</f>
        <v>830</v>
      </c>
      <c r="H358" s="2">
        <v>42969</v>
      </c>
      <c r="I358" s="2" t="str">
        <f>TEXT(OneDrive_2024_09_13[[#This Row],[Order Date]],"mmm")</f>
        <v>Aug</v>
      </c>
      <c r="J358" s="2" t="str">
        <f>TEXT(OneDrive_2024_09_13[[#This Row],[Order Date]],"yyy")</f>
        <v>2017</v>
      </c>
      <c r="K358" s="2">
        <v>42974</v>
      </c>
      <c r="L358">
        <v>5</v>
      </c>
      <c r="M358" s="3" t="s">
        <v>0</v>
      </c>
      <c r="N358" s="3">
        <f>COUNTIF(OneDrive_2024_09_13[Order ID],OneDrive_2024_09_13[[#This Row],[Order ID]])</f>
        <v>2</v>
      </c>
      <c r="O358" s="3">
        <f>COUNTIF(OneDrive_2024_09_13[Customer Name],OneDrive_2024_09_13[[#This Row],[Customer Name]])</f>
        <v>749</v>
      </c>
    </row>
    <row r="359" spans="1:15" x14ac:dyDescent="0.3">
      <c r="A359">
        <v>621522</v>
      </c>
      <c r="B359">
        <v>985245</v>
      </c>
      <c r="C359" s="3" t="s">
        <v>20</v>
      </c>
      <c r="D359">
        <v>60</v>
      </c>
      <c r="E359">
        <v>300</v>
      </c>
      <c r="F359">
        <v>150</v>
      </c>
      <c r="G359">
        <f>OneDrive_2024_09_13[[#This Row],[Revenue]]-OneDrive_2024_09_13[[#This Row],[Cost]]</f>
        <v>150</v>
      </c>
      <c r="H359" s="2">
        <v>42969</v>
      </c>
      <c r="I359" s="2" t="str">
        <f>TEXT(OneDrive_2024_09_13[[#This Row],[Order Date]],"mmm")</f>
        <v>Aug</v>
      </c>
      <c r="J359" s="2" t="str">
        <f>TEXT(OneDrive_2024_09_13[[#This Row],[Order Date]],"yyy")</f>
        <v>2017</v>
      </c>
      <c r="K359" s="2">
        <v>42973</v>
      </c>
      <c r="L359">
        <v>4</v>
      </c>
      <c r="M359" s="3" t="s">
        <v>0</v>
      </c>
      <c r="N359" s="3">
        <f>COUNTIF(OneDrive_2024_09_13[Order ID],OneDrive_2024_09_13[[#This Row],[Order ID]])</f>
        <v>2</v>
      </c>
      <c r="O359" s="3">
        <f>COUNTIF(OneDrive_2024_09_13[Customer Name],OneDrive_2024_09_13[[#This Row],[Customer Name]])</f>
        <v>974</v>
      </c>
    </row>
    <row r="360" spans="1:15" x14ac:dyDescent="0.3">
      <c r="A360">
        <v>643757</v>
      </c>
      <c r="B360">
        <v>152689</v>
      </c>
      <c r="C360" s="3" t="s">
        <v>19</v>
      </c>
      <c r="D360">
        <v>854</v>
      </c>
      <c r="E360">
        <v>4270</v>
      </c>
      <c r="F360">
        <v>2135</v>
      </c>
      <c r="G360">
        <f>OneDrive_2024_09_13[[#This Row],[Revenue]]-OneDrive_2024_09_13[[#This Row],[Cost]]</f>
        <v>2135</v>
      </c>
      <c r="H360" s="2">
        <v>42968</v>
      </c>
      <c r="I360" s="2" t="str">
        <f>TEXT(OneDrive_2024_09_13[[#This Row],[Order Date]],"mmm")</f>
        <v>Aug</v>
      </c>
      <c r="J360" s="2" t="str">
        <f>TEXT(OneDrive_2024_09_13[[#This Row],[Order Date]],"yyy")</f>
        <v>2017</v>
      </c>
      <c r="K360" s="2">
        <v>42973</v>
      </c>
      <c r="L360">
        <v>5</v>
      </c>
      <c r="M360" s="3" t="s">
        <v>0</v>
      </c>
      <c r="N360" s="3">
        <f>COUNTIF(OneDrive_2024_09_13[Order ID],OneDrive_2024_09_13[[#This Row],[Order ID]])</f>
        <v>2</v>
      </c>
      <c r="O360" s="3">
        <f>COUNTIF(OneDrive_2024_09_13[Customer Name],OneDrive_2024_09_13[[#This Row],[Customer Name]])</f>
        <v>841</v>
      </c>
    </row>
    <row r="361" spans="1:15" x14ac:dyDescent="0.3">
      <c r="A361">
        <v>289827</v>
      </c>
      <c r="B361">
        <v>325698</v>
      </c>
      <c r="C361" s="3" t="s">
        <v>21</v>
      </c>
      <c r="D361">
        <v>705</v>
      </c>
      <c r="E361">
        <v>3525</v>
      </c>
      <c r="F361">
        <v>1762.5</v>
      </c>
      <c r="G361">
        <f>OneDrive_2024_09_13[[#This Row],[Revenue]]-OneDrive_2024_09_13[[#This Row],[Cost]]</f>
        <v>1762.5</v>
      </c>
      <c r="H361" s="2">
        <v>42970</v>
      </c>
      <c r="I361" s="2" t="str">
        <f>TEXT(OneDrive_2024_09_13[[#This Row],[Order Date]],"mmm")</f>
        <v>Aug</v>
      </c>
      <c r="J361" s="2" t="str">
        <f>TEXT(OneDrive_2024_09_13[[#This Row],[Order Date]],"yyy")</f>
        <v>2017</v>
      </c>
      <c r="K361" s="2">
        <v>42972</v>
      </c>
      <c r="L361">
        <v>2</v>
      </c>
      <c r="M361" s="3" t="s">
        <v>0</v>
      </c>
      <c r="N361" s="3">
        <f>COUNTIF(OneDrive_2024_09_13[Order ID],OneDrive_2024_09_13[[#This Row],[Order ID]])</f>
        <v>2</v>
      </c>
      <c r="O361" s="3">
        <f>COUNTIF(OneDrive_2024_09_13[Customer Name],OneDrive_2024_09_13[[#This Row],[Customer Name]])</f>
        <v>1162</v>
      </c>
    </row>
    <row r="362" spans="1:15" x14ac:dyDescent="0.3">
      <c r="A362">
        <v>354235</v>
      </c>
      <c r="B362">
        <v>985245</v>
      </c>
      <c r="C362" s="3" t="s">
        <v>20</v>
      </c>
      <c r="D362">
        <v>890</v>
      </c>
      <c r="E362">
        <v>4450</v>
      </c>
      <c r="F362">
        <v>2225</v>
      </c>
      <c r="G362">
        <f>OneDrive_2024_09_13[[#This Row],[Revenue]]-OneDrive_2024_09_13[[#This Row],[Cost]]</f>
        <v>2225</v>
      </c>
      <c r="H362" s="2">
        <v>42969</v>
      </c>
      <c r="I362" s="2" t="str">
        <f>TEXT(OneDrive_2024_09_13[[#This Row],[Order Date]],"mmm")</f>
        <v>Aug</v>
      </c>
      <c r="J362" s="2" t="str">
        <f>TEXT(OneDrive_2024_09_13[[#This Row],[Order Date]],"yyy")</f>
        <v>2017</v>
      </c>
      <c r="K362" s="2">
        <v>42972</v>
      </c>
      <c r="L362">
        <v>3</v>
      </c>
      <c r="M362" s="3" t="s">
        <v>0</v>
      </c>
      <c r="N362" s="3">
        <f>COUNTIF(OneDrive_2024_09_13[Order ID],OneDrive_2024_09_13[[#This Row],[Order ID]])</f>
        <v>2</v>
      </c>
      <c r="O362" s="3">
        <f>COUNTIF(OneDrive_2024_09_13[Customer Name],OneDrive_2024_09_13[[#This Row],[Customer Name]])</f>
        <v>974</v>
      </c>
    </row>
    <row r="363" spans="1:15" x14ac:dyDescent="0.3">
      <c r="A363">
        <v>760812</v>
      </c>
      <c r="B363">
        <v>325698</v>
      </c>
      <c r="C363" s="3" t="s">
        <v>21</v>
      </c>
      <c r="D363">
        <v>717</v>
      </c>
      <c r="E363">
        <v>3585</v>
      </c>
      <c r="F363">
        <v>1792.5</v>
      </c>
      <c r="G363">
        <f>OneDrive_2024_09_13[[#This Row],[Revenue]]-OneDrive_2024_09_13[[#This Row],[Cost]]</f>
        <v>1792.5</v>
      </c>
      <c r="H363" s="2">
        <v>42969</v>
      </c>
      <c r="I363" s="2" t="str">
        <f>TEXT(OneDrive_2024_09_13[[#This Row],[Order Date]],"mmm")</f>
        <v>Aug</v>
      </c>
      <c r="J363" s="2" t="str">
        <f>TEXT(OneDrive_2024_09_13[[#This Row],[Order Date]],"yyy")</f>
        <v>2017</v>
      </c>
      <c r="K363" s="2">
        <v>42971</v>
      </c>
      <c r="L363">
        <v>2</v>
      </c>
      <c r="M363" s="3" t="s">
        <v>0</v>
      </c>
      <c r="N363" s="3">
        <f>COUNTIF(OneDrive_2024_09_13[Order ID],OneDrive_2024_09_13[[#This Row],[Order ID]])</f>
        <v>2</v>
      </c>
      <c r="O363" s="3">
        <f>COUNTIF(OneDrive_2024_09_13[Customer Name],OneDrive_2024_09_13[[#This Row],[Customer Name]])</f>
        <v>1162</v>
      </c>
    </row>
    <row r="364" spans="1:15" x14ac:dyDescent="0.3">
      <c r="A364">
        <v>168287</v>
      </c>
      <c r="B364">
        <v>985245</v>
      </c>
      <c r="C364" s="3" t="s">
        <v>20</v>
      </c>
      <c r="D364">
        <v>813</v>
      </c>
      <c r="E364">
        <v>4065</v>
      </c>
      <c r="F364">
        <v>2032.5</v>
      </c>
      <c r="G364">
        <f>OneDrive_2024_09_13[[#This Row],[Revenue]]-OneDrive_2024_09_13[[#This Row],[Cost]]</f>
        <v>2032.5</v>
      </c>
      <c r="H364" s="2">
        <v>42967</v>
      </c>
      <c r="I364" s="2" t="str">
        <f>TEXT(OneDrive_2024_09_13[[#This Row],[Order Date]],"mmm")</f>
        <v>Aug</v>
      </c>
      <c r="J364" s="2" t="str">
        <f>TEXT(OneDrive_2024_09_13[[#This Row],[Order Date]],"yyy")</f>
        <v>2017</v>
      </c>
      <c r="K364" s="2">
        <v>42971</v>
      </c>
      <c r="L364">
        <v>4</v>
      </c>
      <c r="M364" s="3" t="s">
        <v>0</v>
      </c>
      <c r="N364" s="3">
        <f>COUNTIF(OneDrive_2024_09_13[Order ID],OneDrive_2024_09_13[[#This Row],[Order ID]])</f>
        <v>2</v>
      </c>
      <c r="O364" s="3">
        <f>COUNTIF(OneDrive_2024_09_13[Customer Name],OneDrive_2024_09_13[[#This Row],[Customer Name]])</f>
        <v>974</v>
      </c>
    </row>
    <row r="365" spans="1:15" x14ac:dyDescent="0.3">
      <c r="A365">
        <v>614479</v>
      </c>
      <c r="B365">
        <v>325698</v>
      </c>
      <c r="C365" s="3" t="s">
        <v>21</v>
      </c>
      <c r="D365">
        <v>136</v>
      </c>
      <c r="E365">
        <v>680</v>
      </c>
      <c r="F365">
        <v>340</v>
      </c>
      <c r="G365">
        <f>OneDrive_2024_09_13[[#This Row],[Revenue]]-OneDrive_2024_09_13[[#This Row],[Cost]]</f>
        <v>340</v>
      </c>
      <c r="H365" s="2">
        <v>42968</v>
      </c>
      <c r="I365" s="2" t="str">
        <f>TEXT(OneDrive_2024_09_13[[#This Row],[Order Date]],"mmm")</f>
        <v>Aug</v>
      </c>
      <c r="J365" s="2" t="str">
        <f>TEXT(OneDrive_2024_09_13[[#This Row],[Order Date]],"yyy")</f>
        <v>2017</v>
      </c>
      <c r="K365" s="2">
        <v>42970</v>
      </c>
      <c r="L365">
        <v>2</v>
      </c>
      <c r="M365" s="3" t="s">
        <v>0</v>
      </c>
      <c r="N365" s="3">
        <f>COUNTIF(OneDrive_2024_09_13[Order ID],OneDrive_2024_09_13[[#This Row],[Order ID]])</f>
        <v>2</v>
      </c>
      <c r="O365" s="3">
        <f>COUNTIF(OneDrive_2024_09_13[Customer Name],OneDrive_2024_09_13[[#This Row],[Customer Name]])</f>
        <v>1162</v>
      </c>
    </row>
    <row r="366" spans="1:15" x14ac:dyDescent="0.3">
      <c r="A366">
        <v>404823</v>
      </c>
      <c r="B366">
        <v>325698</v>
      </c>
      <c r="C366" s="3" t="s">
        <v>21</v>
      </c>
      <c r="D366">
        <v>888</v>
      </c>
      <c r="E366">
        <v>4440</v>
      </c>
      <c r="F366">
        <v>2220</v>
      </c>
      <c r="G366">
        <f>OneDrive_2024_09_13[[#This Row],[Revenue]]-OneDrive_2024_09_13[[#This Row],[Cost]]</f>
        <v>2220</v>
      </c>
      <c r="H366" s="2">
        <v>42968</v>
      </c>
      <c r="I366" s="2" t="str">
        <f>TEXT(OneDrive_2024_09_13[[#This Row],[Order Date]],"mmm")</f>
        <v>Aug</v>
      </c>
      <c r="J366" s="2" t="str">
        <f>TEXT(OneDrive_2024_09_13[[#This Row],[Order Date]],"yyy")</f>
        <v>2017</v>
      </c>
      <c r="K366" s="2">
        <v>42970</v>
      </c>
      <c r="L366">
        <v>2</v>
      </c>
      <c r="M366" s="3" t="s">
        <v>0</v>
      </c>
      <c r="N366" s="3">
        <f>COUNTIF(OneDrive_2024_09_13[Order ID],OneDrive_2024_09_13[[#This Row],[Order ID]])</f>
        <v>2</v>
      </c>
      <c r="O366" s="3">
        <f>COUNTIF(OneDrive_2024_09_13[Customer Name],OneDrive_2024_09_13[[#This Row],[Customer Name]])</f>
        <v>1162</v>
      </c>
    </row>
    <row r="367" spans="1:15" x14ac:dyDescent="0.3">
      <c r="A367">
        <v>134451</v>
      </c>
      <c r="B367">
        <v>985245</v>
      </c>
      <c r="C367" s="3" t="s">
        <v>20</v>
      </c>
      <c r="D367">
        <v>168</v>
      </c>
      <c r="E367">
        <v>840</v>
      </c>
      <c r="F367">
        <v>420</v>
      </c>
      <c r="G367">
        <f>OneDrive_2024_09_13[[#This Row],[Revenue]]-OneDrive_2024_09_13[[#This Row],[Cost]]</f>
        <v>420</v>
      </c>
      <c r="H367" s="2">
        <v>42967</v>
      </c>
      <c r="I367" s="2" t="str">
        <f>TEXT(OneDrive_2024_09_13[[#This Row],[Order Date]],"mmm")</f>
        <v>Aug</v>
      </c>
      <c r="J367" s="2" t="str">
        <f>TEXT(OneDrive_2024_09_13[[#This Row],[Order Date]],"yyy")</f>
        <v>2017</v>
      </c>
      <c r="K367" s="2">
        <v>42970</v>
      </c>
      <c r="L367">
        <v>3</v>
      </c>
      <c r="M367" s="3" t="s">
        <v>0</v>
      </c>
      <c r="N367" s="3">
        <f>COUNTIF(OneDrive_2024_09_13[Order ID],OneDrive_2024_09_13[[#This Row],[Order ID]])</f>
        <v>2</v>
      </c>
      <c r="O367" s="3">
        <f>COUNTIF(OneDrive_2024_09_13[Customer Name],OneDrive_2024_09_13[[#This Row],[Customer Name]])</f>
        <v>974</v>
      </c>
    </row>
    <row r="368" spans="1:15" x14ac:dyDescent="0.3">
      <c r="A368">
        <v>316175</v>
      </c>
      <c r="B368">
        <v>152689</v>
      </c>
      <c r="C368" s="3" t="s">
        <v>19</v>
      </c>
      <c r="D368">
        <v>623</v>
      </c>
      <c r="E368">
        <v>3115</v>
      </c>
      <c r="F368">
        <v>1557.5</v>
      </c>
      <c r="G368">
        <f>OneDrive_2024_09_13[[#This Row],[Revenue]]-OneDrive_2024_09_13[[#This Row],[Cost]]</f>
        <v>1557.5</v>
      </c>
      <c r="H368" s="2">
        <v>42965</v>
      </c>
      <c r="I368" s="2" t="str">
        <f>TEXT(OneDrive_2024_09_13[[#This Row],[Order Date]],"mmm")</f>
        <v>Aug</v>
      </c>
      <c r="J368" s="2" t="str">
        <f>TEXT(OneDrive_2024_09_13[[#This Row],[Order Date]],"yyy")</f>
        <v>2017</v>
      </c>
      <c r="K368" s="2">
        <v>42970</v>
      </c>
      <c r="L368">
        <v>5</v>
      </c>
      <c r="M368" s="3" t="s">
        <v>0</v>
      </c>
      <c r="N368" s="3">
        <f>COUNTIF(OneDrive_2024_09_13[Order ID],OneDrive_2024_09_13[[#This Row],[Order ID]])</f>
        <v>2</v>
      </c>
      <c r="O368" s="3">
        <f>COUNTIF(OneDrive_2024_09_13[Customer Name],OneDrive_2024_09_13[[#This Row],[Customer Name]])</f>
        <v>841</v>
      </c>
    </row>
    <row r="369" spans="1:15" x14ac:dyDescent="0.3">
      <c r="A369">
        <v>844220</v>
      </c>
      <c r="B369">
        <v>152689</v>
      </c>
      <c r="C369" s="3" t="s">
        <v>19</v>
      </c>
      <c r="D369">
        <v>931</v>
      </c>
      <c r="E369">
        <v>4655</v>
      </c>
      <c r="F369">
        <v>2327.5</v>
      </c>
      <c r="G369">
        <f>OneDrive_2024_09_13[[#This Row],[Revenue]]-OneDrive_2024_09_13[[#This Row],[Cost]]</f>
        <v>2327.5</v>
      </c>
      <c r="H369" s="2">
        <v>42965</v>
      </c>
      <c r="I369" s="2" t="str">
        <f>TEXT(OneDrive_2024_09_13[[#This Row],[Order Date]],"mmm")</f>
        <v>Aug</v>
      </c>
      <c r="J369" s="2" t="str">
        <f>TEXT(OneDrive_2024_09_13[[#This Row],[Order Date]],"yyy")</f>
        <v>2017</v>
      </c>
      <c r="K369" s="2">
        <v>42970</v>
      </c>
      <c r="L369">
        <v>5</v>
      </c>
      <c r="M369" s="3" t="s">
        <v>0</v>
      </c>
      <c r="N369" s="3">
        <f>COUNTIF(OneDrive_2024_09_13[Order ID],OneDrive_2024_09_13[[#This Row],[Order ID]])</f>
        <v>2</v>
      </c>
      <c r="O369" s="3">
        <f>COUNTIF(OneDrive_2024_09_13[Customer Name],OneDrive_2024_09_13[[#This Row],[Customer Name]])</f>
        <v>841</v>
      </c>
    </row>
    <row r="370" spans="1:15" x14ac:dyDescent="0.3">
      <c r="A370">
        <v>170598</v>
      </c>
      <c r="B370">
        <v>325698</v>
      </c>
      <c r="C370" s="3" t="s">
        <v>21</v>
      </c>
      <c r="D370">
        <v>791</v>
      </c>
      <c r="E370">
        <v>3955</v>
      </c>
      <c r="F370">
        <v>1977.5</v>
      </c>
      <c r="G370">
        <f>OneDrive_2024_09_13[[#This Row],[Revenue]]-OneDrive_2024_09_13[[#This Row],[Cost]]</f>
        <v>1977.5</v>
      </c>
      <c r="H370" s="2">
        <v>42967</v>
      </c>
      <c r="I370" s="2" t="str">
        <f>TEXT(OneDrive_2024_09_13[[#This Row],[Order Date]],"mmm")</f>
        <v>Aug</v>
      </c>
      <c r="J370" s="2" t="str">
        <f>TEXT(OneDrive_2024_09_13[[#This Row],[Order Date]],"yyy")</f>
        <v>2017</v>
      </c>
      <c r="K370" s="2">
        <v>42969</v>
      </c>
      <c r="L370">
        <v>2</v>
      </c>
      <c r="M370" s="3" t="s">
        <v>0</v>
      </c>
      <c r="N370" s="3">
        <f>COUNTIF(OneDrive_2024_09_13[Order ID],OneDrive_2024_09_13[[#This Row],[Order ID]])</f>
        <v>2</v>
      </c>
      <c r="O370" s="3">
        <f>COUNTIF(OneDrive_2024_09_13[Customer Name],OneDrive_2024_09_13[[#This Row],[Customer Name]])</f>
        <v>1162</v>
      </c>
    </row>
    <row r="371" spans="1:15" x14ac:dyDescent="0.3">
      <c r="A371">
        <v>666910</v>
      </c>
      <c r="B371">
        <v>325698</v>
      </c>
      <c r="C371" s="3" t="s">
        <v>21</v>
      </c>
      <c r="D371">
        <v>949</v>
      </c>
      <c r="E371">
        <v>4745</v>
      </c>
      <c r="F371">
        <v>2372.5</v>
      </c>
      <c r="G371">
        <f>OneDrive_2024_09_13[[#This Row],[Revenue]]-OneDrive_2024_09_13[[#This Row],[Cost]]</f>
        <v>2372.5</v>
      </c>
      <c r="H371" s="2">
        <v>42967</v>
      </c>
      <c r="I371" s="2" t="str">
        <f>TEXT(OneDrive_2024_09_13[[#This Row],[Order Date]],"mmm")</f>
        <v>Aug</v>
      </c>
      <c r="J371" s="2" t="str">
        <f>TEXT(OneDrive_2024_09_13[[#This Row],[Order Date]],"yyy")</f>
        <v>2017</v>
      </c>
      <c r="K371" s="2">
        <v>42969</v>
      </c>
      <c r="L371">
        <v>2</v>
      </c>
      <c r="M371" s="3" t="s">
        <v>0</v>
      </c>
      <c r="N371" s="3">
        <f>COUNTIF(OneDrive_2024_09_13[Order ID],OneDrive_2024_09_13[[#This Row],[Order ID]])</f>
        <v>2</v>
      </c>
      <c r="O371" s="3">
        <f>COUNTIF(OneDrive_2024_09_13[Customer Name],OneDrive_2024_09_13[[#This Row],[Customer Name]])</f>
        <v>1162</v>
      </c>
    </row>
    <row r="372" spans="1:15" x14ac:dyDescent="0.3">
      <c r="A372">
        <v>636552</v>
      </c>
      <c r="B372">
        <v>152689</v>
      </c>
      <c r="C372" s="3" t="s">
        <v>19</v>
      </c>
      <c r="D372">
        <v>612</v>
      </c>
      <c r="E372">
        <v>3060</v>
      </c>
      <c r="F372">
        <v>1530</v>
      </c>
      <c r="G372">
        <f>OneDrive_2024_09_13[[#This Row],[Revenue]]-OneDrive_2024_09_13[[#This Row],[Cost]]</f>
        <v>1530</v>
      </c>
      <c r="H372" s="2">
        <v>42964</v>
      </c>
      <c r="I372" s="2" t="str">
        <f>TEXT(OneDrive_2024_09_13[[#This Row],[Order Date]],"mmm")</f>
        <v>Aug</v>
      </c>
      <c r="J372" s="2" t="str">
        <f>TEXT(OneDrive_2024_09_13[[#This Row],[Order Date]],"yyy")</f>
        <v>2017</v>
      </c>
      <c r="K372" s="2">
        <v>42969</v>
      </c>
      <c r="L372">
        <v>5</v>
      </c>
      <c r="M372" s="3" t="s">
        <v>0</v>
      </c>
      <c r="N372" s="3">
        <f>COUNTIF(OneDrive_2024_09_13[Order ID],OneDrive_2024_09_13[[#This Row],[Order ID]])</f>
        <v>2</v>
      </c>
      <c r="O372" s="3">
        <f>COUNTIF(OneDrive_2024_09_13[Customer Name],OneDrive_2024_09_13[[#This Row],[Customer Name]])</f>
        <v>841</v>
      </c>
    </row>
    <row r="373" spans="1:15" x14ac:dyDescent="0.3">
      <c r="A373">
        <v>784583</v>
      </c>
      <c r="B373">
        <v>325698</v>
      </c>
      <c r="C373" s="3" t="s">
        <v>21</v>
      </c>
      <c r="D373">
        <v>86</v>
      </c>
      <c r="E373">
        <v>430</v>
      </c>
      <c r="F373">
        <v>215</v>
      </c>
      <c r="G373">
        <f>OneDrive_2024_09_13[[#This Row],[Revenue]]-OneDrive_2024_09_13[[#This Row],[Cost]]</f>
        <v>215</v>
      </c>
      <c r="H373" s="2">
        <v>42966</v>
      </c>
      <c r="I373" s="2" t="str">
        <f>TEXT(OneDrive_2024_09_13[[#This Row],[Order Date]],"mmm")</f>
        <v>Aug</v>
      </c>
      <c r="J373" s="2" t="str">
        <f>TEXT(OneDrive_2024_09_13[[#This Row],[Order Date]],"yyy")</f>
        <v>2017</v>
      </c>
      <c r="K373" s="2">
        <v>42968</v>
      </c>
      <c r="L373">
        <v>2</v>
      </c>
      <c r="M373" s="3" t="s">
        <v>0</v>
      </c>
      <c r="N373" s="3">
        <f>COUNTIF(OneDrive_2024_09_13[Order ID],OneDrive_2024_09_13[[#This Row],[Order ID]])</f>
        <v>2</v>
      </c>
      <c r="O373" s="3">
        <f>COUNTIF(OneDrive_2024_09_13[Customer Name],OneDrive_2024_09_13[[#This Row],[Customer Name]])</f>
        <v>1162</v>
      </c>
    </row>
    <row r="374" spans="1:15" x14ac:dyDescent="0.3">
      <c r="A374">
        <v>422853</v>
      </c>
      <c r="B374">
        <v>985245</v>
      </c>
      <c r="C374" s="3" t="s">
        <v>20</v>
      </c>
      <c r="D374">
        <v>705</v>
      </c>
      <c r="E374">
        <v>3525</v>
      </c>
      <c r="F374">
        <v>1762.5</v>
      </c>
      <c r="G374">
        <f>OneDrive_2024_09_13[[#This Row],[Revenue]]-OneDrive_2024_09_13[[#This Row],[Cost]]</f>
        <v>1762.5</v>
      </c>
      <c r="H374" s="2">
        <v>42964</v>
      </c>
      <c r="I374" s="2" t="str">
        <f>TEXT(OneDrive_2024_09_13[[#This Row],[Order Date]],"mmm")</f>
        <v>Aug</v>
      </c>
      <c r="J374" s="2" t="str">
        <f>TEXT(OneDrive_2024_09_13[[#This Row],[Order Date]],"yyy")</f>
        <v>2017</v>
      </c>
      <c r="K374" s="2">
        <v>42968</v>
      </c>
      <c r="L374">
        <v>4</v>
      </c>
      <c r="M374" s="3" t="s">
        <v>0</v>
      </c>
      <c r="N374" s="3">
        <f>COUNTIF(OneDrive_2024_09_13[Order ID],OneDrive_2024_09_13[[#This Row],[Order ID]])</f>
        <v>2</v>
      </c>
      <c r="O374" s="3">
        <f>COUNTIF(OneDrive_2024_09_13[Customer Name],OneDrive_2024_09_13[[#This Row],[Customer Name]])</f>
        <v>974</v>
      </c>
    </row>
    <row r="375" spans="1:15" x14ac:dyDescent="0.3">
      <c r="A375">
        <v>957758</v>
      </c>
      <c r="B375">
        <v>985245</v>
      </c>
      <c r="C375" s="3" t="s">
        <v>20</v>
      </c>
      <c r="D375">
        <v>882</v>
      </c>
      <c r="E375">
        <v>4410</v>
      </c>
      <c r="F375">
        <v>2205</v>
      </c>
      <c r="G375">
        <f>OneDrive_2024_09_13[[#This Row],[Revenue]]-OneDrive_2024_09_13[[#This Row],[Cost]]</f>
        <v>2205</v>
      </c>
      <c r="H375" s="2">
        <v>42964</v>
      </c>
      <c r="I375" s="2" t="str">
        <f>TEXT(OneDrive_2024_09_13[[#This Row],[Order Date]],"mmm")</f>
        <v>Aug</v>
      </c>
      <c r="J375" s="2" t="str">
        <f>TEXT(OneDrive_2024_09_13[[#This Row],[Order Date]],"yyy")</f>
        <v>2017</v>
      </c>
      <c r="K375" s="2">
        <v>42968</v>
      </c>
      <c r="L375">
        <v>4</v>
      </c>
      <c r="M375" s="3" t="s">
        <v>0</v>
      </c>
      <c r="N375" s="3">
        <f>COUNTIF(OneDrive_2024_09_13[Order ID],OneDrive_2024_09_13[[#This Row],[Order ID]])</f>
        <v>2</v>
      </c>
      <c r="O375" s="3">
        <f>COUNTIF(OneDrive_2024_09_13[Customer Name],OneDrive_2024_09_13[[#This Row],[Customer Name]])</f>
        <v>974</v>
      </c>
    </row>
    <row r="376" spans="1:15" x14ac:dyDescent="0.3">
      <c r="A376">
        <v>353264</v>
      </c>
      <c r="B376">
        <v>325698</v>
      </c>
      <c r="C376" s="3" t="s">
        <v>21</v>
      </c>
      <c r="D376">
        <v>83</v>
      </c>
      <c r="E376">
        <v>415</v>
      </c>
      <c r="F376">
        <v>207.5</v>
      </c>
      <c r="G376">
        <f>OneDrive_2024_09_13[[#This Row],[Revenue]]-OneDrive_2024_09_13[[#This Row],[Cost]]</f>
        <v>207.5</v>
      </c>
      <c r="H376" s="2">
        <v>42965</v>
      </c>
      <c r="I376" s="2" t="str">
        <f>TEXT(OneDrive_2024_09_13[[#This Row],[Order Date]],"mmm")</f>
        <v>Aug</v>
      </c>
      <c r="J376" s="2" t="str">
        <f>TEXT(OneDrive_2024_09_13[[#This Row],[Order Date]],"yyy")</f>
        <v>2017</v>
      </c>
      <c r="K376" s="2">
        <v>42967</v>
      </c>
      <c r="L376">
        <v>2</v>
      </c>
      <c r="M376" s="3" t="s">
        <v>0</v>
      </c>
      <c r="N376" s="3">
        <f>COUNTIF(OneDrive_2024_09_13[Order ID],OneDrive_2024_09_13[[#This Row],[Order ID]])</f>
        <v>2</v>
      </c>
      <c r="O376" s="3">
        <f>COUNTIF(OneDrive_2024_09_13[Customer Name],OneDrive_2024_09_13[[#This Row],[Customer Name]])</f>
        <v>1162</v>
      </c>
    </row>
    <row r="377" spans="1:15" x14ac:dyDescent="0.3">
      <c r="A377">
        <v>718485</v>
      </c>
      <c r="B377">
        <v>785432</v>
      </c>
      <c r="C377" s="3" t="s">
        <v>22</v>
      </c>
      <c r="D377">
        <v>294</v>
      </c>
      <c r="E377">
        <v>1470</v>
      </c>
      <c r="F377">
        <v>735</v>
      </c>
      <c r="G377">
        <f>OneDrive_2024_09_13[[#This Row],[Revenue]]-OneDrive_2024_09_13[[#This Row],[Cost]]</f>
        <v>735</v>
      </c>
      <c r="H377" s="2">
        <v>42962</v>
      </c>
      <c r="I377" s="2" t="str">
        <f>TEXT(OneDrive_2024_09_13[[#This Row],[Order Date]],"mmm")</f>
        <v>Aug</v>
      </c>
      <c r="J377" s="2" t="str">
        <f>TEXT(OneDrive_2024_09_13[[#This Row],[Order Date]],"yyy")</f>
        <v>2017</v>
      </c>
      <c r="K377" s="2">
        <v>42966</v>
      </c>
      <c r="L377">
        <v>4</v>
      </c>
      <c r="M377" s="3" t="s">
        <v>0</v>
      </c>
      <c r="N377" s="3">
        <f>COUNTIF(OneDrive_2024_09_13[Order ID],OneDrive_2024_09_13[[#This Row],[Order ID]])</f>
        <v>2</v>
      </c>
      <c r="O377" s="3">
        <f>COUNTIF(OneDrive_2024_09_13[Customer Name],OneDrive_2024_09_13[[#This Row],[Customer Name]])</f>
        <v>749</v>
      </c>
    </row>
    <row r="378" spans="1:15" x14ac:dyDescent="0.3">
      <c r="A378">
        <v>604637</v>
      </c>
      <c r="B378">
        <v>452584</v>
      </c>
      <c r="C378" s="3" t="s">
        <v>23</v>
      </c>
      <c r="D378">
        <v>697</v>
      </c>
      <c r="E378">
        <v>3485</v>
      </c>
      <c r="F378">
        <v>1742.5</v>
      </c>
      <c r="G378">
        <f>OneDrive_2024_09_13[[#This Row],[Revenue]]-OneDrive_2024_09_13[[#This Row],[Cost]]</f>
        <v>1742.5</v>
      </c>
      <c r="H378" s="2">
        <v>42963</v>
      </c>
      <c r="I378" s="2" t="str">
        <f>TEXT(OneDrive_2024_09_13[[#This Row],[Order Date]],"mmm")</f>
        <v>Aug</v>
      </c>
      <c r="J378" s="2" t="str">
        <f>TEXT(OneDrive_2024_09_13[[#This Row],[Order Date]],"yyy")</f>
        <v>2017</v>
      </c>
      <c r="K378" s="2">
        <v>42965</v>
      </c>
      <c r="L378">
        <v>2</v>
      </c>
      <c r="M378" s="3" t="s">
        <v>0</v>
      </c>
      <c r="N378" s="3">
        <f>COUNTIF(OneDrive_2024_09_13[Order ID],OneDrive_2024_09_13[[#This Row],[Order ID]])</f>
        <v>2</v>
      </c>
      <c r="O378" s="3">
        <f>COUNTIF(OneDrive_2024_09_13[Customer Name],OneDrive_2024_09_13[[#This Row],[Customer Name]])</f>
        <v>258</v>
      </c>
    </row>
    <row r="379" spans="1:15" x14ac:dyDescent="0.3">
      <c r="A379">
        <v>875175</v>
      </c>
      <c r="B379">
        <v>325698</v>
      </c>
      <c r="C379" s="3" t="s">
        <v>21</v>
      </c>
      <c r="D379">
        <v>766</v>
      </c>
      <c r="E379">
        <v>3830</v>
      </c>
      <c r="F379">
        <v>1915</v>
      </c>
      <c r="G379">
        <f>OneDrive_2024_09_13[[#This Row],[Revenue]]-OneDrive_2024_09_13[[#This Row],[Cost]]</f>
        <v>1915</v>
      </c>
      <c r="H379" s="2">
        <v>42963</v>
      </c>
      <c r="I379" s="2" t="str">
        <f>TEXT(OneDrive_2024_09_13[[#This Row],[Order Date]],"mmm")</f>
        <v>Aug</v>
      </c>
      <c r="J379" s="2" t="str">
        <f>TEXT(OneDrive_2024_09_13[[#This Row],[Order Date]],"yyy")</f>
        <v>2017</v>
      </c>
      <c r="K379" s="2">
        <v>42965</v>
      </c>
      <c r="L379">
        <v>2</v>
      </c>
      <c r="M379" s="3" t="s">
        <v>0</v>
      </c>
      <c r="N379" s="3">
        <f>COUNTIF(OneDrive_2024_09_13[Order ID],OneDrive_2024_09_13[[#This Row],[Order ID]])</f>
        <v>2</v>
      </c>
      <c r="O379" s="3">
        <f>COUNTIF(OneDrive_2024_09_13[Customer Name],OneDrive_2024_09_13[[#This Row],[Customer Name]])</f>
        <v>1162</v>
      </c>
    </row>
    <row r="380" spans="1:15" x14ac:dyDescent="0.3">
      <c r="A380">
        <v>446162</v>
      </c>
      <c r="B380">
        <v>325698</v>
      </c>
      <c r="C380" s="3" t="s">
        <v>21</v>
      </c>
      <c r="D380">
        <v>570</v>
      </c>
      <c r="E380">
        <v>2850</v>
      </c>
      <c r="F380">
        <v>1425</v>
      </c>
      <c r="G380">
        <f>OneDrive_2024_09_13[[#This Row],[Revenue]]-OneDrive_2024_09_13[[#This Row],[Cost]]</f>
        <v>1425</v>
      </c>
      <c r="H380" s="2">
        <v>42963</v>
      </c>
      <c r="I380" s="2" t="str">
        <f>TEXT(OneDrive_2024_09_13[[#This Row],[Order Date]],"mmm")</f>
        <v>Aug</v>
      </c>
      <c r="J380" s="2" t="str">
        <f>TEXT(OneDrive_2024_09_13[[#This Row],[Order Date]],"yyy")</f>
        <v>2017</v>
      </c>
      <c r="K380" s="2">
        <v>42965</v>
      </c>
      <c r="L380">
        <v>2</v>
      </c>
      <c r="M380" s="3" t="s">
        <v>0</v>
      </c>
      <c r="N380" s="3">
        <f>COUNTIF(OneDrive_2024_09_13[Order ID],OneDrive_2024_09_13[[#This Row],[Order ID]])</f>
        <v>2</v>
      </c>
      <c r="O380" s="3">
        <f>COUNTIF(OneDrive_2024_09_13[Customer Name],OneDrive_2024_09_13[[#This Row],[Customer Name]])</f>
        <v>1162</v>
      </c>
    </row>
    <row r="381" spans="1:15" x14ac:dyDescent="0.3">
      <c r="A381">
        <v>239584</v>
      </c>
      <c r="B381">
        <v>152689</v>
      </c>
      <c r="C381" s="3" t="s">
        <v>19</v>
      </c>
      <c r="D381">
        <v>900</v>
      </c>
      <c r="E381">
        <v>4500</v>
      </c>
      <c r="F381">
        <v>2250</v>
      </c>
      <c r="G381">
        <f>OneDrive_2024_09_13[[#This Row],[Revenue]]-OneDrive_2024_09_13[[#This Row],[Cost]]</f>
        <v>2250</v>
      </c>
      <c r="H381" s="2">
        <v>42960</v>
      </c>
      <c r="I381" s="2" t="str">
        <f>TEXT(OneDrive_2024_09_13[[#This Row],[Order Date]],"mmm")</f>
        <v>Aug</v>
      </c>
      <c r="J381" s="2" t="str">
        <f>TEXT(OneDrive_2024_09_13[[#This Row],[Order Date]],"yyy")</f>
        <v>2017</v>
      </c>
      <c r="K381" s="2">
        <v>42965</v>
      </c>
      <c r="L381">
        <v>5</v>
      </c>
      <c r="M381" s="3" t="s">
        <v>0</v>
      </c>
      <c r="N381" s="3">
        <f>COUNTIF(OneDrive_2024_09_13[Order ID],OneDrive_2024_09_13[[#This Row],[Order ID]])</f>
        <v>2</v>
      </c>
      <c r="O381" s="3">
        <f>COUNTIF(OneDrive_2024_09_13[Customer Name],OneDrive_2024_09_13[[#This Row],[Customer Name]])</f>
        <v>841</v>
      </c>
    </row>
    <row r="382" spans="1:15" x14ac:dyDescent="0.3">
      <c r="A382">
        <v>683924</v>
      </c>
      <c r="B382">
        <v>985245</v>
      </c>
      <c r="C382" s="3" t="s">
        <v>20</v>
      </c>
      <c r="D382">
        <v>279</v>
      </c>
      <c r="E382">
        <v>1395</v>
      </c>
      <c r="F382">
        <v>697.5</v>
      </c>
      <c r="G382">
        <f>OneDrive_2024_09_13[[#This Row],[Revenue]]-OneDrive_2024_09_13[[#This Row],[Cost]]</f>
        <v>697.5</v>
      </c>
      <c r="H382" s="2">
        <v>42960</v>
      </c>
      <c r="I382" s="2" t="str">
        <f>TEXT(OneDrive_2024_09_13[[#This Row],[Order Date]],"mmm")</f>
        <v>Aug</v>
      </c>
      <c r="J382" s="2" t="str">
        <f>TEXT(OneDrive_2024_09_13[[#This Row],[Order Date]],"yyy")</f>
        <v>2017</v>
      </c>
      <c r="K382" s="2">
        <v>42964</v>
      </c>
      <c r="L382">
        <v>4</v>
      </c>
      <c r="M382" s="3" t="s">
        <v>0</v>
      </c>
      <c r="N382" s="3">
        <f>COUNTIF(OneDrive_2024_09_13[Order ID],OneDrive_2024_09_13[[#This Row],[Order ID]])</f>
        <v>2</v>
      </c>
      <c r="O382" s="3">
        <f>COUNTIF(OneDrive_2024_09_13[Customer Name],OneDrive_2024_09_13[[#This Row],[Customer Name]])</f>
        <v>974</v>
      </c>
    </row>
    <row r="383" spans="1:15" x14ac:dyDescent="0.3">
      <c r="A383">
        <v>447395</v>
      </c>
      <c r="B383">
        <v>325698</v>
      </c>
      <c r="C383" s="3" t="s">
        <v>21</v>
      </c>
      <c r="D383">
        <v>714</v>
      </c>
      <c r="E383">
        <v>3570</v>
      </c>
      <c r="F383">
        <v>1785</v>
      </c>
      <c r="G383">
        <f>OneDrive_2024_09_13[[#This Row],[Revenue]]-OneDrive_2024_09_13[[#This Row],[Cost]]</f>
        <v>1785</v>
      </c>
      <c r="H383" s="2">
        <v>42961</v>
      </c>
      <c r="I383" s="2" t="str">
        <f>TEXT(OneDrive_2024_09_13[[#This Row],[Order Date]],"mmm")</f>
        <v>Aug</v>
      </c>
      <c r="J383" s="2" t="str">
        <f>TEXT(OneDrive_2024_09_13[[#This Row],[Order Date]],"yyy")</f>
        <v>2017</v>
      </c>
      <c r="K383" s="2">
        <v>42963</v>
      </c>
      <c r="L383">
        <v>2</v>
      </c>
      <c r="M383" s="3" t="s">
        <v>0</v>
      </c>
      <c r="N383" s="3">
        <f>COUNTIF(OneDrive_2024_09_13[Order ID],OneDrive_2024_09_13[[#This Row],[Order ID]])</f>
        <v>2</v>
      </c>
      <c r="O383" s="3">
        <f>COUNTIF(OneDrive_2024_09_13[Customer Name],OneDrive_2024_09_13[[#This Row],[Customer Name]])</f>
        <v>1162</v>
      </c>
    </row>
    <row r="384" spans="1:15" x14ac:dyDescent="0.3">
      <c r="A384">
        <v>649229</v>
      </c>
      <c r="B384">
        <v>785432</v>
      </c>
      <c r="C384" s="3" t="s">
        <v>22</v>
      </c>
      <c r="D384">
        <v>363</v>
      </c>
      <c r="E384">
        <v>1815</v>
      </c>
      <c r="F384">
        <v>907.5</v>
      </c>
      <c r="G384">
        <f>OneDrive_2024_09_13[[#This Row],[Revenue]]-OneDrive_2024_09_13[[#This Row],[Cost]]</f>
        <v>907.5</v>
      </c>
      <c r="H384" s="2">
        <v>42958</v>
      </c>
      <c r="I384" s="2" t="str">
        <f>TEXT(OneDrive_2024_09_13[[#This Row],[Order Date]],"mmm")</f>
        <v>Aug</v>
      </c>
      <c r="J384" s="2" t="str">
        <f>TEXT(OneDrive_2024_09_13[[#This Row],[Order Date]],"yyy")</f>
        <v>2017</v>
      </c>
      <c r="K384" s="2">
        <v>42963</v>
      </c>
      <c r="L384">
        <v>5</v>
      </c>
      <c r="M384" s="3" t="s">
        <v>0</v>
      </c>
      <c r="N384" s="3">
        <f>COUNTIF(OneDrive_2024_09_13[Order ID],OneDrive_2024_09_13[[#This Row],[Order ID]])</f>
        <v>2</v>
      </c>
      <c r="O384" s="3">
        <f>COUNTIF(OneDrive_2024_09_13[Customer Name],OneDrive_2024_09_13[[#This Row],[Customer Name]])</f>
        <v>749</v>
      </c>
    </row>
    <row r="385" spans="1:15" x14ac:dyDescent="0.3">
      <c r="A385">
        <v>400758</v>
      </c>
      <c r="B385">
        <v>785432</v>
      </c>
      <c r="C385" s="3" t="s">
        <v>22</v>
      </c>
      <c r="D385">
        <v>967</v>
      </c>
      <c r="E385">
        <v>4835</v>
      </c>
      <c r="F385">
        <v>2417.5</v>
      </c>
      <c r="G385">
        <f>OneDrive_2024_09_13[[#This Row],[Revenue]]-OneDrive_2024_09_13[[#This Row],[Cost]]</f>
        <v>2417.5</v>
      </c>
      <c r="H385" s="2">
        <v>42958</v>
      </c>
      <c r="I385" s="2" t="str">
        <f>TEXT(OneDrive_2024_09_13[[#This Row],[Order Date]],"mmm")</f>
        <v>Aug</v>
      </c>
      <c r="J385" s="2" t="str">
        <f>TEXT(OneDrive_2024_09_13[[#This Row],[Order Date]],"yyy")</f>
        <v>2017</v>
      </c>
      <c r="K385" s="2">
        <v>42963</v>
      </c>
      <c r="L385">
        <v>5</v>
      </c>
      <c r="M385" s="3" t="s">
        <v>0</v>
      </c>
      <c r="N385" s="3">
        <f>COUNTIF(OneDrive_2024_09_13[Order ID],OneDrive_2024_09_13[[#This Row],[Order ID]])</f>
        <v>2</v>
      </c>
      <c r="O385" s="3">
        <f>COUNTIF(OneDrive_2024_09_13[Customer Name],OneDrive_2024_09_13[[#This Row],[Customer Name]])</f>
        <v>749</v>
      </c>
    </row>
    <row r="386" spans="1:15" x14ac:dyDescent="0.3">
      <c r="A386">
        <v>799286</v>
      </c>
      <c r="B386">
        <v>325698</v>
      </c>
      <c r="C386" s="3" t="s">
        <v>21</v>
      </c>
      <c r="D386">
        <v>175</v>
      </c>
      <c r="E386">
        <v>875</v>
      </c>
      <c r="F386">
        <v>437.5</v>
      </c>
      <c r="G386">
        <f>OneDrive_2024_09_13[[#This Row],[Revenue]]-OneDrive_2024_09_13[[#This Row],[Cost]]</f>
        <v>437.5</v>
      </c>
      <c r="H386" s="2">
        <v>42960</v>
      </c>
      <c r="I386" s="2" t="str">
        <f>TEXT(OneDrive_2024_09_13[[#This Row],[Order Date]],"mmm")</f>
        <v>Aug</v>
      </c>
      <c r="J386" s="2" t="str">
        <f>TEXT(OneDrive_2024_09_13[[#This Row],[Order Date]],"yyy")</f>
        <v>2017</v>
      </c>
      <c r="K386" s="2">
        <v>42962</v>
      </c>
      <c r="L386">
        <v>2</v>
      </c>
      <c r="M386" s="3" t="s">
        <v>0</v>
      </c>
      <c r="N386" s="3">
        <f>COUNTIF(OneDrive_2024_09_13[Order ID],OneDrive_2024_09_13[[#This Row],[Order ID]])</f>
        <v>2</v>
      </c>
      <c r="O386" s="3">
        <f>COUNTIF(OneDrive_2024_09_13[Customer Name],OneDrive_2024_09_13[[#This Row],[Customer Name]])</f>
        <v>1162</v>
      </c>
    </row>
    <row r="387" spans="1:15" x14ac:dyDescent="0.3">
      <c r="A387">
        <v>604712</v>
      </c>
      <c r="B387">
        <v>985245</v>
      </c>
      <c r="C387" s="3" t="s">
        <v>20</v>
      </c>
      <c r="D387">
        <v>799</v>
      </c>
      <c r="E387">
        <v>3995</v>
      </c>
      <c r="F387">
        <v>1997.5</v>
      </c>
      <c r="G387">
        <f>OneDrive_2024_09_13[[#This Row],[Revenue]]-OneDrive_2024_09_13[[#This Row],[Cost]]</f>
        <v>1997.5</v>
      </c>
      <c r="H387" s="2">
        <v>42958</v>
      </c>
      <c r="I387" s="2" t="str">
        <f>TEXT(OneDrive_2024_09_13[[#This Row],[Order Date]],"mmm")</f>
        <v>Aug</v>
      </c>
      <c r="J387" s="2" t="str">
        <f>TEXT(OneDrive_2024_09_13[[#This Row],[Order Date]],"yyy")</f>
        <v>2017</v>
      </c>
      <c r="K387" s="2">
        <v>42962</v>
      </c>
      <c r="L387">
        <v>4</v>
      </c>
      <c r="M387" s="3" t="s">
        <v>0</v>
      </c>
      <c r="N387" s="3">
        <f>COUNTIF(OneDrive_2024_09_13[Order ID],OneDrive_2024_09_13[[#This Row],[Order ID]])</f>
        <v>2</v>
      </c>
      <c r="O387" s="3">
        <f>COUNTIF(OneDrive_2024_09_13[Customer Name],OneDrive_2024_09_13[[#This Row],[Customer Name]])</f>
        <v>974</v>
      </c>
    </row>
    <row r="388" spans="1:15" x14ac:dyDescent="0.3">
      <c r="A388">
        <v>443368</v>
      </c>
      <c r="B388">
        <v>325698</v>
      </c>
      <c r="C388" s="3" t="s">
        <v>21</v>
      </c>
      <c r="D388">
        <v>803</v>
      </c>
      <c r="E388">
        <v>4015</v>
      </c>
      <c r="F388">
        <v>2007.5</v>
      </c>
      <c r="G388">
        <f>OneDrive_2024_09_13[[#This Row],[Revenue]]-OneDrive_2024_09_13[[#This Row],[Cost]]</f>
        <v>2007.5</v>
      </c>
      <c r="H388" s="2">
        <v>42959</v>
      </c>
      <c r="I388" s="2" t="str">
        <f>TEXT(OneDrive_2024_09_13[[#This Row],[Order Date]],"mmm")</f>
        <v>Aug</v>
      </c>
      <c r="J388" s="2" t="str">
        <f>TEXT(OneDrive_2024_09_13[[#This Row],[Order Date]],"yyy")</f>
        <v>2017</v>
      </c>
      <c r="K388" s="2">
        <v>42961</v>
      </c>
      <c r="L388">
        <v>2</v>
      </c>
      <c r="M388" s="3" t="s">
        <v>0</v>
      </c>
      <c r="N388" s="3">
        <f>COUNTIF(OneDrive_2024_09_13[Order ID],OneDrive_2024_09_13[[#This Row],[Order ID]])</f>
        <v>2</v>
      </c>
      <c r="O388" s="3">
        <f>COUNTIF(OneDrive_2024_09_13[Customer Name],OneDrive_2024_09_13[[#This Row],[Customer Name]])</f>
        <v>1162</v>
      </c>
    </row>
    <row r="389" spans="1:15" x14ac:dyDescent="0.3">
      <c r="A389">
        <v>989107</v>
      </c>
      <c r="B389">
        <v>325698</v>
      </c>
      <c r="C389" s="3" t="s">
        <v>21</v>
      </c>
      <c r="D389">
        <v>737</v>
      </c>
      <c r="E389">
        <v>3685</v>
      </c>
      <c r="F389">
        <v>1842.5</v>
      </c>
      <c r="G389">
        <f>OneDrive_2024_09_13[[#This Row],[Revenue]]-OneDrive_2024_09_13[[#This Row],[Cost]]</f>
        <v>1842.5</v>
      </c>
      <c r="H389" s="2">
        <v>42959</v>
      </c>
      <c r="I389" s="2" t="str">
        <f>TEXT(OneDrive_2024_09_13[[#This Row],[Order Date]],"mmm")</f>
        <v>Aug</v>
      </c>
      <c r="J389" s="2" t="str">
        <f>TEXT(OneDrive_2024_09_13[[#This Row],[Order Date]],"yyy")</f>
        <v>2017</v>
      </c>
      <c r="K389" s="2">
        <v>42961</v>
      </c>
      <c r="L389">
        <v>2</v>
      </c>
      <c r="M389" s="3" t="s">
        <v>0</v>
      </c>
      <c r="N389" s="3">
        <f>COUNTIF(OneDrive_2024_09_13[Order ID],OneDrive_2024_09_13[[#This Row],[Order ID]])</f>
        <v>2</v>
      </c>
      <c r="O389" s="3">
        <f>COUNTIF(OneDrive_2024_09_13[Customer Name],OneDrive_2024_09_13[[#This Row],[Customer Name]])</f>
        <v>1162</v>
      </c>
    </row>
    <row r="390" spans="1:15" x14ac:dyDescent="0.3">
      <c r="A390">
        <v>691871</v>
      </c>
      <c r="B390">
        <v>325698</v>
      </c>
      <c r="C390" s="3" t="s">
        <v>21</v>
      </c>
      <c r="D390">
        <v>575</v>
      </c>
      <c r="E390">
        <v>2875</v>
      </c>
      <c r="F390">
        <v>1437.5</v>
      </c>
      <c r="G390">
        <f>OneDrive_2024_09_13[[#This Row],[Revenue]]-OneDrive_2024_09_13[[#This Row],[Cost]]</f>
        <v>1437.5</v>
      </c>
      <c r="H390" s="2">
        <v>42959</v>
      </c>
      <c r="I390" s="2" t="str">
        <f>TEXT(OneDrive_2024_09_13[[#This Row],[Order Date]],"mmm")</f>
        <v>Aug</v>
      </c>
      <c r="J390" s="2" t="str">
        <f>TEXT(OneDrive_2024_09_13[[#This Row],[Order Date]],"yyy")</f>
        <v>2017</v>
      </c>
      <c r="K390" s="2">
        <v>42961</v>
      </c>
      <c r="L390">
        <v>2</v>
      </c>
      <c r="M390" s="3" t="s">
        <v>0</v>
      </c>
      <c r="N390" s="3">
        <f>COUNTIF(OneDrive_2024_09_13[Order ID],OneDrive_2024_09_13[[#This Row],[Order ID]])</f>
        <v>2</v>
      </c>
      <c r="O390" s="3">
        <f>COUNTIF(OneDrive_2024_09_13[Customer Name],OneDrive_2024_09_13[[#This Row],[Customer Name]])</f>
        <v>1162</v>
      </c>
    </row>
    <row r="391" spans="1:15" x14ac:dyDescent="0.3">
      <c r="A391">
        <v>545969</v>
      </c>
      <c r="B391">
        <v>785432</v>
      </c>
      <c r="C391" s="3" t="s">
        <v>22</v>
      </c>
      <c r="D391">
        <v>551</v>
      </c>
      <c r="E391">
        <v>2755</v>
      </c>
      <c r="F391">
        <v>1377.5</v>
      </c>
      <c r="G391">
        <f>OneDrive_2024_09_13[[#This Row],[Revenue]]-OneDrive_2024_09_13[[#This Row],[Cost]]</f>
        <v>1377.5</v>
      </c>
      <c r="H391" s="2">
        <v>42956</v>
      </c>
      <c r="I391" s="2" t="str">
        <f>TEXT(OneDrive_2024_09_13[[#This Row],[Order Date]],"mmm")</f>
        <v>Aug</v>
      </c>
      <c r="J391" s="2" t="str">
        <f>TEXT(OneDrive_2024_09_13[[#This Row],[Order Date]],"yyy")</f>
        <v>2017</v>
      </c>
      <c r="K391" s="2">
        <v>42961</v>
      </c>
      <c r="L391">
        <v>5</v>
      </c>
      <c r="M391" s="3" t="s">
        <v>0</v>
      </c>
      <c r="N391" s="3">
        <f>COUNTIF(OneDrive_2024_09_13[Order ID],OneDrive_2024_09_13[[#This Row],[Order ID]])</f>
        <v>2</v>
      </c>
      <c r="O391" s="3">
        <f>COUNTIF(OneDrive_2024_09_13[Customer Name],OneDrive_2024_09_13[[#This Row],[Customer Name]])</f>
        <v>749</v>
      </c>
    </row>
    <row r="392" spans="1:15" x14ac:dyDescent="0.3">
      <c r="A392">
        <v>382063</v>
      </c>
      <c r="B392">
        <v>152689</v>
      </c>
      <c r="C392" s="3" t="s">
        <v>19</v>
      </c>
      <c r="D392">
        <v>965</v>
      </c>
      <c r="E392">
        <v>4825</v>
      </c>
      <c r="F392">
        <v>2412.5</v>
      </c>
      <c r="G392">
        <f>OneDrive_2024_09_13[[#This Row],[Revenue]]-OneDrive_2024_09_13[[#This Row],[Cost]]</f>
        <v>2412.5</v>
      </c>
      <c r="H392" s="2">
        <v>42956</v>
      </c>
      <c r="I392" s="2" t="str">
        <f>TEXT(OneDrive_2024_09_13[[#This Row],[Order Date]],"mmm")</f>
        <v>Aug</v>
      </c>
      <c r="J392" s="2" t="str">
        <f>TEXT(OneDrive_2024_09_13[[#This Row],[Order Date]],"yyy")</f>
        <v>2017</v>
      </c>
      <c r="K392" s="2">
        <v>42961</v>
      </c>
      <c r="L392">
        <v>5</v>
      </c>
      <c r="M392" s="3" t="s">
        <v>0</v>
      </c>
      <c r="N392" s="3">
        <f>COUNTIF(OneDrive_2024_09_13[Order ID],OneDrive_2024_09_13[[#This Row],[Order ID]])</f>
        <v>2</v>
      </c>
      <c r="O392" s="3">
        <f>COUNTIF(OneDrive_2024_09_13[Customer Name],OneDrive_2024_09_13[[#This Row],[Customer Name]])</f>
        <v>841</v>
      </c>
    </row>
    <row r="393" spans="1:15" x14ac:dyDescent="0.3">
      <c r="A393">
        <v>399502</v>
      </c>
      <c r="B393">
        <v>325698</v>
      </c>
      <c r="C393" s="3" t="s">
        <v>21</v>
      </c>
      <c r="D393">
        <v>130</v>
      </c>
      <c r="E393">
        <v>650</v>
      </c>
      <c r="F393">
        <v>325</v>
      </c>
      <c r="G393">
        <f>OneDrive_2024_09_13[[#This Row],[Revenue]]-OneDrive_2024_09_13[[#This Row],[Cost]]</f>
        <v>325</v>
      </c>
      <c r="H393" s="2">
        <v>42958</v>
      </c>
      <c r="I393" s="2" t="str">
        <f>TEXT(OneDrive_2024_09_13[[#This Row],[Order Date]],"mmm")</f>
        <v>Aug</v>
      </c>
      <c r="J393" s="2" t="str">
        <f>TEXT(OneDrive_2024_09_13[[#This Row],[Order Date]],"yyy")</f>
        <v>2017</v>
      </c>
      <c r="K393" s="2">
        <v>42960</v>
      </c>
      <c r="L393">
        <v>2</v>
      </c>
      <c r="M393" s="3" t="s">
        <v>0</v>
      </c>
      <c r="N393" s="3">
        <f>COUNTIF(OneDrive_2024_09_13[Order ID],OneDrive_2024_09_13[[#This Row],[Order ID]])</f>
        <v>2</v>
      </c>
      <c r="O393" s="3">
        <f>COUNTIF(OneDrive_2024_09_13[Customer Name],OneDrive_2024_09_13[[#This Row],[Customer Name]])</f>
        <v>1162</v>
      </c>
    </row>
    <row r="394" spans="1:15" x14ac:dyDescent="0.3">
      <c r="A394">
        <v>752054</v>
      </c>
      <c r="B394">
        <v>325698</v>
      </c>
      <c r="C394" s="3" t="s">
        <v>21</v>
      </c>
      <c r="D394">
        <v>91</v>
      </c>
      <c r="E394">
        <v>455</v>
      </c>
      <c r="F394">
        <v>227.5</v>
      </c>
      <c r="G394">
        <f>OneDrive_2024_09_13[[#This Row],[Revenue]]-OneDrive_2024_09_13[[#This Row],[Cost]]</f>
        <v>227.5</v>
      </c>
      <c r="H394" s="2">
        <v>42958</v>
      </c>
      <c r="I394" s="2" t="str">
        <f>TEXT(OneDrive_2024_09_13[[#This Row],[Order Date]],"mmm")</f>
        <v>Aug</v>
      </c>
      <c r="J394" s="2" t="str">
        <f>TEXT(OneDrive_2024_09_13[[#This Row],[Order Date]],"yyy")</f>
        <v>2017</v>
      </c>
      <c r="K394" s="2">
        <v>42960</v>
      </c>
      <c r="L394">
        <v>2</v>
      </c>
      <c r="M394" s="3" t="s">
        <v>0</v>
      </c>
      <c r="N394" s="3">
        <f>COUNTIF(OneDrive_2024_09_13[Order ID],OneDrive_2024_09_13[[#This Row],[Order ID]])</f>
        <v>2</v>
      </c>
      <c r="O394" s="3">
        <f>COUNTIF(OneDrive_2024_09_13[Customer Name],OneDrive_2024_09_13[[#This Row],[Customer Name]])</f>
        <v>1162</v>
      </c>
    </row>
    <row r="395" spans="1:15" x14ac:dyDescent="0.3">
      <c r="A395">
        <v>542589</v>
      </c>
      <c r="B395">
        <v>985245</v>
      </c>
      <c r="C395" s="3" t="s">
        <v>20</v>
      </c>
      <c r="D395">
        <v>743</v>
      </c>
      <c r="E395">
        <v>3715</v>
      </c>
      <c r="F395">
        <v>1857.5</v>
      </c>
      <c r="G395">
        <f>OneDrive_2024_09_13[[#This Row],[Revenue]]-OneDrive_2024_09_13[[#This Row],[Cost]]</f>
        <v>1857.5</v>
      </c>
      <c r="H395" s="2">
        <v>42957</v>
      </c>
      <c r="I395" s="2" t="str">
        <f>TEXT(OneDrive_2024_09_13[[#This Row],[Order Date]],"mmm")</f>
        <v>Aug</v>
      </c>
      <c r="J395" s="2" t="str">
        <f>TEXT(OneDrive_2024_09_13[[#This Row],[Order Date]],"yyy")</f>
        <v>2017</v>
      </c>
      <c r="K395" s="2">
        <v>42960</v>
      </c>
      <c r="L395">
        <v>3</v>
      </c>
      <c r="M395" s="3" t="s">
        <v>0</v>
      </c>
      <c r="N395" s="3">
        <f>COUNTIF(OneDrive_2024_09_13[Order ID],OneDrive_2024_09_13[[#This Row],[Order ID]])</f>
        <v>2</v>
      </c>
      <c r="O395" s="3">
        <f>COUNTIF(OneDrive_2024_09_13[Customer Name],OneDrive_2024_09_13[[#This Row],[Customer Name]])</f>
        <v>974</v>
      </c>
    </row>
    <row r="396" spans="1:15" x14ac:dyDescent="0.3">
      <c r="A396">
        <v>933720</v>
      </c>
      <c r="B396">
        <v>985245</v>
      </c>
      <c r="C396" s="3" t="s">
        <v>20</v>
      </c>
      <c r="D396">
        <v>114</v>
      </c>
      <c r="E396">
        <v>570</v>
      </c>
      <c r="F396">
        <v>285</v>
      </c>
      <c r="G396">
        <f>OneDrive_2024_09_13[[#This Row],[Revenue]]-OneDrive_2024_09_13[[#This Row],[Cost]]</f>
        <v>285</v>
      </c>
      <c r="H396" s="2">
        <v>42955</v>
      </c>
      <c r="I396" s="2" t="str">
        <f>TEXT(OneDrive_2024_09_13[[#This Row],[Order Date]],"mmm")</f>
        <v>Aug</v>
      </c>
      <c r="J396" s="2" t="str">
        <f>TEXT(OneDrive_2024_09_13[[#This Row],[Order Date]],"yyy")</f>
        <v>2017</v>
      </c>
      <c r="K396" s="2">
        <v>42959</v>
      </c>
      <c r="L396">
        <v>4</v>
      </c>
      <c r="M396" s="3" t="s">
        <v>0</v>
      </c>
      <c r="N396" s="3">
        <f>COUNTIF(OneDrive_2024_09_13[Order ID],OneDrive_2024_09_13[[#This Row],[Order ID]])</f>
        <v>2</v>
      </c>
      <c r="O396" s="3">
        <f>COUNTIF(OneDrive_2024_09_13[Customer Name],OneDrive_2024_09_13[[#This Row],[Customer Name]])</f>
        <v>974</v>
      </c>
    </row>
    <row r="397" spans="1:15" x14ac:dyDescent="0.3">
      <c r="A397">
        <v>348782</v>
      </c>
      <c r="B397">
        <v>785432</v>
      </c>
      <c r="C397" s="3" t="s">
        <v>22</v>
      </c>
      <c r="D397">
        <v>552</v>
      </c>
      <c r="E397">
        <v>2760</v>
      </c>
      <c r="F397">
        <v>1380</v>
      </c>
      <c r="G397">
        <f>OneDrive_2024_09_13[[#This Row],[Revenue]]-OneDrive_2024_09_13[[#This Row],[Cost]]</f>
        <v>1380</v>
      </c>
      <c r="H397" s="2">
        <v>42955</v>
      </c>
      <c r="I397" s="2" t="str">
        <f>TEXT(OneDrive_2024_09_13[[#This Row],[Order Date]],"mmm")</f>
        <v>Aug</v>
      </c>
      <c r="J397" s="2" t="str">
        <f>TEXT(OneDrive_2024_09_13[[#This Row],[Order Date]],"yyy")</f>
        <v>2017</v>
      </c>
      <c r="K397" s="2">
        <v>42959</v>
      </c>
      <c r="L397">
        <v>4</v>
      </c>
      <c r="M397" s="3" t="s">
        <v>0</v>
      </c>
      <c r="N397" s="3">
        <f>COUNTIF(OneDrive_2024_09_13[Order ID],OneDrive_2024_09_13[[#This Row],[Order ID]])</f>
        <v>2</v>
      </c>
      <c r="O397" s="3">
        <f>COUNTIF(OneDrive_2024_09_13[Customer Name],OneDrive_2024_09_13[[#This Row],[Customer Name]])</f>
        <v>749</v>
      </c>
    </row>
    <row r="398" spans="1:15" x14ac:dyDescent="0.3">
      <c r="A398">
        <v>670668</v>
      </c>
      <c r="B398">
        <v>785432</v>
      </c>
      <c r="C398" s="3" t="s">
        <v>22</v>
      </c>
      <c r="D398">
        <v>451</v>
      </c>
      <c r="E398">
        <v>2255</v>
      </c>
      <c r="F398">
        <v>1127.5</v>
      </c>
      <c r="G398">
        <f>OneDrive_2024_09_13[[#This Row],[Revenue]]-OneDrive_2024_09_13[[#This Row],[Cost]]</f>
        <v>1127.5</v>
      </c>
      <c r="H398" s="2">
        <v>42955</v>
      </c>
      <c r="I398" s="2" t="str">
        <f>TEXT(OneDrive_2024_09_13[[#This Row],[Order Date]],"mmm")</f>
        <v>Aug</v>
      </c>
      <c r="J398" s="2" t="str">
        <f>TEXT(OneDrive_2024_09_13[[#This Row],[Order Date]],"yyy")</f>
        <v>2017</v>
      </c>
      <c r="K398" s="2">
        <v>42959</v>
      </c>
      <c r="L398">
        <v>4</v>
      </c>
      <c r="M398" s="3" t="s">
        <v>0</v>
      </c>
      <c r="N398" s="3">
        <f>COUNTIF(OneDrive_2024_09_13[Order ID],OneDrive_2024_09_13[[#This Row],[Order ID]])</f>
        <v>2</v>
      </c>
      <c r="O398" s="3">
        <f>COUNTIF(OneDrive_2024_09_13[Customer Name],OneDrive_2024_09_13[[#This Row],[Customer Name]])</f>
        <v>749</v>
      </c>
    </row>
    <row r="399" spans="1:15" x14ac:dyDescent="0.3">
      <c r="A399">
        <v>521982</v>
      </c>
      <c r="B399">
        <v>785432</v>
      </c>
      <c r="C399" s="3" t="s">
        <v>22</v>
      </c>
      <c r="D399">
        <v>225</v>
      </c>
      <c r="E399">
        <v>1125</v>
      </c>
      <c r="F399">
        <v>562.5</v>
      </c>
      <c r="G399">
        <f>OneDrive_2024_09_13[[#This Row],[Revenue]]-OneDrive_2024_09_13[[#This Row],[Cost]]</f>
        <v>562.5</v>
      </c>
      <c r="H399" s="2">
        <v>42955</v>
      </c>
      <c r="I399" s="2" t="str">
        <f>TEXT(OneDrive_2024_09_13[[#This Row],[Order Date]],"mmm")</f>
        <v>Aug</v>
      </c>
      <c r="J399" s="2" t="str">
        <f>TEXT(OneDrive_2024_09_13[[#This Row],[Order Date]],"yyy")</f>
        <v>2017</v>
      </c>
      <c r="K399" s="2">
        <v>42959</v>
      </c>
      <c r="L399">
        <v>4</v>
      </c>
      <c r="M399" s="3" t="s">
        <v>0</v>
      </c>
      <c r="N399" s="3">
        <f>COUNTIF(OneDrive_2024_09_13[Order ID],OneDrive_2024_09_13[[#This Row],[Order ID]])</f>
        <v>2</v>
      </c>
      <c r="O399" s="3">
        <f>COUNTIF(OneDrive_2024_09_13[Customer Name],OneDrive_2024_09_13[[#This Row],[Customer Name]])</f>
        <v>749</v>
      </c>
    </row>
    <row r="400" spans="1:15" x14ac:dyDescent="0.3">
      <c r="A400">
        <v>943720</v>
      </c>
      <c r="B400">
        <v>152689</v>
      </c>
      <c r="C400" s="3" t="s">
        <v>19</v>
      </c>
      <c r="D400">
        <v>985</v>
      </c>
      <c r="E400">
        <v>4925</v>
      </c>
      <c r="F400">
        <v>2462.5</v>
      </c>
      <c r="G400">
        <f>OneDrive_2024_09_13[[#This Row],[Revenue]]-OneDrive_2024_09_13[[#This Row],[Cost]]</f>
        <v>2462.5</v>
      </c>
      <c r="H400" s="2">
        <v>42954</v>
      </c>
      <c r="I400" s="2" t="str">
        <f>TEXT(OneDrive_2024_09_13[[#This Row],[Order Date]],"mmm")</f>
        <v>Aug</v>
      </c>
      <c r="J400" s="2" t="str">
        <f>TEXT(OneDrive_2024_09_13[[#This Row],[Order Date]],"yyy")</f>
        <v>2017</v>
      </c>
      <c r="K400" s="2">
        <v>42959</v>
      </c>
      <c r="L400">
        <v>5</v>
      </c>
      <c r="M400" s="3" t="s">
        <v>0</v>
      </c>
      <c r="N400" s="3">
        <f>COUNTIF(OneDrive_2024_09_13[Order ID],OneDrive_2024_09_13[[#This Row],[Order ID]])</f>
        <v>2</v>
      </c>
      <c r="O400" s="3">
        <f>COUNTIF(OneDrive_2024_09_13[Customer Name],OneDrive_2024_09_13[[#This Row],[Customer Name]])</f>
        <v>841</v>
      </c>
    </row>
    <row r="401" spans="1:15" x14ac:dyDescent="0.3">
      <c r="A401">
        <v>636547</v>
      </c>
      <c r="B401">
        <v>985245</v>
      </c>
      <c r="C401" s="3" t="s">
        <v>20</v>
      </c>
      <c r="D401">
        <v>138</v>
      </c>
      <c r="E401">
        <v>690</v>
      </c>
      <c r="F401">
        <v>345</v>
      </c>
      <c r="G401">
        <f>OneDrive_2024_09_13[[#This Row],[Revenue]]-OneDrive_2024_09_13[[#This Row],[Cost]]</f>
        <v>345</v>
      </c>
      <c r="H401" s="2">
        <v>42954</v>
      </c>
      <c r="I401" s="2" t="str">
        <f>TEXT(OneDrive_2024_09_13[[#This Row],[Order Date]],"mmm")</f>
        <v>Aug</v>
      </c>
      <c r="J401" s="2" t="str">
        <f>TEXT(OneDrive_2024_09_13[[#This Row],[Order Date]],"yyy")</f>
        <v>2017</v>
      </c>
      <c r="K401" s="2">
        <v>42958</v>
      </c>
      <c r="L401">
        <v>4</v>
      </c>
      <c r="M401" s="3" t="s">
        <v>0</v>
      </c>
      <c r="N401" s="3">
        <f>COUNTIF(OneDrive_2024_09_13[Order ID],OneDrive_2024_09_13[[#This Row],[Order ID]])</f>
        <v>2</v>
      </c>
      <c r="O401" s="3">
        <f>COUNTIF(OneDrive_2024_09_13[Customer Name],OneDrive_2024_09_13[[#This Row],[Customer Name]])</f>
        <v>974</v>
      </c>
    </row>
    <row r="402" spans="1:15" x14ac:dyDescent="0.3">
      <c r="A402">
        <v>409179</v>
      </c>
      <c r="B402">
        <v>785432</v>
      </c>
      <c r="C402" s="3" t="s">
        <v>22</v>
      </c>
      <c r="D402">
        <v>925</v>
      </c>
      <c r="E402">
        <v>4625</v>
      </c>
      <c r="F402">
        <v>2312.5</v>
      </c>
      <c r="G402">
        <f>OneDrive_2024_09_13[[#This Row],[Revenue]]-OneDrive_2024_09_13[[#This Row],[Cost]]</f>
        <v>2312.5</v>
      </c>
      <c r="H402" s="2">
        <v>42952</v>
      </c>
      <c r="I402" s="2" t="str">
        <f>TEXT(OneDrive_2024_09_13[[#This Row],[Order Date]],"mmm")</f>
        <v>Aug</v>
      </c>
      <c r="J402" s="2" t="str">
        <f>TEXT(OneDrive_2024_09_13[[#This Row],[Order Date]],"yyy")</f>
        <v>2017</v>
      </c>
      <c r="K402" s="2">
        <v>42957</v>
      </c>
      <c r="L402">
        <v>5</v>
      </c>
      <c r="M402" s="3" t="s">
        <v>0</v>
      </c>
      <c r="N402" s="3">
        <f>COUNTIF(OneDrive_2024_09_13[Order ID],OneDrive_2024_09_13[[#This Row],[Order ID]])</f>
        <v>2</v>
      </c>
      <c r="O402" s="3">
        <f>COUNTIF(OneDrive_2024_09_13[Customer Name],OneDrive_2024_09_13[[#This Row],[Customer Name]])</f>
        <v>749</v>
      </c>
    </row>
    <row r="403" spans="1:15" x14ac:dyDescent="0.3">
      <c r="A403">
        <v>913978</v>
      </c>
      <c r="B403">
        <v>985245</v>
      </c>
      <c r="C403" s="3" t="s">
        <v>20</v>
      </c>
      <c r="D403">
        <v>672</v>
      </c>
      <c r="E403">
        <v>3360</v>
      </c>
      <c r="F403">
        <v>1680</v>
      </c>
      <c r="G403">
        <f>OneDrive_2024_09_13[[#This Row],[Revenue]]-OneDrive_2024_09_13[[#This Row],[Cost]]</f>
        <v>1680</v>
      </c>
      <c r="H403" s="2">
        <v>42952</v>
      </c>
      <c r="I403" s="2" t="str">
        <f>TEXT(OneDrive_2024_09_13[[#This Row],[Order Date]],"mmm")</f>
        <v>Aug</v>
      </c>
      <c r="J403" s="2" t="str">
        <f>TEXT(OneDrive_2024_09_13[[#This Row],[Order Date]],"yyy")</f>
        <v>2017</v>
      </c>
      <c r="K403" s="2">
        <v>42956</v>
      </c>
      <c r="L403">
        <v>4</v>
      </c>
      <c r="M403" s="3" t="s">
        <v>0</v>
      </c>
      <c r="N403" s="3">
        <f>COUNTIF(OneDrive_2024_09_13[Order ID],OneDrive_2024_09_13[[#This Row],[Order ID]])</f>
        <v>2</v>
      </c>
      <c r="O403" s="3">
        <f>COUNTIF(OneDrive_2024_09_13[Customer Name],OneDrive_2024_09_13[[#This Row],[Customer Name]])</f>
        <v>974</v>
      </c>
    </row>
    <row r="404" spans="1:15" x14ac:dyDescent="0.3">
      <c r="A404">
        <v>694664</v>
      </c>
      <c r="B404">
        <v>785432</v>
      </c>
      <c r="C404" s="3" t="s">
        <v>22</v>
      </c>
      <c r="D404">
        <v>118</v>
      </c>
      <c r="E404">
        <v>590</v>
      </c>
      <c r="F404">
        <v>295</v>
      </c>
      <c r="G404">
        <f>OneDrive_2024_09_13[[#This Row],[Revenue]]-OneDrive_2024_09_13[[#This Row],[Cost]]</f>
        <v>295</v>
      </c>
      <c r="H404" s="2">
        <v>42951</v>
      </c>
      <c r="I404" s="2" t="str">
        <f>TEXT(OneDrive_2024_09_13[[#This Row],[Order Date]],"mmm")</f>
        <v>Aug</v>
      </c>
      <c r="J404" s="2" t="str">
        <f>TEXT(OneDrive_2024_09_13[[#This Row],[Order Date]],"yyy")</f>
        <v>2017</v>
      </c>
      <c r="K404" s="2">
        <v>42956</v>
      </c>
      <c r="L404">
        <v>5</v>
      </c>
      <c r="M404" s="3" t="s">
        <v>0</v>
      </c>
      <c r="N404" s="3">
        <f>COUNTIF(OneDrive_2024_09_13[Order ID],OneDrive_2024_09_13[[#This Row],[Order ID]])</f>
        <v>2</v>
      </c>
      <c r="O404" s="3">
        <f>COUNTIF(OneDrive_2024_09_13[Customer Name],OneDrive_2024_09_13[[#This Row],[Customer Name]])</f>
        <v>749</v>
      </c>
    </row>
    <row r="405" spans="1:15" x14ac:dyDescent="0.3">
      <c r="A405">
        <v>219735</v>
      </c>
      <c r="B405">
        <v>325698</v>
      </c>
      <c r="C405" s="3" t="s">
        <v>21</v>
      </c>
      <c r="D405">
        <v>995</v>
      </c>
      <c r="E405">
        <v>4975</v>
      </c>
      <c r="F405">
        <v>2487.5</v>
      </c>
      <c r="G405">
        <f>OneDrive_2024_09_13[[#This Row],[Revenue]]-OneDrive_2024_09_13[[#This Row],[Cost]]</f>
        <v>2487.5</v>
      </c>
      <c r="H405" s="2">
        <v>42953</v>
      </c>
      <c r="I405" s="2" t="str">
        <f>TEXT(OneDrive_2024_09_13[[#This Row],[Order Date]],"mmm")</f>
        <v>Aug</v>
      </c>
      <c r="J405" s="2" t="str">
        <f>TEXT(OneDrive_2024_09_13[[#This Row],[Order Date]],"yyy")</f>
        <v>2017</v>
      </c>
      <c r="K405" s="2">
        <v>42955</v>
      </c>
      <c r="L405">
        <v>2</v>
      </c>
      <c r="M405" s="3" t="s">
        <v>0</v>
      </c>
      <c r="N405" s="3">
        <f>COUNTIF(OneDrive_2024_09_13[Order ID],OneDrive_2024_09_13[[#This Row],[Order ID]])</f>
        <v>2</v>
      </c>
      <c r="O405" s="3">
        <f>COUNTIF(OneDrive_2024_09_13[Customer Name],OneDrive_2024_09_13[[#This Row],[Customer Name]])</f>
        <v>1162</v>
      </c>
    </row>
    <row r="406" spans="1:15" x14ac:dyDescent="0.3">
      <c r="A406">
        <v>288061</v>
      </c>
      <c r="B406">
        <v>985245</v>
      </c>
      <c r="C406" s="3" t="s">
        <v>20</v>
      </c>
      <c r="D406">
        <v>371</v>
      </c>
      <c r="E406">
        <v>1855</v>
      </c>
      <c r="F406">
        <v>927.5</v>
      </c>
      <c r="G406">
        <f>OneDrive_2024_09_13[[#This Row],[Revenue]]-OneDrive_2024_09_13[[#This Row],[Cost]]</f>
        <v>927.5</v>
      </c>
      <c r="H406" s="2">
        <v>42951</v>
      </c>
      <c r="I406" s="2" t="str">
        <f>TEXT(OneDrive_2024_09_13[[#This Row],[Order Date]],"mmm")</f>
        <v>Aug</v>
      </c>
      <c r="J406" s="2" t="str">
        <f>TEXT(OneDrive_2024_09_13[[#This Row],[Order Date]],"yyy")</f>
        <v>2017</v>
      </c>
      <c r="K406" s="2">
        <v>42955</v>
      </c>
      <c r="L406">
        <v>4</v>
      </c>
      <c r="M406" s="3" t="s">
        <v>0</v>
      </c>
      <c r="N406" s="3">
        <f>COUNTIF(OneDrive_2024_09_13[Order ID],OneDrive_2024_09_13[[#This Row],[Order ID]])</f>
        <v>2</v>
      </c>
      <c r="O406" s="3">
        <f>COUNTIF(OneDrive_2024_09_13[Customer Name],OneDrive_2024_09_13[[#This Row],[Customer Name]])</f>
        <v>974</v>
      </c>
    </row>
    <row r="407" spans="1:15" x14ac:dyDescent="0.3">
      <c r="A407">
        <v>904199</v>
      </c>
      <c r="B407">
        <v>452584</v>
      </c>
      <c r="C407" s="3" t="s">
        <v>23</v>
      </c>
      <c r="D407">
        <v>834</v>
      </c>
      <c r="E407">
        <v>4170</v>
      </c>
      <c r="F407">
        <v>2085</v>
      </c>
      <c r="G407">
        <f>OneDrive_2024_09_13[[#This Row],[Revenue]]-OneDrive_2024_09_13[[#This Row],[Cost]]</f>
        <v>2085</v>
      </c>
      <c r="H407" s="2">
        <v>42952</v>
      </c>
      <c r="I407" s="2" t="str">
        <f>TEXT(OneDrive_2024_09_13[[#This Row],[Order Date]],"mmm")</f>
        <v>Aug</v>
      </c>
      <c r="J407" s="2" t="str">
        <f>TEXT(OneDrive_2024_09_13[[#This Row],[Order Date]],"yyy")</f>
        <v>2017</v>
      </c>
      <c r="K407" s="2">
        <v>42954</v>
      </c>
      <c r="L407">
        <v>2</v>
      </c>
      <c r="M407" s="3" t="s">
        <v>0</v>
      </c>
      <c r="N407" s="3">
        <f>COUNTIF(OneDrive_2024_09_13[Order ID],OneDrive_2024_09_13[[#This Row],[Order ID]])</f>
        <v>2</v>
      </c>
      <c r="O407" s="3">
        <f>COUNTIF(OneDrive_2024_09_13[Customer Name],OneDrive_2024_09_13[[#This Row],[Customer Name]])</f>
        <v>258</v>
      </c>
    </row>
    <row r="408" spans="1:15" x14ac:dyDescent="0.3">
      <c r="A408">
        <v>991596</v>
      </c>
      <c r="B408">
        <v>325698</v>
      </c>
      <c r="C408" s="3" t="s">
        <v>21</v>
      </c>
      <c r="D408">
        <v>249</v>
      </c>
      <c r="E408">
        <v>1245</v>
      </c>
      <c r="F408">
        <v>622.5</v>
      </c>
      <c r="G408">
        <f>OneDrive_2024_09_13[[#This Row],[Revenue]]-OneDrive_2024_09_13[[#This Row],[Cost]]</f>
        <v>622.5</v>
      </c>
      <c r="H408" s="2">
        <v>42952</v>
      </c>
      <c r="I408" s="2" t="str">
        <f>TEXT(OneDrive_2024_09_13[[#This Row],[Order Date]],"mmm")</f>
        <v>Aug</v>
      </c>
      <c r="J408" s="2" t="str">
        <f>TEXT(OneDrive_2024_09_13[[#This Row],[Order Date]],"yyy")</f>
        <v>2017</v>
      </c>
      <c r="K408" s="2">
        <v>42954</v>
      </c>
      <c r="L408">
        <v>2</v>
      </c>
      <c r="M408" s="3" t="s">
        <v>0</v>
      </c>
      <c r="N408" s="3">
        <f>COUNTIF(OneDrive_2024_09_13[Order ID],OneDrive_2024_09_13[[#This Row],[Order ID]])</f>
        <v>2</v>
      </c>
      <c r="O408" s="3">
        <f>COUNTIF(OneDrive_2024_09_13[Customer Name],OneDrive_2024_09_13[[#This Row],[Customer Name]])</f>
        <v>1162</v>
      </c>
    </row>
    <row r="409" spans="1:15" x14ac:dyDescent="0.3">
      <c r="A409">
        <v>301044</v>
      </c>
      <c r="B409">
        <v>985245</v>
      </c>
      <c r="C409" s="3" t="s">
        <v>20</v>
      </c>
      <c r="D409">
        <v>190</v>
      </c>
      <c r="E409">
        <v>950</v>
      </c>
      <c r="F409">
        <v>475</v>
      </c>
      <c r="G409">
        <f>OneDrive_2024_09_13[[#This Row],[Revenue]]-OneDrive_2024_09_13[[#This Row],[Cost]]</f>
        <v>475</v>
      </c>
      <c r="H409" s="2">
        <v>42950</v>
      </c>
      <c r="I409" s="2" t="str">
        <f>TEXT(OneDrive_2024_09_13[[#This Row],[Order Date]],"mmm")</f>
        <v>Aug</v>
      </c>
      <c r="J409" s="2" t="str">
        <f>TEXT(OneDrive_2024_09_13[[#This Row],[Order Date]],"yyy")</f>
        <v>2017</v>
      </c>
      <c r="K409" s="2">
        <v>42954</v>
      </c>
      <c r="L409">
        <v>4</v>
      </c>
      <c r="M409" s="3" t="s">
        <v>0</v>
      </c>
      <c r="N409" s="3">
        <f>COUNTIF(OneDrive_2024_09_13[Order ID],OneDrive_2024_09_13[[#This Row],[Order ID]])</f>
        <v>2</v>
      </c>
      <c r="O409" s="3">
        <f>COUNTIF(OneDrive_2024_09_13[Customer Name],OneDrive_2024_09_13[[#This Row],[Customer Name]])</f>
        <v>974</v>
      </c>
    </row>
    <row r="410" spans="1:15" x14ac:dyDescent="0.3">
      <c r="A410">
        <v>404927</v>
      </c>
      <c r="B410">
        <v>985245</v>
      </c>
      <c r="C410" s="3" t="s">
        <v>20</v>
      </c>
      <c r="D410">
        <v>721</v>
      </c>
      <c r="E410">
        <v>3605</v>
      </c>
      <c r="F410">
        <v>1802.5</v>
      </c>
      <c r="G410">
        <f>OneDrive_2024_09_13[[#This Row],[Revenue]]-OneDrive_2024_09_13[[#This Row],[Cost]]</f>
        <v>1802.5</v>
      </c>
      <c r="H410" s="2">
        <v>42950</v>
      </c>
      <c r="I410" s="2" t="str">
        <f>TEXT(OneDrive_2024_09_13[[#This Row],[Order Date]],"mmm")</f>
        <v>Aug</v>
      </c>
      <c r="J410" s="2" t="str">
        <f>TEXT(OneDrive_2024_09_13[[#This Row],[Order Date]],"yyy")</f>
        <v>2017</v>
      </c>
      <c r="K410" s="2">
        <v>42954</v>
      </c>
      <c r="L410">
        <v>4</v>
      </c>
      <c r="M410" s="3" t="s">
        <v>0</v>
      </c>
      <c r="N410" s="3">
        <f>COUNTIF(OneDrive_2024_09_13[Order ID],OneDrive_2024_09_13[[#This Row],[Order ID]])</f>
        <v>2</v>
      </c>
      <c r="O410" s="3">
        <f>COUNTIF(OneDrive_2024_09_13[Customer Name],OneDrive_2024_09_13[[#This Row],[Customer Name]])</f>
        <v>974</v>
      </c>
    </row>
    <row r="411" spans="1:15" x14ac:dyDescent="0.3">
      <c r="A411">
        <v>543788</v>
      </c>
      <c r="B411">
        <v>152689</v>
      </c>
      <c r="C411" s="3" t="s">
        <v>19</v>
      </c>
      <c r="D411">
        <v>231</v>
      </c>
      <c r="E411">
        <v>1155</v>
      </c>
      <c r="F411">
        <v>577.5</v>
      </c>
      <c r="G411">
        <f>OneDrive_2024_09_13[[#This Row],[Revenue]]-OneDrive_2024_09_13[[#This Row],[Cost]]</f>
        <v>577.5</v>
      </c>
      <c r="H411" s="2">
        <v>42949</v>
      </c>
      <c r="I411" s="2" t="str">
        <f>TEXT(OneDrive_2024_09_13[[#This Row],[Order Date]],"mmm")</f>
        <v>Aug</v>
      </c>
      <c r="J411" s="2" t="str">
        <f>TEXT(OneDrive_2024_09_13[[#This Row],[Order Date]],"yyy")</f>
        <v>2017</v>
      </c>
      <c r="K411" s="2">
        <v>42954</v>
      </c>
      <c r="L411">
        <v>5</v>
      </c>
      <c r="M411" s="3" t="s">
        <v>0</v>
      </c>
      <c r="N411" s="3">
        <f>COUNTIF(OneDrive_2024_09_13[Order ID],OneDrive_2024_09_13[[#This Row],[Order ID]])</f>
        <v>2</v>
      </c>
      <c r="O411" s="3">
        <f>COUNTIF(OneDrive_2024_09_13[Customer Name],OneDrive_2024_09_13[[#This Row],[Customer Name]])</f>
        <v>841</v>
      </c>
    </row>
    <row r="412" spans="1:15" x14ac:dyDescent="0.3">
      <c r="A412">
        <v>670979</v>
      </c>
      <c r="B412">
        <v>452584</v>
      </c>
      <c r="C412" s="3" t="s">
        <v>23</v>
      </c>
      <c r="D412">
        <v>907</v>
      </c>
      <c r="E412">
        <v>4535</v>
      </c>
      <c r="F412">
        <v>2267.5</v>
      </c>
      <c r="G412">
        <f>OneDrive_2024_09_13[[#This Row],[Revenue]]-OneDrive_2024_09_13[[#This Row],[Cost]]</f>
        <v>2267.5</v>
      </c>
      <c r="H412" s="2">
        <v>42951</v>
      </c>
      <c r="I412" s="2" t="str">
        <f>TEXT(OneDrive_2024_09_13[[#This Row],[Order Date]],"mmm")</f>
        <v>Aug</v>
      </c>
      <c r="J412" s="2" t="str">
        <f>TEXT(OneDrive_2024_09_13[[#This Row],[Order Date]],"yyy")</f>
        <v>2017</v>
      </c>
      <c r="K412" s="2">
        <v>42953</v>
      </c>
      <c r="L412">
        <v>2</v>
      </c>
      <c r="M412" s="3" t="s">
        <v>0</v>
      </c>
      <c r="N412" s="3">
        <f>COUNTIF(OneDrive_2024_09_13[Order ID],OneDrive_2024_09_13[[#This Row],[Order ID]])</f>
        <v>2</v>
      </c>
      <c r="O412" s="3">
        <f>COUNTIF(OneDrive_2024_09_13[Customer Name],OneDrive_2024_09_13[[#This Row],[Customer Name]])</f>
        <v>258</v>
      </c>
    </row>
    <row r="413" spans="1:15" x14ac:dyDescent="0.3">
      <c r="A413">
        <v>475400</v>
      </c>
      <c r="B413">
        <v>325698</v>
      </c>
      <c r="C413" s="3" t="s">
        <v>21</v>
      </c>
      <c r="D413">
        <v>748</v>
      </c>
      <c r="E413">
        <v>3740</v>
      </c>
      <c r="F413">
        <v>1870</v>
      </c>
      <c r="G413">
        <f>OneDrive_2024_09_13[[#This Row],[Revenue]]-OneDrive_2024_09_13[[#This Row],[Cost]]</f>
        <v>1870</v>
      </c>
      <c r="H413" s="2">
        <v>42950</v>
      </c>
      <c r="I413" s="2" t="str">
        <f>TEXT(OneDrive_2024_09_13[[#This Row],[Order Date]],"mmm")</f>
        <v>Aug</v>
      </c>
      <c r="J413" s="2" t="str">
        <f>TEXT(OneDrive_2024_09_13[[#This Row],[Order Date]],"yyy")</f>
        <v>2017</v>
      </c>
      <c r="K413" s="2">
        <v>42953</v>
      </c>
      <c r="L413">
        <v>3</v>
      </c>
      <c r="M413" s="3" t="s">
        <v>0</v>
      </c>
      <c r="N413" s="3">
        <f>COUNTIF(OneDrive_2024_09_13[Order ID],OneDrive_2024_09_13[[#This Row],[Order ID]])</f>
        <v>2</v>
      </c>
      <c r="O413" s="3">
        <f>COUNTIF(OneDrive_2024_09_13[Customer Name],OneDrive_2024_09_13[[#This Row],[Customer Name]])</f>
        <v>1162</v>
      </c>
    </row>
    <row r="414" spans="1:15" x14ac:dyDescent="0.3">
      <c r="A414">
        <v>713112</v>
      </c>
      <c r="B414">
        <v>985245</v>
      </c>
      <c r="C414" s="3" t="s">
        <v>20</v>
      </c>
      <c r="D414">
        <v>982</v>
      </c>
      <c r="E414">
        <v>4910</v>
      </c>
      <c r="F414">
        <v>2455</v>
      </c>
      <c r="G414">
        <f>OneDrive_2024_09_13[[#This Row],[Revenue]]-OneDrive_2024_09_13[[#This Row],[Cost]]</f>
        <v>2455</v>
      </c>
      <c r="H414" s="2">
        <v>42950</v>
      </c>
      <c r="I414" s="2" t="str">
        <f>TEXT(OneDrive_2024_09_13[[#This Row],[Order Date]],"mmm")</f>
        <v>Aug</v>
      </c>
      <c r="J414" s="2" t="str">
        <f>TEXT(OneDrive_2024_09_13[[#This Row],[Order Date]],"yyy")</f>
        <v>2017</v>
      </c>
      <c r="K414" s="2">
        <v>42953</v>
      </c>
      <c r="L414">
        <v>3</v>
      </c>
      <c r="M414" s="3" t="s">
        <v>0</v>
      </c>
      <c r="N414" s="3">
        <f>COUNTIF(OneDrive_2024_09_13[Order ID],OneDrive_2024_09_13[[#This Row],[Order ID]])</f>
        <v>2</v>
      </c>
      <c r="O414" s="3">
        <f>COUNTIF(OneDrive_2024_09_13[Customer Name],OneDrive_2024_09_13[[#This Row],[Customer Name]])</f>
        <v>974</v>
      </c>
    </row>
    <row r="415" spans="1:15" x14ac:dyDescent="0.3">
      <c r="A415">
        <v>193234</v>
      </c>
      <c r="B415">
        <v>985245</v>
      </c>
      <c r="C415" s="3" t="s">
        <v>20</v>
      </c>
      <c r="D415">
        <v>458</v>
      </c>
      <c r="E415">
        <v>2290</v>
      </c>
      <c r="F415">
        <v>1145</v>
      </c>
      <c r="G415">
        <f>OneDrive_2024_09_13[[#This Row],[Revenue]]-OneDrive_2024_09_13[[#This Row],[Cost]]</f>
        <v>1145</v>
      </c>
      <c r="H415" s="2">
        <v>42949</v>
      </c>
      <c r="I415" s="2" t="str">
        <f>TEXT(OneDrive_2024_09_13[[#This Row],[Order Date]],"mmm")</f>
        <v>Aug</v>
      </c>
      <c r="J415" s="2" t="str">
        <f>TEXT(OneDrive_2024_09_13[[#This Row],[Order Date]],"yyy")</f>
        <v>2017</v>
      </c>
      <c r="K415" s="2">
        <v>42953</v>
      </c>
      <c r="L415">
        <v>4</v>
      </c>
      <c r="M415" s="3" t="s">
        <v>0</v>
      </c>
      <c r="N415" s="3">
        <f>COUNTIF(OneDrive_2024_09_13[Order ID],OneDrive_2024_09_13[[#This Row],[Order ID]])</f>
        <v>2</v>
      </c>
      <c r="O415" s="3">
        <f>COUNTIF(OneDrive_2024_09_13[Customer Name],OneDrive_2024_09_13[[#This Row],[Customer Name]])</f>
        <v>974</v>
      </c>
    </row>
    <row r="416" spans="1:15" x14ac:dyDescent="0.3">
      <c r="A416">
        <v>641426</v>
      </c>
      <c r="B416">
        <v>152689</v>
      </c>
      <c r="C416" s="3" t="s">
        <v>19</v>
      </c>
      <c r="D416">
        <v>52</v>
      </c>
      <c r="E416">
        <v>260</v>
      </c>
      <c r="F416">
        <v>130</v>
      </c>
      <c r="G416">
        <f>OneDrive_2024_09_13[[#This Row],[Revenue]]-OneDrive_2024_09_13[[#This Row],[Cost]]</f>
        <v>130</v>
      </c>
      <c r="H416" s="2">
        <v>42948</v>
      </c>
      <c r="I416" s="2" t="str">
        <f>TEXT(OneDrive_2024_09_13[[#This Row],[Order Date]],"mmm")</f>
        <v>Aug</v>
      </c>
      <c r="J416" s="2" t="str">
        <f>TEXT(OneDrive_2024_09_13[[#This Row],[Order Date]],"yyy")</f>
        <v>2017</v>
      </c>
      <c r="K416" s="2">
        <v>42953</v>
      </c>
      <c r="L416">
        <v>5</v>
      </c>
      <c r="M416" s="3" t="s">
        <v>0</v>
      </c>
      <c r="N416" s="3">
        <f>COUNTIF(OneDrive_2024_09_13[Order ID],OneDrive_2024_09_13[[#This Row],[Order ID]])</f>
        <v>2</v>
      </c>
      <c r="O416" s="3">
        <f>COUNTIF(OneDrive_2024_09_13[Customer Name],OneDrive_2024_09_13[[#This Row],[Customer Name]])</f>
        <v>841</v>
      </c>
    </row>
    <row r="417" spans="1:15" x14ac:dyDescent="0.3">
      <c r="A417">
        <v>344460</v>
      </c>
      <c r="B417">
        <v>452584</v>
      </c>
      <c r="C417" s="3" t="s">
        <v>23</v>
      </c>
      <c r="D417">
        <v>768</v>
      </c>
      <c r="E417">
        <v>3840</v>
      </c>
      <c r="F417">
        <v>1920</v>
      </c>
      <c r="G417">
        <f>OneDrive_2024_09_13[[#This Row],[Revenue]]-OneDrive_2024_09_13[[#This Row],[Cost]]</f>
        <v>1920</v>
      </c>
      <c r="H417" s="2">
        <v>42950</v>
      </c>
      <c r="I417" s="2" t="str">
        <f>TEXT(OneDrive_2024_09_13[[#This Row],[Order Date]],"mmm")</f>
        <v>Aug</v>
      </c>
      <c r="J417" s="2" t="str">
        <f>TEXT(OneDrive_2024_09_13[[#This Row],[Order Date]],"yyy")</f>
        <v>2017</v>
      </c>
      <c r="K417" s="2">
        <v>42952</v>
      </c>
      <c r="L417">
        <v>2</v>
      </c>
      <c r="M417" s="3" t="s">
        <v>0</v>
      </c>
      <c r="N417" s="3">
        <f>COUNTIF(OneDrive_2024_09_13[Order ID],OneDrive_2024_09_13[[#This Row],[Order ID]])</f>
        <v>2</v>
      </c>
      <c r="O417" s="3">
        <f>COUNTIF(OneDrive_2024_09_13[Customer Name],OneDrive_2024_09_13[[#This Row],[Customer Name]])</f>
        <v>258</v>
      </c>
    </row>
    <row r="418" spans="1:15" x14ac:dyDescent="0.3">
      <c r="A418">
        <v>301493</v>
      </c>
      <c r="B418">
        <v>325698</v>
      </c>
      <c r="C418" s="3" t="s">
        <v>21</v>
      </c>
      <c r="D418">
        <v>116</v>
      </c>
      <c r="E418">
        <v>580</v>
      </c>
      <c r="F418">
        <v>290</v>
      </c>
      <c r="G418">
        <f>OneDrive_2024_09_13[[#This Row],[Revenue]]-OneDrive_2024_09_13[[#This Row],[Cost]]</f>
        <v>290</v>
      </c>
      <c r="H418" s="2">
        <v>42950</v>
      </c>
      <c r="I418" s="2" t="str">
        <f>TEXT(OneDrive_2024_09_13[[#This Row],[Order Date]],"mmm")</f>
        <v>Aug</v>
      </c>
      <c r="J418" s="2" t="str">
        <f>TEXT(OneDrive_2024_09_13[[#This Row],[Order Date]],"yyy")</f>
        <v>2017</v>
      </c>
      <c r="K418" s="2">
        <v>42952</v>
      </c>
      <c r="L418">
        <v>2</v>
      </c>
      <c r="M418" s="3" t="s">
        <v>0</v>
      </c>
      <c r="N418" s="3">
        <f>COUNTIF(OneDrive_2024_09_13[Order ID],OneDrive_2024_09_13[[#This Row],[Order ID]])</f>
        <v>2</v>
      </c>
      <c r="O418" s="3">
        <f>COUNTIF(OneDrive_2024_09_13[Customer Name],OneDrive_2024_09_13[[#This Row],[Customer Name]])</f>
        <v>1162</v>
      </c>
    </row>
    <row r="419" spans="1:15" x14ac:dyDescent="0.3">
      <c r="A419">
        <v>783948</v>
      </c>
      <c r="B419">
        <v>325698</v>
      </c>
      <c r="C419" s="3" t="s">
        <v>21</v>
      </c>
      <c r="D419">
        <v>697</v>
      </c>
      <c r="E419">
        <v>3485</v>
      </c>
      <c r="F419">
        <v>1742.5</v>
      </c>
      <c r="G419">
        <f>OneDrive_2024_09_13[[#This Row],[Revenue]]-OneDrive_2024_09_13[[#This Row],[Cost]]</f>
        <v>1742.5</v>
      </c>
      <c r="H419" s="2">
        <v>42948</v>
      </c>
      <c r="I419" s="2" t="str">
        <f>TEXT(OneDrive_2024_09_13[[#This Row],[Order Date]],"mmm")</f>
        <v>Aug</v>
      </c>
      <c r="J419" s="2" t="str">
        <f>TEXT(OneDrive_2024_09_13[[#This Row],[Order Date]],"yyy")</f>
        <v>2017</v>
      </c>
      <c r="K419" s="2">
        <v>42950</v>
      </c>
      <c r="L419">
        <v>2</v>
      </c>
      <c r="M419" s="3" t="s">
        <v>0</v>
      </c>
      <c r="N419" s="3">
        <f>COUNTIF(OneDrive_2024_09_13[Order ID],OneDrive_2024_09_13[[#This Row],[Order ID]])</f>
        <v>2</v>
      </c>
      <c r="O419" s="3">
        <f>COUNTIF(OneDrive_2024_09_13[Customer Name],OneDrive_2024_09_13[[#This Row],[Customer Name]])</f>
        <v>1162</v>
      </c>
    </row>
    <row r="420" spans="1:15" x14ac:dyDescent="0.3">
      <c r="A420">
        <v>553770</v>
      </c>
      <c r="B420">
        <v>985245</v>
      </c>
      <c r="C420" s="3" t="s">
        <v>20</v>
      </c>
      <c r="D420">
        <v>382</v>
      </c>
      <c r="E420">
        <v>1910</v>
      </c>
      <c r="F420">
        <v>955</v>
      </c>
      <c r="G420">
        <f>OneDrive_2024_09_13[[#This Row],[Revenue]]-OneDrive_2024_09_13[[#This Row],[Cost]]</f>
        <v>955</v>
      </c>
      <c r="H420" s="2">
        <v>43343</v>
      </c>
      <c r="I420" s="2" t="str">
        <f>TEXT(OneDrive_2024_09_13[[#This Row],[Order Date]],"mmm")</f>
        <v>Aug</v>
      </c>
      <c r="J420" s="2" t="str">
        <f>TEXT(OneDrive_2024_09_13[[#This Row],[Order Date]],"yyy")</f>
        <v>2018</v>
      </c>
      <c r="K420" s="2">
        <v>43347</v>
      </c>
      <c r="L420">
        <v>4</v>
      </c>
      <c r="M420" s="3" t="s">
        <v>0</v>
      </c>
      <c r="N420" s="3">
        <f>COUNTIF(OneDrive_2024_09_13[Order ID],OneDrive_2024_09_13[[#This Row],[Order ID]])</f>
        <v>1</v>
      </c>
      <c r="O420" s="3">
        <f>COUNTIF(OneDrive_2024_09_13[Customer Name],OneDrive_2024_09_13[[#This Row],[Customer Name]])</f>
        <v>974</v>
      </c>
    </row>
    <row r="421" spans="1:15" x14ac:dyDescent="0.3">
      <c r="A421">
        <v>246491</v>
      </c>
      <c r="B421">
        <v>152689</v>
      </c>
      <c r="C421" s="3" t="s">
        <v>19</v>
      </c>
      <c r="D421">
        <v>909</v>
      </c>
      <c r="E421">
        <v>4545</v>
      </c>
      <c r="F421">
        <v>2272.5</v>
      </c>
      <c r="G421">
        <f>OneDrive_2024_09_13[[#This Row],[Revenue]]-OneDrive_2024_09_13[[#This Row],[Cost]]</f>
        <v>2272.5</v>
      </c>
      <c r="H421" s="2">
        <v>43341</v>
      </c>
      <c r="I421" s="2" t="str">
        <f>TEXT(OneDrive_2024_09_13[[#This Row],[Order Date]],"mmm")</f>
        <v>Aug</v>
      </c>
      <c r="J421" s="2" t="str">
        <f>TEXT(OneDrive_2024_09_13[[#This Row],[Order Date]],"yyy")</f>
        <v>2018</v>
      </c>
      <c r="K421" s="2">
        <v>43346</v>
      </c>
      <c r="L421">
        <v>5</v>
      </c>
      <c r="M421" s="3" t="s">
        <v>0</v>
      </c>
      <c r="N421" s="3">
        <f>COUNTIF(OneDrive_2024_09_13[Order ID],OneDrive_2024_09_13[[#This Row],[Order ID]])</f>
        <v>1</v>
      </c>
      <c r="O421" s="3">
        <f>COUNTIF(OneDrive_2024_09_13[Customer Name],OneDrive_2024_09_13[[#This Row],[Customer Name]])</f>
        <v>841</v>
      </c>
    </row>
    <row r="422" spans="1:15" x14ac:dyDescent="0.3">
      <c r="A422">
        <v>487573</v>
      </c>
      <c r="B422">
        <v>152689</v>
      </c>
      <c r="C422" s="3" t="s">
        <v>19</v>
      </c>
      <c r="D422">
        <v>680</v>
      </c>
      <c r="E422">
        <v>3400</v>
      </c>
      <c r="F422">
        <v>1700</v>
      </c>
      <c r="G422">
        <f>OneDrive_2024_09_13[[#This Row],[Revenue]]-OneDrive_2024_09_13[[#This Row],[Cost]]</f>
        <v>1700</v>
      </c>
      <c r="H422" s="2">
        <v>43341</v>
      </c>
      <c r="I422" s="2" t="str">
        <f>TEXT(OneDrive_2024_09_13[[#This Row],[Order Date]],"mmm")</f>
        <v>Aug</v>
      </c>
      <c r="J422" s="2" t="str">
        <f>TEXT(OneDrive_2024_09_13[[#This Row],[Order Date]],"yyy")</f>
        <v>2018</v>
      </c>
      <c r="K422" s="2">
        <v>43346</v>
      </c>
      <c r="L422">
        <v>5</v>
      </c>
      <c r="M422" s="3" t="s">
        <v>0</v>
      </c>
      <c r="N422" s="3">
        <f>COUNTIF(OneDrive_2024_09_13[Order ID],OneDrive_2024_09_13[[#This Row],[Order ID]])</f>
        <v>1</v>
      </c>
      <c r="O422" s="3">
        <f>COUNTIF(OneDrive_2024_09_13[Customer Name],OneDrive_2024_09_13[[#This Row],[Customer Name]])</f>
        <v>841</v>
      </c>
    </row>
    <row r="423" spans="1:15" x14ac:dyDescent="0.3">
      <c r="A423">
        <v>842161</v>
      </c>
      <c r="B423">
        <v>785432</v>
      </c>
      <c r="C423" s="3" t="s">
        <v>22</v>
      </c>
      <c r="D423">
        <v>204</v>
      </c>
      <c r="E423">
        <v>1020</v>
      </c>
      <c r="F423">
        <v>510</v>
      </c>
      <c r="G423">
        <f>OneDrive_2024_09_13[[#This Row],[Revenue]]-OneDrive_2024_09_13[[#This Row],[Cost]]</f>
        <v>510</v>
      </c>
      <c r="H423" s="2">
        <v>43340</v>
      </c>
      <c r="I423" s="2" t="str">
        <f>TEXT(OneDrive_2024_09_13[[#This Row],[Order Date]],"mmm")</f>
        <v>Aug</v>
      </c>
      <c r="J423" s="2" t="str">
        <f>TEXT(OneDrive_2024_09_13[[#This Row],[Order Date]],"yyy")</f>
        <v>2018</v>
      </c>
      <c r="K423" s="2">
        <v>43345</v>
      </c>
      <c r="L423">
        <v>5</v>
      </c>
      <c r="M423" s="3" t="s">
        <v>0</v>
      </c>
      <c r="N423" s="3">
        <f>COUNTIF(OneDrive_2024_09_13[Order ID],OneDrive_2024_09_13[[#This Row],[Order ID]])</f>
        <v>1</v>
      </c>
      <c r="O423" s="3">
        <f>COUNTIF(OneDrive_2024_09_13[Customer Name],OneDrive_2024_09_13[[#This Row],[Customer Name]])</f>
        <v>749</v>
      </c>
    </row>
    <row r="424" spans="1:15" x14ac:dyDescent="0.3">
      <c r="A424">
        <v>257370</v>
      </c>
      <c r="B424">
        <v>152689</v>
      </c>
      <c r="C424" s="3" t="s">
        <v>19</v>
      </c>
      <c r="D424">
        <v>985</v>
      </c>
      <c r="E424">
        <v>4925</v>
      </c>
      <c r="F424">
        <v>2462.5</v>
      </c>
      <c r="G424">
        <f>OneDrive_2024_09_13[[#This Row],[Revenue]]-OneDrive_2024_09_13[[#This Row],[Cost]]</f>
        <v>2462.5</v>
      </c>
      <c r="H424" s="2">
        <v>43340</v>
      </c>
      <c r="I424" s="2" t="str">
        <f>TEXT(OneDrive_2024_09_13[[#This Row],[Order Date]],"mmm")</f>
        <v>Aug</v>
      </c>
      <c r="J424" s="2" t="str">
        <f>TEXT(OneDrive_2024_09_13[[#This Row],[Order Date]],"yyy")</f>
        <v>2018</v>
      </c>
      <c r="K424" s="2">
        <v>43345</v>
      </c>
      <c r="L424">
        <v>5</v>
      </c>
      <c r="M424" s="3" t="s">
        <v>0</v>
      </c>
      <c r="N424" s="3">
        <f>COUNTIF(OneDrive_2024_09_13[Order ID],OneDrive_2024_09_13[[#This Row],[Order ID]])</f>
        <v>1</v>
      </c>
      <c r="O424" s="3">
        <f>COUNTIF(OneDrive_2024_09_13[Customer Name],OneDrive_2024_09_13[[#This Row],[Customer Name]])</f>
        <v>841</v>
      </c>
    </row>
    <row r="425" spans="1:15" x14ac:dyDescent="0.3">
      <c r="A425">
        <v>836039</v>
      </c>
      <c r="B425">
        <v>325698</v>
      </c>
      <c r="C425" s="3" t="s">
        <v>21</v>
      </c>
      <c r="D425">
        <v>314</v>
      </c>
      <c r="E425">
        <v>1570</v>
      </c>
      <c r="F425">
        <v>785</v>
      </c>
      <c r="G425">
        <f>OneDrive_2024_09_13[[#This Row],[Revenue]]-OneDrive_2024_09_13[[#This Row],[Cost]]</f>
        <v>785</v>
      </c>
      <c r="H425" s="2">
        <v>43342</v>
      </c>
      <c r="I425" s="2" t="str">
        <f>TEXT(OneDrive_2024_09_13[[#This Row],[Order Date]],"mmm")</f>
        <v>Aug</v>
      </c>
      <c r="J425" s="2" t="str">
        <f>TEXT(OneDrive_2024_09_13[[#This Row],[Order Date]],"yyy")</f>
        <v>2018</v>
      </c>
      <c r="K425" s="2">
        <v>43344</v>
      </c>
      <c r="L425">
        <v>2</v>
      </c>
      <c r="M425" s="3" t="s">
        <v>0</v>
      </c>
      <c r="N425" s="3">
        <f>COUNTIF(OneDrive_2024_09_13[Order ID],OneDrive_2024_09_13[[#This Row],[Order ID]])</f>
        <v>1</v>
      </c>
      <c r="O425" s="3">
        <f>COUNTIF(OneDrive_2024_09_13[Customer Name],OneDrive_2024_09_13[[#This Row],[Customer Name]])</f>
        <v>1162</v>
      </c>
    </row>
    <row r="426" spans="1:15" x14ac:dyDescent="0.3">
      <c r="A426">
        <v>159913</v>
      </c>
      <c r="B426">
        <v>985245</v>
      </c>
      <c r="C426" s="3" t="s">
        <v>20</v>
      </c>
      <c r="D426">
        <v>836</v>
      </c>
      <c r="E426">
        <v>4180</v>
      </c>
      <c r="F426">
        <v>2090</v>
      </c>
      <c r="G426">
        <f>OneDrive_2024_09_13[[#This Row],[Revenue]]-OneDrive_2024_09_13[[#This Row],[Cost]]</f>
        <v>2090</v>
      </c>
      <c r="H426" s="2">
        <v>43340</v>
      </c>
      <c r="I426" s="2" t="str">
        <f>TEXT(OneDrive_2024_09_13[[#This Row],[Order Date]],"mmm")</f>
        <v>Aug</v>
      </c>
      <c r="J426" s="2" t="str">
        <f>TEXT(OneDrive_2024_09_13[[#This Row],[Order Date]],"yyy")</f>
        <v>2018</v>
      </c>
      <c r="K426" s="2">
        <v>43344</v>
      </c>
      <c r="L426">
        <v>4</v>
      </c>
      <c r="M426" s="3" t="s">
        <v>0</v>
      </c>
      <c r="N426" s="3">
        <f>COUNTIF(OneDrive_2024_09_13[Order ID],OneDrive_2024_09_13[[#This Row],[Order ID]])</f>
        <v>1</v>
      </c>
      <c r="O426" s="3">
        <f>COUNTIF(OneDrive_2024_09_13[Customer Name],OneDrive_2024_09_13[[#This Row],[Customer Name]])</f>
        <v>974</v>
      </c>
    </row>
    <row r="427" spans="1:15" x14ac:dyDescent="0.3">
      <c r="A427">
        <v>443099</v>
      </c>
      <c r="B427">
        <v>152689</v>
      </c>
      <c r="C427" s="3" t="s">
        <v>19</v>
      </c>
      <c r="D427">
        <v>739</v>
      </c>
      <c r="E427">
        <v>3695</v>
      </c>
      <c r="F427">
        <v>1847.5</v>
      </c>
      <c r="G427">
        <f>OneDrive_2024_09_13[[#This Row],[Revenue]]-OneDrive_2024_09_13[[#This Row],[Cost]]</f>
        <v>1847.5</v>
      </c>
      <c r="H427" s="2">
        <v>43339</v>
      </c>
      <c r="I427" s="2" t="str">
        <f>TEXT(OneDrive_2024_09_13[[#This Row],[Order Date]],"mmm")</f>
        <v>Aug</v>
      </c>
      <c r="J427" s="2" t="str">
        <f>TEXT(OneDrive_2024_09_13[[#This Row],[Order Date]],"yyy")</f>
        <v>2018</v>
      </c>
      <c r="K427" s="2">
        <v>43344</v>
      </c>
      <c r="L427">
        <v>5</v>
      </c>
      <c r="M427" s="3" t="s">
        <v>0</v>
      </c>
      <c r="N427" s="3">
        <f>COUNTIF(OneDrive_2024_09_13[Order ID],OneDrive_2024_09_13[[#This Row],[Order ID]])</f>
        <v>1</v>
      </c>
      <c r="O427" s="3">
        <f>COUNTIF(OneDrive_2024_09_13[Customer Name],OneDrive_2024_09_13[[#This Row],[Customer Name]])</f>
        <v>841</v>
      </c>
    </row>
    <row r="428" spans="1:15" x14ac:dyDescent="0.3">
      <c r="A428">
        <v>604827</v>
      </c>
      <c r="B428">
        <v>152689</v>
      </c>
      <c r="C428" s="3" t="s">
        <v>19</v>
      </c>
      <c r="D428">
        <v>611</v>
      </c>
      <c r="E428">
        <v>3055</v>
      </c>
      <c r="F428">
        <v>1527.5</v>
      </c>
      <c r="G428">
        <f>OneDrive_2024_09_13[[#This Row],[Revenue]]-OneDrive_2024_09_13[[#This Row],[Cost]]</f>
        <v>1527.5</v>
      </c>
      <c r="H428" s="2">
        <v>43338</v>
      </c>
      <c r="I428" s="2" t="str">
        <f>TEXT(OneDrive_2024_09_13[[#This Row],[Order Date]],"mmm")</f>
        <v>Aug</v>
      </c>
      <c r="J428" s="2" t="str">
        <f>TEXT(OneDrive_2024_09_13[[#This Row],[Order Date]],"yyy")</f>
        <v>2018</v>
      </c>
      <c r="K428" s="2">
        <v>43344</v>
      </c>
      <c r="L428">
        <v>6</v>
      </c>
      <c r="M428" s="3" t="s">
        <v>0</v>
      </c>
      <c r="N428" s="3">
        <f>COUNTIF(OneDrive_2024_09_13[Order ID],OneDrive_2024_09_13[[#This Row],[Order ID]])</f>
        <v>1</v>
      </c>
      <c r="O428" s="3">
        <f>COUNTIF(OneDrive_2024_09_13[Customer Name],OneDrive_2024_09_13[[#This Row],[Customer Name]])</f>
        <v>841</v>
      </c>
    </row>
    <row r="429" spans="1:15" x14ac:dyDescent="0.3">
      <c r="A429">
        <v>500654</v>
      </c>
      <c r="B429">
        <v>325698</v>
      </c>
      <c r="C429" s="3" t="s">
        <v>21</v>
      </c>
      <c r="D429">
        <v>617</v>
      </c>
      <c r="E429">
        <v>3085</v>
      </c>
      <c r="F429">
        <v>1542.5</v>
      </c>
      <c r="G429">
        <f>OneDrive_2024_09_13[[#This Row],[Revenue]]-OneDrive_2024_09_13[[#This Row],[Cost]]</f>
        <v>1542.5</v>
      </c>
      <c r="H429" s="2">
        <v>43341</v>
      </c>
      <c r="I429" s="2" t="str">
        <f>TEXT(OneDrive_2024_09_13[[#This Row],[Order Date]],"mmm")</f>
        <v>Aug</v>
      </c>
      <c r="J429" s="2" t="str">
        <f>TEXT(OneDrive_2024_09_13[[#This Row],[Order Date]],"yyy")</f>
        <v>2018</v>
      </c>
      <c r="K429" s="2">
        <v>43343</v>
      </c>
      <c r="L429">
        <v>2</v>
      </c>
      <c r="M429" s="3" t="s">
        <v>0</v>
      </c>
      <c r="N429" s="3">
        <f>COUNTIF(OneDrive_2024_09_13[Order ID],OneDrive_2024_09_13[[#This Row],[Order ID]])</f>
        <v>1</v>
      </c>
      <c r="O429" s="3">
        <f>COUNTIF(OneDrive_2024_09_13[Customer Name],OneDrive_2024_09_13[[#This Row],[Customer Name]])</f>
        <v>1162</v>
      </c>
    </row>
    <row r="430" spans="1:15" x14ac:dyDescent="0.3">
      <c r="A430">
        <v>874124</v>
      </c>
      <c r="B430">
        <v>152689</v>
      </c>
      <c r="C430" s="3" t="s">
        <v>19</v>
      </c>
      <c r="D430">
        <v>581</v>
      </c>
      <c r="E430">
        <v>2905</v>
      </c>
      <c r="F430">
        <v>1452.5</v>
      </c>
      <c r="G430">
        <f>OneDrive_2024_09_13[[#This Row],[Revenue]]-OneDrive_2024_09_13[[#This Row],[Cost]]</f>
        <v>1452.5</v>
      </c>
      <c r="H430" s="2">
        <v>43338</v>
      </c>
      <c r="I430" s="2" t="str">
        <f>TEXT(OneDrive_2024_09_13[[#This Row],[Order Date]],"mmm")</f>
        <v>Aug</v>
      </c>
      <c r="J430" s="2" t="str">
        <f>TEXT(OneDrive_2024_09_13[[#This Row],[Order Date]],"yyy")</f>
        <v>2018</v>
      </c>
      <c r="K430" s="2">
        <v>43343</v>
      </c>
      <c r="L430">
        <v>5</v>
      </c>
      <c r="M430" s="3" t="s">
        <v>0</v>
      </c>
      <c r="N430" s="3">
        <f>COUNTIF(OneDrive_2024_09_13[Order ID],OneDrive_2024_09_13[[#This Row],[Order ID]])</f>
        <v>1</v>
      </c>
      <c r="O430" s="3">
        <f>COUNTIF(OneDrive_2024_09_13[Customer Name],OneDrive_2024_09_13[[#This Row],[Customer Name]])</f>
        <v>841</v>
      </c>
    </row>
    <row r="431" spans="1:15" x14ac:dyDescent="0.3">
      <c r="A431">
        <v>858383</v>
      </c>
      <c r="B431">
        <v>325698</v>
      </c>
      <c r="C431" s="3" t="s">
        <v>21</v>
      </c>
      <c r="D431">
        <v>764</v>
      </c>
      <c r="E431">
        <v>3820</v>
      </c>
      <c r="F431">
        <v>1910</v>
      </c>
      <c r="G431">
        <f>OneDrive_2024_09_13[[#This Row],[Revenue]]-OneDrive_2024_09_13[[#This Row],[Cost]]</f>
        <v>1910</v>
      </c>
      <c r="H431" s="2">
        <v>43339</v>
      </c>
      <c r="I431" s="2" t="str">
        <f>TEXT(OneDrive_2024_09_13[[#This Row],[Order Date]],"mmm")</f>
        <v>Aug</v>
      </c>
      <c r="J431" s="2" t="str">
        <f>TEXT(OneDrive_2024_09_13[[#This Row],[Order Date]],"yyy")</f>
        <v>2018</v>
      </c>
      <c r="K431" s="2">
        <v>43342</v>
      </c>
      <c r="L431">
        <v>3</v>
      </c>
      <c r="M431" s="3" t="s">
        <v>0</v>
      </c>
      <c r="N431" s="3">
        <f>COUNTIF(OneDrive_2024_09_13[Order ID],OneDrive_2024_09_13[[#This Row],[Order ID]])</f>
        <v>1</v>
      </c>
      <c r="O431" s="3">
        <f>COUNTIF(OneDrive_2024_09_13[Customer Name],OneDrive_2024_09_13[[#This Row],[Customer Name]])</f>
        <v>1162</v>
      </c>
    </row>
    <row r="432" spans="1:15" x14ac:dyDescent="0.3">
      <c r="A432">
        <v>885038</v>
      </c>
      <c r="B432">
        <v>325698</v>
      </c>
      <c r="C432" s="3" t="s">
        <v>21</v>
      </c>
      <c r="D432">
        <v>474</v>
      </c>
      <c r="E432">
        <v>2370</v>
      </c>
      <c r="F432">
        <v>1185</v>
      </c>
      <c r="G432">
        <f>OneDrive_2024_09_13[[#This Row],[Revenue]]-OneDrive_2024_09_13[[#This Row],[Cost]]</f>
        <v>1185</v>
      </c>
      <c r="H432" s="2">
        <v>43339</v>
      </c>
      <c r="I432" s="2" t="str">
        <f>TEXT(OneDrive_2024_09_13[[#This Row],[Order Date]],"mmm")</f>
        <v>Aug</v>
      </c>
      <c r="J432" s="2" t="str">
        <f>TEXT(OneDrive_2024_09_13[[#This Row],[Order Date]],"yyy")</f>
        <v>2018</v>
      </c>
      <c r="K432" s="2">
        <v>43342</v>
      </c>
      <c r="L432">
        <v>3</v>
      </c>
      <c r="M432" s="3" t="s">
        <v>0</v>
      </c>
      <c r="N432" s="3">
        <f>COUNTIF(OneDrive_2024_09_13[Order ID],OneDrive_2024_09_13[[#This Row],[Order ID]])</f>
        <v>1</v>
      </c>
      <c r="O432" s="3">
        <f>COUNTIF(OneDrive_2024_09_13[Customer Name],OneDrive_2024_09_13[[#This Row],[Customer Name]])</f>
        <v>1162</v>
      </c>
    </row>
    <row r="433" spans="1:15" x14ac:dyDescent="0.3">
      <c r="A433">
        <v>305442</v>
      </c>
      <c r="B433">
        <v>985245</v>
      </c>
      <c r="C433" s="3" t="s">
        <v>20</v>
      </c>
      <c r="D433">
        <v>419</v>
      </c>
      <c r="E433">
        <v>2095</v>
      </c>
      <c r="F433">
        <v>1047.5</v>
      </c>
      <c r="G433">
        <f>OneDrive_2024_09_13[[#This Row],[Revenue]]-OneDrive_2024_09_13[[#This Row],[Cost]]</f>
        <v>1047.5</v>
      </c>
      <c r="H433" s="2">
        <v>43338</v>
      </c>
      <c r="I433" s="2" t="str">
        <f>TEXT(OneDrive_2024_09_13[[#This Row],[Order Date]],"mmm")</f>
        <v>Aug</v>
      </c>
      <c r="J433" s="2" t="str">
        <f>TEXT(OneDrive_2024_09_13[[#This Row],[Order Date]],"yyy")</f>
        <v>2018</v>
      </c>
      <c r="K433" s="2">
        <v>43341</v>
      </c>
      <c r="L433">
        <v>3</v>
      </c>
      <c r="M433" s="3" t="s">
        <v>0</v>
      </c>
      <c r="N433" s="3">
        <f>COUNTIF(OneDrive_2024_09_13[Order ID],OneDrive_2024_09_13[[#This Row],[Order ID]])</f>
        <v>1</v>
      </c>
      <c r="O433" s="3">
        <f>COUNTIF(OneDrive_2024_09_13[Customer Name],OneDrive_2024_09_13[[#This Row],[Customer Name]])</f>
        <v>974</v>
      </c>
    </row>
    <row r="434" spans="1:15" x14ac:dyDescent="0.3">
      <c r="A434">
        <v>421985</v>
      </c>
      <c r="B434">
        <v>152689</v>
      </c>
      <c r="C434" s="3" t="s">
        <v>19</v>
      </c>
      <c r="D434">
        <v>281</v>
      </c>
      <c r="E434">
        <v>1405</v>
      </c>
      <c r="F434">
        <v>702.5</v>
      </c>
      <c r="G434">
        <f>OneDrive_2024_09_13[[#This Row],[Revenue]]-OneDrive_2024_09_13[[#This Row],[Cost]]</f>
        <v>702.5</v>
      </c>
      <c r="H434" s="2">
        <v>43336</v>
      </c>
      <c r="I434" s="2" t="str">
        <f>TEXT(OneDrive_2024_09_13[[#This Row],[Order Date]],"mmm")</f>
        <v>Aug</v>
      </c>
      <c r="J434" s="2" t="str">
        <f>TEXT(OneDrive_2024_09_13[[#This Row],[Order Date]],"yyy")</f>
        <v>2018</v>
      </c>
      <c r="K434" s="2">
        <v>43341</v>
      </c>
      <c r="L434">
        <v>5</v>
      </c>
      <c r="M434" s="3" t="s">
        <v>0</v>
      </c>
      <c r="N434" s="3">
        <f>COUNTIF(OneDrive_2024_09_13[Order ID],OneDrive_2024_09_13[[#This Row],[Order ID]])</f>
        <v>1</v>
      </c>
      <c r="O434" s="3">
        <f>COUNTIF(OneDrive_2024_09_13[Customer Name],OneDrive_2024_09_13[[#This Row],[Customer Name]])</f>
        <v>841</v>
      </c>
    </row>
    <row r="435" spans="1:15" x14ac:dyDescent="0.3">
      <c r="A435">
        <v>888093</v>
      </c>
      <c r="B435">
        <v>325698</v>
      </c>
      <c r="C435" s="3" t="s">
        <v>21</v>
      </c>
      <c r="D435">
        <v>379</v>
      </c>
      <c r="E435">
        <v>1895</v>
      </c>
      <c r="F435">
        <v>947.5</v>
      </c>
      <c r="G435">
        <f>OneDrive_2024_09_13[[#This Row],[Revenue]]-OneDrive_2024_09_13[[#This Row],[Cost]]</f>
        <v>947.5</v>
      </c>
      <c r="H435" s="2">
        <v>43337</v>
      </c>
      <c r="I435" s="2" t="str">
        <f>TEXT(OneDrive_2024_09_13[[#This Row],[Order Date]],"mmm")</f>
        <v>Aug</v>
      </c>
      <c r="J435" s="2" t="str">
        <f>TEXT(OneDrive_2024_09_13[[#This Row],[Order Date]],"yyy")</f>
        <v>2018</v>
      </c>
      <c r="K435" s="2">
        <v>43340</v>
      </c>
      <c r="L435">
        <v>3</v>
      </c>
      <c r="M435" s="3" t="s">
        <v>0</v>
      </c>
      <c r="N435" s="3">
        <f>COUNTIF(OneDrive_2024_09_13[Order ID],OneDrive_2024_09_13[[#This Row],[Order ID]])</f>
        <v>1</v>
      </c>
      <c r="O435" s="3">
        <f>COUNTIF(OneDrive_2024_09_13[Customer Name],OneDrive_2024_09_13[[#This Row],[Customer Name]])</f>
        <v>1162</v>
      </c>
    </row>
    <row r="436" spans="1:15" x14ac:dyDescent="0.3">
      <c r="A436">
        <v>165851</v>
      </c>
      <c r="B436">
        <v>152689</v>
      </c>
      <c r="C436" s="3" t="s">
        <v>19</v>
      </c>
      <c r="D436">
        <v>931</v>
      </c>
      <c r="E436">
        <v>4655</v>
      </c>
      <c r="F436">
        <v>2327.5</v>
      </c>
      <c r="G436">
        <f>OneDrive_2024_09_13[[#This Row],[Revenue]]-OneDrive_2024_09_13[[#This Row],[Cost]]</f>
        <v>2327.5</v>
      </c>
      <c r="H436" s="2">
        <v>43335</v>
      </c>
      <c r="I436" s="2" t="str">
        <f>TEXT(OneDrive_2024_09_13[[#This Row],[Order Date]],"mmm")</f>
        <v>Aug</v>
      </c>
      <c r="J436" s="2" t="str">
        <f>TEXT(OneDrive_2024_09_13[[#This Row],[Order Date]],"yyy")</f>
        <v>2018</v>
      </c>
      <c r="K436" s="2">
        <v>43340</v>
      </c>
      <c r="L436">
        <v>5</v>
      </c>
      <c r="M436" s="3" t="s">
        <v>0</v>
      </c>
      <c r="N436" s="3">
        <f>COUNTIF(OneDrive_2024_09_13[Order ID],OneDrive_2024_09_13[[#This Row],[Order ID]])</f>
        <v>1</v>
      </c>
      <c r="O436" s="3">
        <f>COUNTIF(OneDrive_2024_09_13[Customer Name],OneDrive_2024_09_13[[#This Row],[Customer Name]])</f>
        <v>841</v>
      </c>
    </row>
    <row r="437" spans="1:15" x14ac:dyDescent="0.3">
      <c r="A437">
        <v>362441</v>
      </c>
      <c r="B437">
        <v>325698</v>
      </c>
      <c r="C437" s="3" t="s">
        <v>21</v>
      </c>
      <c r="D437">
        <v>804</v>
      </c>
      <c r="E437">
        <v>4020</v>
      </c>
      <c r="F437">
        <v>2010</v>
      </c>
      <c r="G437">
        <f>OneDrive_2024_09_13[[#This Row],[Revenue]]-OneDrive_2024_09_13[[#This Row],[Cost]]</f>
        <v>2010</v>
      </c>
      <c r="H437" s="2">
        <v>43337</v>
      </c>
      <c r="I437" s="2" t="str">
        <f>TEXT(OneDrive_2024_09_13[[#This Row],[Order Date]],"mmm")</f>
        <v>Aug</v>
      </c>
      <c r="J437" s="2" t="str">
        <f>TEXT(OneDrive_2024_09_13[[#This Row],[Order Date]],"yyy")</f>
        <v>2018</v>
      </c>
      <c r="K437" s="2">
        <v>43339</v>
      </c>
      <c r="L437">
        <v>2</v>
      </c>
      <c r="M437" s="3" t="s">
        <v>0</v>
      </c>
      <c r="N437" s="3">
        <f>COUNTIF(OneDrive_2024_09_13[Order ID],OneDrive_2024_09_13[[#This Row],[Order ID]])</f>
        <v>1</v>
      </c>
      <c r="O437" s="3">
        <f>COUNTIF(OneDrive_2024_09_13[Customer Name],OneDrive_2024_09_13[[#This Row],[Customer Name]])</f>
        <v>1162</v>
      </c>
    </row>
    <row r="438" spans="1:15" x14ac:dyDescent="0.3">
      <c r="A438">
        <v>531422</v>
      </c>
      <c r="B438">
        <v>985245</v>
      </c>
      <c r="C438" s="3" t="s">
        <v>20</v>
      </c>
      <c r="D438">
        <v>137</v>
      </c>
      <c r="E438">
        <v>685</v>
      </c>
      <c r="F438">
        <v>342.5</v>
      </c>
      <c r="G438">
        <f>OneDrive_2024_09_13[[#This Row],[Revenue]]-OneDrive_2024_09_13[[#This Row],[Cost]]</f>
        <v>342.5</v>
      </c>
      <c r="H438" s="2">
        <v>43336</v>
      </c>
      <c r="I438" s="2" t="str">
        <f>TEXT(OneDrive_2024_09_13[[#This Row],[Order Date]],"mmm")</f>
        <v>Aug</v>
      </c>
      <c r="J438" s="2" t="str">
        <f>TEXT(OneDrive_2024_09_13[[#This Row],[Order Date]],"yyy")</f>
        <v>2018</v>
      </c>
      <c r="K438" s="2">
        <v>43339</v>
      </c>
      <c r="L438">
        <v>3</v>
      </c>
      <c r="M438" s="3" t="s">
        <v>0</v>
      </c>
      <c r="N438" s="3">
        <f>COUNTIF(OneDrive_2024_09_13[Order ID],OneDrive_2024_09_13[[#This Row],[Order ID]])</f>
        <v>1</v>
      </c>
      <c r="O438" s="3">
        <f>COUNTIF(OneDrive_2024_09_13[Customer Name],OneDrive_2024_09_13[[#This Row],[Customer Name]])</f>
        <v>974</v>
      </c>
    </row>
    <row r="439" spans="1:15" x14ac:dyDescent="0.3">
      <c r="A439">
        <v>846136</v>
      </c>
      <c r="B439">
        <v>985245</v>
      </c>
      <c r="C439" s="3" t="s">
        <v>20</v>
      </c>
      <c r="D439">
        <v>89</v>
      </c>
      <c r="E439">
        <v>445</v>
      </c>
      <c r="F439">
        <v>222.5</v>
      </c>
      <c r="G439">
        <f>OneDrive_2024_09_13[[#This Row],[Revenue]]-OneDrive_2024_09_13[[#This Row],[Cost]]</f>
        <v>222.5</v>
      </c>
      <c r="H439" s="2">
        <v>43335</v>
      </c>
      <c r="I439" s="2" t="str">
        <f>TEXT(OneDrive_2024_09_13[[#This Row],[Order Date]],"mmm")</f>
        <v>Aug</v>
      </c>
      <c r="J439" s="2" t="str">
        <f>TEXT(OneDrive_2024_09_13[[#This Row],[Order Date]],"yyy")</f>
        <v>2018</v>
      </c>
      <c r="K439" s="2">
        <v>43339</v>
      </c>
      <c r="L439">
        <v>4</v>
      </c>
      <c r="M439" s="3" t="s">
        <v>0</v>
      </c>
      <c r="N439" s="3">
        <f>COUNTIF(OneDrive_2024_09_13[Order ID],OneDrive_2024_09_13[[#This Row],[Order ID]])</f>
        <v>1</v>
      </c>
      <c r="O439" s="3">
        <f>COUNTIF(OneDrive_2024_09_13[Customer Name],OneDrive_2024_09_13[[#This Row],[Customer Name]])</f>
        <v>974</v>
      </c>
    </row>
    <row r="440" spans="1:15" x14ac:dyDescent="0.3">
      <c r="A440">
        <v>505016</v>
      </c>
      <c r="B440">
        <v>985245</v>
      </c>
      <c r="C440" s="3" t="s">
        <v>20</v>
      </c>
      <c r="D440">
        <v>324</v>
      </c>
      <c r="E440">
        <v>1620</v>
      </c>
      <c r="F440">
        <v>810</v>
      </c>
      <c r="G440">
        <f>OneDrive_2024_09_13[[#This Row],[Revenue]]-OneDrive_2024_09_13[[#This Row],[Cost]]</f>
        <v>810</v>
      </c>
      <c r="H440" s="2">
        <v>43335</v>
      </c>
      <c r="I440" s="2" t="str">
        <f>TEXT(OneDrive_2024_09_13[[#This Row],[Order Date]],"mmm")</f>
        <v>Aug</v>
      </c>
      <c r="J440" s="2" t="str">
        <f>TEXT(OneDrive_2024_09_13[[#This Row],[Order Date]],"yyy")</f>
        <v>2018</v>
      </c>
      <c r="K440" s="2">
        <v>43338</v>
      </c>
      <c r="L440">
        <v>3</v>
      </c>
      <c r="M440" s="3" t="s">
        <v>0</v>
      </c>
      <c r="N440" s="3">
        <f>COUNTIF(OneDrive_2024_09_13[Order ID],OneDrive_2024_09_13[[#This Row],[Order ID]])</f>
        <v>1</v>
      </c>
      <c r="O440" s="3">
        <f>COUNTIF(OneDrive_2024_09_13[Customer Name],OneDrive_2024_09_13[[#This Row],[Customer Name]])</f>
        <v>974</v>
      </c>
    </row>
    <row r="441" spans="1:15" x14ac:dyDescent="0.3">
      <c r="A441">
        <v>949270</v>
      </c>
      <c r="B441">
        <v>985245</v>
      </c>
      <c r="C441" s="3" t="s">
        <v>20</v>
      </c>
      <c r="D441">
        <v>903</v>
      </c>
      <c r="E441">
        <v>4515</v>
      </c>
      <c r="F441">
        <v>2257.5</v>
      </c>
      <c r="G441">
        <f>OneDrive_2024_09_13[[#This Row],[Revenue]]-OneDrive_2024_09_13[[#This Row],[Cost]]</f>
        <v>2257.5</v>
      </c>
      <c r="H441" s="2">
        <v>43334</v>
      </c>
      <c r="I441" s="2" t="str">
        <f>TEXT(OneDrive_2024_09_13[[#This Row],[Order Date]],"mmm")</f>
        <v>Aug</v>
      </c>
      <c r="J441" s="2" t="str">
        <f>TEXT(OneDrive_2024_09_13[[#This Row],[Order Date]],"yyy")</f>
        <v>2018</v>
      </c>
      <c r="K441" s="2">
        <v>43338</v>
      </c>
      <c r="L441">
        <v>4</v>
      </c>
      <c r="M441" s="3" t="s">
        <v>0</v>
      </c>
      <c r="N441" s="3">
        <f>COUNTIF(OneDrive_2024_09_13[Order ID],OneDrive_2024_09_13[[#This Row],[Order ID]])</f>
        <v>1</v>
      </c>
      <c r="O441" s="3">
        <f>COUNTIF(OneDrive_2024_09_13[Customer Name],OneDrive_2024_09_13[[#This Row],[Customer Name]])</f>
        <v>974</v>
      </c>
    </row>
    <row r="442" spans="1:15" x14ac:dyDescent="0.3">
      <c r="A442">
        <v>511453</v>
      </c>
      <c r="B442">
        <v>325698</v>
      </c>
      <c r="C442" s="3" t="s">
        <v>21</v>
      </c>
      <c r="D442">
        <v>608</v>
      </c>
      <c r="E442">
        <v>3040</v>
      </c>
      <c r="F442">
        <v>1520</v>
      </c>
      <c r="G442">
        <f>OneDrive_2024_09_13[[#This Row],[Revenue]]-OneDrive_2024_09_13[[#This Row],[Cost]]</f>
        <v>1520</v>
      </c>
      <c r="H442" s="2">
        <v>43335</v>
      </c>
      <c r="I442" s="2" t="str">
        <f>TEXT(OneDrive_2024_09_13[[#This Row],[Order Date]],"mmm")</f>
        <v>Aug</v>
      </c>
      <c r="J442" s="2" t="str">
        <f>TEXT(OneDrive_2024_09_13[[#This Row],[Order Date]],"yyy")</f>
        <v>2018</v>
      </c>
      <c r="K442" s="2">
        <v>43337</v>
      </c>
      <c r="L442">
        <v>2</v>
      </c>
      <c r="M442" s="3" t="s">
        <v>0</v>
      </c>
      <c r="N442" s="3">
        <f>COUNTIF(OneDrive_2024_09_13[Order ID],OneDrive_2024_09_13[[#This Row],[Order ID]])</f>
        <v>1</v>
      </c>
      <c r="O442" s="3">
        <f>COUNTIF(OneDrive_2024_09_13[Customer Name],OneDrive_2024_09_13[[#This Row],[Customer Name]])</f>
        <v>1162</v>
      </c>
    </row>
    <row r="443" spans="1:15" x14ac:dyDescent="0.3">
      <c r="A443">
        <v>874597</v>
      </c>
      <c r="B443">
        <v>985245</v>
      </c>
      <c r="C443" s="3" t="s">
        <v>20</v>
      </c>
      <c r="D443">
        <v>98</v>
      </c>
      <c r="E443">
        <v>490</v>
      </c>
      <c r="F443">
        <v>245</v>
      </c>
      <c r="G443">
        <f>OneDrive_2024_09_13[[#This Row],[Revenue]]-OneDrive_2024_09_13[[#This Row],[Cost]]</f>
        <v>245</v>
      </c>
      <c r="H443" s="2">
        <v>43333</v>
      </c>
      <c r="I443" s="2" t="str">
        <f>TEXT(OneDrive_2024_09_13[[#This Row],[Order Date]],"mmm")</f>
        <v>Aug</v>
      </c>
      <c r="J443" s="2" t="str">
        <f>TEXT(OneDrive_2024_09_13[[#This Row],[Order Date]],"yyy")</f>
        <v>2018</v>
      </c>
      <c r="K443" s="2">
        <v>43337</v>
      </c>
      <c r="L443">
        <v>4</v>
      </c>
      <c r="M443" s="3" t="s">
        <v>0</v>
      </c>
      <c r="N443" s="3">
        <f>COUNTIF(OneDrive_2024_09_13[Order ID],OneDrive_2024_09_13[[#This Row],[Order ID]])</f>
        <v>1</v>
      </c>
      <c r="O443" s="3">
        <f>COUNTIF(OneDrive_2024_09_13[Customer Name],OneDrive_2024_09_13[[#This Row],[Customer Name]])</f>
        <v>974</v>
      </c>
    </row>
    <row r="444" spans="1:15" x14ac:dyDescent="0.3">
      <c r="A444">
        <v>333637</v>
      </c>
      <c r="B444">
        <v>985245</v>
      </c>
      <c r="C444" s="3" t="s">
        <v>20</v>
      </c>
      <c r="D444">
        <v>251</v>
      </c>
      <c r="E444">
        <v>1255</v>
      </c>
      <c r="F444">
        <v>627.5</v>
      </c>
      <c r="G444">
        <f>OneDrive_2024_09_13[[#This Row],[Revenue]]-OneDrive_2024_09_13[[#This Row],[Cost]]</f>
        <v>627.5</v>
      </c>
      <c r="H444" s="2">
        <v>43333</v>
      </c>
      <c r="I444" s="2" t="str">
        <f>TEXT(OneDrive_2024_09_13[[#This Row],[Order Date]],"mmm")</f>
        <v>Aug</v>
      </c>
      <c r="J444" s="2" t="str">
        <f>TEXT(OneDrive_2024_09_13[[#This Row],[Order Date]],"yyy")</f>
        <v>2018</v>
      </c>
      <c r="K444" s="2">
        <v>43337</v>
      </c>
      <c r="L444">
        <v>4</v>
      </c>
      <c r="M444" s="3" t="s">
        <v>0</v>
      </c>
      <c r="N444" s="3">
        <f>COUNTIF(OneDrive_2024_09_13[Order ID],OneDrive_2024_09_13[[#This Row],[Order ID]])</f>
        <v>1</v>
      </c>
      <c r="O444" s="3">
        <f>COUNTIF(OneDrive_2024_09_13[Customer Name],OneDrive_2024_09_13[[#This Row],[Customer Name]])</f>
        <v>974</v>
      </c>
    </row>
    <row r="445" spans="1:15" x14ac:dyDescent="0.3">
      <c r="A445">
        <v>689681</v>
      </c>
      <c r="B445">
        <v>325698</v>
      </c>
      <c r="C445" s="3" t="s">
        <v>21</v>
      </c>
      <c r="D445">
        <v>566</v>
      </c>
      <c r="E445">
        <v>2830</v>
      </c>
      <c r="F445">
        <v>1415</v>
      </c>
      <c r="G445">
        <f>OneDrive_2024_09_13[[#This Row],[Revenue]]-OneDrive_2024_09_13[[#This Row],[Cost]]</f>
        <v>1415</v>
      </c>
      <c r="H445" s="2">
        <v>43334</v>
      </c>
      <c r="I445" s="2" t="str">
        <f>TEXT(OneDrive_2024_09_13[[#This Row],[Order Date]],"mmm")</f>
        <v>Aug</v>
      </c>
      <c r="J445" s="2" t="str">
        <f>TEXT(OneDrive_2024_09_13[[#This Row],[Order Date]],"yyy")</f>
        <v>2018</v>
      </c>
      <c r="K445" s="2">
        <v>43336</v>
      </c>
      <c r="L445">
        <v>2</v>
      </c>
      <c r="M445" s="3" t="s">
        <v>0</v>
      </c>
      <c r="N445" s="3">
        <f>COUNTIF(OneDrive_2024_09_13[Order ID],OneDrive_2024_09_13[[#This Row],[Order ID]])</f>
        <v>1</v>
      </c>
      <c r="O445" s="3">
        <f>COUNTIF(OneDrive_2024_09_13[Customer Name],OneDrive_2024_09_13[[#This Row],[Customer Name]])</f>
        <v>1162</v>
      </c>
    </row>
    <row r="446" spans="1:15" x14ac:dyDescent="0.3">
      <c r="A446">
        <v>561194</v>
      </c>
      <c r="B446">
        <v>985245</v>
      </c>
      <c r="C446" s="3" t="s">
        <v>20</v>
      </c>
      <c r="D446">
        <v>687</v>
      </c>
      <c r="E446">
        <v>3435</v>
      </c>
      <c r="F446">
        <v>1717.5</v>
      </c>
      <c r="G446">
        <f>OneDrive_2024_09_13[[#This Row],[Revenue]]-OneDrive_2024_09_13[[#This Row],[Cost]]</f>
        <v>1717.5</v>
      </c>
      <c r="H446" s="2">
        <v>43333</v>
      </c>
      <c r="I446" s="2" t="str">
        <f>TEXT(OneDrive_2024_09_13[[#This Row],[Order Date]],"mmm")</f>
        <v>Aug</v>
      </c>
      <c r="J446" s="2" t="str">
        <f>TEXT(OneDrive_2024_09_13[[#This Row],[Order Date]],"yyy")</f>
        <v>2018</v>
      </c>
      <c r="K446" s="2">
        <v>43336</v>
      </c>
      <c r="L446">
        <v>3</v>
      </c>
      <c r="M446" s="3" t="s">
        <v>0</v>
      </c>
      <c r="N446" s="3">
        <f>COUNTIF(OneDrive_2024_09_13[Order ID],OneDrive_2024_09_13[[#This Row],[Order ID]])</f>
        <v>1</v>
      </c>
      <c r="O446" s="3">
        <f>COUNTIF(OneDrive_2024_09_13[Customer Name],OneDrive_2024_09_13[[#This Row],[Customer Name]])</f>
        <v>974</v>
      </c>
    </row>
    <row r="447" spans="1:15" x14ac:dyDescent="0.3">
      <c r="A447">
        <v>126655</v>
      </c>
      <c r="B447">
        <v>325698</v>
      </c>
      <c r="C447" s="3" t="s">
        <v>21</v>
      </c>
      <c r="D447">
        <v>946</v>
      </c>
      <c r="E447">
        <v>4730</v>
      </c>
      <c r="F447">
        <v>2365</v>
      </c>
      <c r="G447">
        <f>OneDrive_2024_09_13[[#This Row],[Revenue]]-OneDrive_2024_09_13[[#This Row],[Cost]]</f>
        <v>2365</v>
      </c>
      <c r="H447" s="2">
        <v>43332</v>
      </c>
      <c r="I447" s="2" t="str">
        <f>TEXT(OneDrive_2024_09_13[[#This Row],[Order Date]],"mmm")</f>
        <v>Aug</v>
      </c>
      <c r="J447" s="2" t="str">
        <f>TEXT(OneDrive_2024_09_13[[#This Row],[Order Date]],"yyy")</f>
        <v>2018</v>
      </c>
      <c r="K447" s="2">
        <v>43334</v>
      </c>
      <c r="L447">
        <v>2</v>
      </c>
      <c r="M447" s="3" t="s">
        <v>0</v>
      </c>
      <c r="N447" s="3">
        <f>COUNTIF(OneDrive_2024_09_13[Order ID],OneDrive_2024_09_13[[#This Row],[Order ID]])</f>
        <v>1</v>
      </c>
      <c r="O447" s="3">
        <f>COUNTIF(OneDrive_2024_09_13[Customer Name],OneDrive_2024_09_13[[#This Row],[Customer Name]])</f>
        <v>1162</v>
      </c>
    </row>
    <row r="448" spans="1:15" x14ac:dyDescent="0.3">
      <c r="A448">
        <v>225413</v>
      </c>
      <c r="B448">
        <v>152689</v>
      </c>
      <c r="C448" s="3" t="s">
        <v>19</v>
      </c>
      <c r="D448">
        <v>805</v>
      </c>
      <c r="E448">
        <v>4025</v>
      </c>
      <c r="F448">
        <v>2012.5</v>
      </c>
      <c r="G448">
        <f>OneDrive_2024_09_13[[#This Row],[Revenue]]-OneDrive_2024_09_13[[#This Row],[Cost]]</f>
        <v>2012.5</v>
      </c>
      <c r="H448" s="2">
        <v>43329</v>
      </c>
      <c r="I448" s="2" t="str">
        <f>TEXT(OneDrive_2024_09_13[[#This Row],[Order Date]],"mmm")</f>
        <v>Aug</v>
      </c>
      <c r="J448" s="2" t="str">
        <f>TEXT(OneDrive_2024_09_13[[#This Row],[Order Date]],"yyy")</f>
        <v>2018</v>
      </c>
      <c r="K448" s="2">
        <v>43334</v>
      </c>
      <c r="L448">
        <v>5</v>
      </c>
      <c r="M448" s="3" t="s">
        <v>0</v>
      </c>
      <c r="N448" s="3">
        <f>COUNTIF(OneDrive_2024_09_13[Order ID],OneDrive_2024_09_13[[#This Row],[Order ID]])</f>
        <v>1</v>
      </c>
      <c r="O448" s="3">
        <f>COUNTIF(OneDrive_2024_09_13[Customer Name],OneDrive_2024_09_13[[#This Row],[Customer Name]])</f>
        <v>841</v>
      </c>
    </row>
    <row r="449" spans="1:15" x14ac:dyDescent="0.3">
      <c r="A449">
        <v>898651</v>
      </c>
      <c r="B449">
        <v>325698</v>
      </c>
      <c r="C449" s="3" t="s">
        <v>21</v>
      </c>
      <c r="D449">
        <v>989</v>
      </c>
      <c r="E449">
        <v>4945</v>
      </c>
      <c r="F449">
        <v>2472.5</v>
      </c>
      <c r="G449">
        <f>OneDrive_2024_09_13[[#This Row],[Revenue]]-OneDrive_2024_09_13[[#This Row],[Cost]]</f>
        <v>2472.5</v>
      </c>
      <c r="H449" s="2">
        <v>43331</v>
      </c>
      <c r="I449" s="2" t="str">
        <f>TEXT(OneDrive_2024_09_13[[#This Row],[Order Date]],"mmm")</f>
        <v>Aug</v>
      </c>
      <c r="J449" s="2" t="str">
        <f>TEXT(OneDrive_2024_09_13[[#This Row],[Order Date]],"yyy")</f>
        <v>2018</v>
      </c>
      <c r="K449" s="2">
        <v>43333</v>
      </c>
      <c r="L449">
        <v>2</v>
      </c>
      <c r="M449" s="3" t="s">
        <v>0</v>
      </c>
      <c r="N449" s="3">
        <f>COUNTIF(OneDrive_2024_09_13[Order ID],OneDrive_2024_09_13[[#This Row],[Order ID]])</f>
        <v>1</v>
      </c>
      <c r="O449" s="3">
        <f>COUNTIF(OneDrive_2024_09_13[Customer Name],OneDrive_2024_09_13[[#This Row],[Customer Name]])</f>
        <v>1162</v>
      </c>
    </row>
    <row r="450" spans="1:15" x14ac:dyDescent="0.3">
      <c r="A450">
        <v>987597</v>
      </c>
      <c r="B450">
        <v>325698</v>
      </c>
      <c r="C450" s="3" t="s">
        <v>21</v>
      </c>
      <c r="D450">
        <v>347</v>
      </c>
      <c r="E450">
        <v>1735</v>
      </c>
      <c r="F450">
        <v>867.5</v>
      </c>
      <c r="G450">
        <f>OneDrive_2024_09_13[[#This Row],[Revenue]]-OneDrive_2024_09_13[[#This Row],[Cost]]</f>
        <v>867.5</v>
      </c>
      <c r="H450" s="2">
        <v>43331</v>
      </c>
      <c r="I450" s="2" t="str">
        <f>TEXT(OneDrive_2024_09_13[[#This Row],[Order Date]],"mmm")</f>
        <v>Aug</v>
      </c>
      <c r="J450" s="2" t="str">
        <f>TEXT(OneDrive_2024_09_13[[#This Row],[Order Date]],"yyy")</f>
        <v>2018</v>
      </c>
      <c r="K450" s="2">
        <v>43333</v>
      </c>
      <c r="L450">
        <v>2</v>
      </c>
      <c r="M450" s="3" t="s">
        <v>0</v>
      </c>
      <c r="N450" s="3">
        <f>COUNTIF(OneDrive_2024_09_13[Order ID],OneDrive_2024_09_13[[#This Row],[Order ID]])</f>
        <v>1</v>
      </c>
      <c r="O450" s="3">
        <f>COUNTIF(OneDrive_2024_09_13[Customer Name],OneDrive_2024_09_13[[#This Row],[Customer Name]])</f>
        <v>1162</v>
      </c>
    </row>
    <row r="451" spans="1:15" x14ac:dyDescent="0.3">
      <c r="A451">
        <v>427615</v>
      </c>
      <c r="B451">
        <v>785432</v>
      </c>
      <c r="C451" s="3" t="s">
        <v>22</v>
      </c>
      <c r="D451">
        <v>764</v>
      </c>
      <c r="E451">
        <v>3820</v>
      </c>
      <c r="F451">
        <v>1910</v>
      </c>
      <c r="G451">
        <f>OneDrive_2024_09_13[[#This Row],[Revenue]]-OneDrive_2024_09_13[[#This Row],[Cost]]</f>
        <v>1910</v>
      </c>
      <c r="H451" s="2">
        <v>43328</v>
      </c>
      <c r="I451" s="2" t="str">
        <f>TEXT(OneDrive_2024_09_13[[#This Row],[Order Date]],"mmm")</f>
        <v>Aug</v>
      </c>
      <c r="J451" s="2" t="str">
        <f>TEXT(OneDrive_2024_09_13[[#This Row],[Order Date]],"yyy")</f>
        <v>2018</v>
      </c>
      <c r="K451" s="2">
        <v>43333</v>
      </c>
      <c r="L451">
        <v>5</v>
      </c>
      <c r="M451" s="3" t="s">
        <v>0</v>
      </c>
      <c r="N451" s="3">
        <f>COUNTIF(OneDrive_2024_09_13[Order ID],OneDrive_2024_09_13[[#This Row],[Order ID]])</f>
        <v>1</v>
      </c>
      <c r="O451" s="3">
        <f>COUNTIF(OneDrive_2024_09_13[Customer Name],OneDrive_2024_09_13[[#This Row],[Customer Name]])</f>
        <v>749</v>
      </c>
    </row>
    <row r="452" spans="1:15" x14ac:dyDescent="0.3">
      <c r="A452">
        <v>526734</v>
      </c>
      <c r="B452">
        <v>152689</v>
      </c>
      <c r="C452" s="3" t="s">
        <v>19</v>
      </c>
      <c r="D452">
        <v>179</v>
      </c>
      <c r="E452">
        <v>895</v>
      </c>
      <c r="F452">
        <v>447.5</v>
      </c>
      <c r="G452">
        <f>OneDrive_2024_09_13[[#This Row],[Revenue]]-OneDrive_2024_09_13[[#This Row],[Cost]]</f>
        <v>447.5</v>
      </c>
      <c r="H452" s="2">
        <v>43328</v>
      </c>
      <c r="I452" s="2" t="str">
        <f>TEXT(OneDrive_2024_09_13[[#This Row],[Order Date]],"mmm")</f>
        <v>Aug</v>
      </c>
      <c r="J452" s="2" t="str">
        <f>TEXT(OneDrive_2024_09_13[[#This Row],[Order Date]],"yyy")</f>
        <v>2018</v>
      </c>
      <c r="K452" s="2">
        <v>43333</v>
      </c>
      <c r="L452">
        <v>5</v>
      </c>
      <c r="M452" s="3" t="s">
        <v>0</v>
      </c>
      <c r="N452" s="3">
        <f>COUNTIF(OneDrive_2024_09_13[Order ID],OneDrive_2024_09_13[[#This Row],[Order ID]])</f>
        <v>1</v>
      </c>
      <c r="O452" s="3">
        <f>COUNTIF(OneDrive_2024_09_13[Customer Name],OneDrive_2024_09_13[[#This Row],[Customer Name]])</f>
        <v>841</v>
      </c>
    </row>
    <row r="453" spans="1:15" x14ac:dyDescent="0.3">
      <c r="A453">
        <v>737085</v>
      </c>
      <c r="B453">
        <v>152689</v>
      </c>
      <c r="C453" s="3" t="s">
        <v>19</v>
      </c>
      <c r="D453">
        <v>88</v>
      </c>
      <c r="E453">
        <v>440</v>
      </c>
      <c r="F453">
        <v>220</v>
      </c>
      <c r="G453">
        <f>OneDrive_2024_09_13[[#This Row],[Revenue]]-OneDrive_2024_09_13[[#This Row],[Cost]]</f>
        <v>220</v>
      </c>
      <c r="H453" s="2">
        <v>43328</v>
      </c>
      <c r="I453" s="2" t="str">
        <f>TEXT(OneDrive_2024_09_13[[#This Row],[Order Date]],"mmm")</f>
        <v>Aug</v>
      </c>
      <c r="J453" s="2" t="str">
        <f>TEXT(OneDrive_2024_09_13[[#This Row],[Order Date]],"yyy")</f>
        <v>2018</v>
      </c>
      <c r="K453" s="2">
        <v>43333</v>
      </c>
      <c r="L453">
        <v>5</v>
      </c>
      <c r="M453" s="3" t="s">
        <v>0</v>
      </c>
      <c r="N453" s="3">
        <f>COUNTIF(OneDrive_2024_09_13[Order ID],OneDrive_2024_09_13[[#This Row],[Order ID]])</f>
        <v>1</v>
      </c>
      <c r="O453" s="3">
        <f>COUNTIF(OneDrive_2024_09_13[Customer Name],OneDrive_2024_09_13[[#This Row],[Customer Name]])</f>
        <v>841</v>
      </c>
    </row>
    <row r="454" spans="1:15" x14ac:dyDescent="0.3">
      <c r="A454">
        <v>728310</v>
      </c>
      <c r="B454">
        <v>152689</v>
      </c>
      <c r="C454" s="3" t="s">
        <v>19</v>
      </c>
      <c r="D454">
        <v>116</v>
      </c>
      <c r="E454">
        <v>580</v>
      </c>
      <c r="F454">
        <v>290</v>
      </c>
      <c r="G454">
        <f>OneDrive_2024_09_13[[#This Row],[Revenue]]-OneDrive_2024_09_13[[#This Row],[Cost]]</f>
        <v>290</v>
      </c>
      <c r="H454" s="2">
        <v>43327</v>
      </c>
      <c r="I454" s="2" t="str">
        <f>TEXT(OneDrive_2024_09_13[[#This Row],[Order Date]],"mmm")</f>
        <v>Aug</v>
      </c>
      <c r="J454" s="2" t="str">
        <f>TEXT(OneDrive_2024_09_13[[#This Row],[Order Date]],"yyy")</f>
        <v>2018</v>
      </c>
      <c r="K454" s="2">
        <v>43333</v>
      </c>
      <c r="L454">
        <v>6</v>
      </c>
      <c r="M454" s="3" t="s">
        <v>0</v>
      </c>
      <c r="N454" s="3">
        <f>COUNTIF(OneDrive_2024_09_13[Order ID],OneDrive_2024_09_13[[#This Row],[Order ID]])</f>
        <v>1</v>
      </c>
      <c r="O454" s="3">
        <f>COUNTIF(OneDrive_2024_09_13[Customer Name],OneDrive_2024_09_13[[#This Row],[Customer Name]])</f>
        <v>841</v>
      </c>
    </row>
    <row r="455" spans="1:15" x14ac:dyDescent="0.3">
      <c r="A455">
        <v>834549</v>
      </c>
      <c r="B455">
        <v>325698</v>
      </c>
      <c r="C455" s="3" t="s">
        <v>21</v>
      </c>
      <c r="D455">
        <v>673</v>
      </c>
      <c r="E455">
        <v>3365</v>
      </c>
      <c r="F455">
        <v>1682.5</v>
      </c>
      <c r="G455">
        <f>OneDrive_2024_09_13[[#This Row],[Revenue]]-OneDrive_2024_09_13[[#This Row],[Cost]]</f>
        <v>1682.5</v>
      </c>
      <c r="H455" s="2">
        <v>43330</v>
      </c>
      <c r="I455" s="2" t="str">
        <f>TEXT(OneDrive_2024_09_13[[#This Row],[Order Date]],"mmm")</f>
        <v>Aug</v>
      </c>
      <c r="J455" s="2" t="str">
        <f>TEXT(OneDrive_2024_09_13[[#This Row],[Order Date]],"yyy")</f>
        <v>2018</v>
      </c>
      <c r="K455" s="2">
        <v>43332</v>
      </c>
      <c r="L455">
        <v>2</v>
      </c>
      <c r="M455" s="3" t="s">
        <v>0</v>
      </c>
      <c r="N455" s="3">
        <f>COUNTIF(OneDrive_2024_09_13[Order ID],OneDrive_2024_09_13[[#This Row],[Order ID]])</f>
        <v>1</v>
      </c>
      <c r="O455" s="3">
        <f>COUNTIF(OneDrive_2024_09_13[Customer Name],OneDrive_2024_09_13[[#This Row],[Customer Name]])</f>
        <v>1162</v>
      </c>
    </row>
    <row r="456" spans="1:15" x14ac:dyDescent="0.3">
      <c r="A456">
        <v>232442</v>
      </c>
      <c r="B456">
        <v>785432</v>
      </c>
      <c r="C456" s="3" t="s">
        <v>22</v>
      </c>
      <c r="D456">
        <v>330</v>
      </c>
      <c r="E456">
        <v>1650</v>
      </c>
      <c r="F456">
        <v>825</v>
      </c>
      <c r="G456">
        <f>OneDrive_2024_09_13[[#This Row],[Revenue]]-OneDrive_2024_09_13[[#This Row],[Cost]]</f>
        <v>825</v>
      </c>
      <c r="H456" s="2">
        <v>43327</v>
      </c>
      <c r="I456" s="2" t="str">
        <f>TEXT(OneDrive_2024_09_13[[#This Row],[Order Date]],"mmm")</f>
        <v>Aug</v>
      </c>
      <c r="J456" s="2" t="str">
        <f>TEXT(OneDrive_2024_09_13[[#This Row],[Order Date]],"yyy")</f>
        <v>2018</v>
      </c>
      <c r="K456" s="2">
        <v>43331</v>
      </c>
      <c r="L456">
        <v>4</v>
      </c>
      <c r="M456" s="3" t="s">
        <v>0</v>
      </c>
      <c r="N456" s="3">
        <f>COUNTIF(OneDrive_2024_09_13[Order ID],OneDrive_2024_09_13[[#This Row],[Order ID]])</f>
        <v>1</v>
      </c>
      <c r="O456" s="3">
        <f>COUNTIF(OneDrive_2024_09_13[Customer Name],OneDrive_2024_09_13[[#This Row],[Customer Name]])</f>
        <v>749</v>
      </c>
    </row>
    <row r="457" spans="1:15" x14ac:dyDescent="0.3">
      <c r="A457">
        <v>893677</v>
      </c>
      <c r="B457">
        <v>785432</v>
      </c>
      <c r="C457" s="3" t="s">
        <v>22</v>
      </c>
      <c r="D457">
        <v>112</v>
      </c>
      <c r="E457">
        <v>560</v>
      </c>
      <c r="F457">
        <v>280</v>
      </c>
      <c r="G457">
        <f>OneDrive_2024_09_13[[#This Row],[Revenue]]-OneDrive_2024_09_13[[#This Row],[Cost]]</f>
        <v>280</v>
      </c>
      <c r="H457" s="2">
        <v>43326</v>
      </c>
      <c r="I457" s="2" t="str">
        <f>TEXT(OneDrive_2024_09_13[[#This Row],[Order Date]],"mmm")</f>
        <v>Aug</v>
      </c>
      <c r="J457" s="2" t="str">
        <f>TEXT(OneDrive_2024_09_13[[#This Row],[Order Date]],"yyy")</f>
        <v>2018</v>
      </c>
      <c r="K457" s="2">
        <v>43331</v>
      </c>
      <c r="L457">
        <v>5</v>
      </c>
      <c r="M457" s="3" t="s">
        <v>0</v>
      </c>
      <c r="N457" s="3">
        <f>COUNTIF(OneDrive_2024_09_13[Order ID],OneDrive_2024_09_13[[#This Row],[Order ID]])</f>
        <v>1</v>
      </c>
      <c r="O457" s="3">
        <f>COUNTIF(OneDrive_2024_09_13[Customer Name],OneDrive_2024_09_13[[#This Row],[Customer Name]])</f>
        <v>749</v>
      </c>
    </row>
    <row r="458" spans="1:15" x14ac:dyDescent="0.3">
      <c r="A458">
        <v>308757</v>
      </c>
      <c r="B458">
        <v>325698</v>
      </c>
      <c r="C458" s="3" t="s">
        <v>21</v>
      </c>
      <c r="D458">
        <v>130</v>
      </c>
      <c r="E458">
        <v>650</v>
      </c>
      <c r="F458">
        <v>325</v>
      </c>
      <c r="G458">
        <f>OneDrive_2024_09_13[[#This Row],[Revenue]]-OneDrive_2024_09_13[[#This Row],[Cost]]</f>
        <v>325</v>
      </c>
      <c r="H458" s="2">
        <v>43328</v>
      </c>
      <c r="I458" s="2" t="str">
        <f>TEXT(OneDrive_2024_09_13[[#This Row],[Order Date]],"mmm")</f>
        <v>Aug</v>
      </c>
      <c r="J458" s="2" t="str">
        <f>TEXT(OneDrive_2024_09_13[[#This Row],[Order Date]],"yyy")</f>
        <v>2018</v>
      </c>
      <c r="K458" s="2">
        <v>43330</v>
      </c>
      <c r="L458">
        <v>2</v>
      </c>
      <c r="M458" s="3" t="s">
        <v>0</v>
      </c>
      <c r="N458" s="3">
        <f>COUNTIF(OneDrive_2024_09_13[Order ID],OneDrive_2024_09_13[[#This Row],[Order ID]])</f>
        <v>1</v>
      </c>
      <c r="O458" s="3">
        <f>COUNTIF(OneDrive_2024_09_13[Customer Name],OneDrive_2024_09_13[[#This Row],[Customer Name]])</f>
        <v>1162</v>
      </c>
    </row>
    <row r="459" spans="1:15" x14ac:dyDescent="0.3">
      <c r="A459">
        <v>788470</v>
      </c>
      <c r="B459">
        <v>785432</v>
      </c>
      <c r="C459" s="3" t="s">
        <v>22</v>
      </c>
      <c r="D459">
        <v>452</v>
      </c>
      <c r="E459">
        <v>2260</v>
      </c>
      <c r="F459">
        <v>1130</v>
      </c>
      <c r="G459">
        <f>OneDrive_2024_09_13[[#This Row],[Revenue]]-OneDrive_2024_09_13[[#This Row],[Cost]]</f>
        <v>1130</v>
      </c>
      <c r="H459" s="2">
        <v>43325</v>
      </c>
      <c r="I459" s="2" t="str">
        <f>TEXT(OneDrive_2024_09_13[[#This Row],[Order Date]],"mmm")</f>
        <v>Aug</v>
      </c>
      <c r="J459" s="2" t="str">
        <f>TEXT(OneDrive_2024_09_13[[#This Row],[Order Date]],"yyy")</f>
        <v>2018</v>
      </c>
      <c r="K459" s="2">
        <v>43330</v>
      </c>
      <c r="L459">
        <v>5</v>
      </c>
      <c r="M459" s="3" t="s">
        <v>0</v>
      </c>
      <c r="N459" s="3">
        <f>COUNTIF(OneDrive_2024_09_13[Order ID],OneDrive_2024_09_13[[#This Row],[Order ID]])</f>
        <v>1</v>
      </c>
      <c r="O459" s="3">
        <f>COUNTIF(OneDrive_2024_09_13[Customer Name],OneDrive_2024_09_13[[#This Row],[Customer Name]])</f>
        <v>749</v>
      </c>
    </row>
    <row r="460" spans="1:15" x14ac:dyDescent="0.3">
      <c r="A460">
        <v>569517</v>
      </c>
      <c r="B460">
        <v>152689</v>
      </c>
      <c r="C460" s="3" t="s">
        <v>19</v>
      </c>
      <c r="D460">
        <v>682</v>
      </c>
      <c r="E460">
        <v>3410</v>
      </c>
      <c r="F460">
        <v>1705</v>
      </c>
      <c r="G460">
        <f>OneDrive_2024_09_13[[#This Row],[Revenue]]-OneDrive_2024_09_13[[#This Row],[Cost]]</f>
        <v>1705</v>
      </c>
      <c r="H460" s="2">
        <v>43325</v>
      </c>
      <c r="I460" s="2" t="str">
        <f>TEXT(OneDrive_2024_09_13[[#This Row],[Order Date]],"mmm")</f>
        <v>Aug</v>
      </c>
      <c r="J460" s="2" t="str">
        <f>TEXT(OneDrive_2024_09_13[[#This Row],[Order Date]],"yyy")</f>
        <v>2018</v>
      </c>
      <c r="K460" s="2">
        <v>43330</v>
      </c>
      <c r="L460">
        <v>5</v>
      </c>
      <c r="M460" s="3" t="s">
        <v>0</v>
      </c>
      <c r="N460" s="3">
        <f>COUNTIF(OneDrive_2024_09_13[Order ID],OneDrive_2024_09_13[[#This Row],[Order ID]])</f>
        <v>1</v>
      </c>
      <c r="O460" s="3">
        <f>COUNTIF(OneDrive_2024_09_13[Customer Name],OneDrive_2024_09_13[[#This Row],[Customer Name]])</f>
        <v>841</v>
      </c>
    </row>
    <row r="461" spans="1:15" x14ac:dyDescent="0.3">
      <c r="A461">
        <v>654717</v>
      </c>
      <c r="B461">
        <v>985245</v>
      </c>
      <c r="C461" s="3" t="s">
        <v>20</v>
      </c>
      <c r="D461">
        <v>205</v>
      </c>
      <c r="E461">
        <v>1025</v>
      </c>
      <c r="F461">
        <v>512.5</v>
      </c>
      <c r="G461">
        <f>OneDrive_2024_09_13[[#This Row],[Revenue]]-OneDrive_2024_09_13[[#This Row],[Cost]]</f>
        <v>512.5</v>
      </c>
      <c r="H461" s="2">
        <v>43325</v>
      </c>
      <c r="I461" s="2" t="str">
        <f>TEXT(OneDrive_2024_09_13[[#This Row],[Order Date]],"mmm")</f>
        <v>Aug</v>
      </c>
      <c r="J461" s="2" t="str">
        <f>TEXT(OneDrive_2024_09_13[[#This Row],[Order Date]],"yyy")</f>
        <v>2018</v>
      </c>
      <c r="K461" s="2">
        <v>43329</v>
      </c>
      <c r="L461">
        <v>4</v>
      </c>
      <c r="M461" s="3" t="s">
        <v>0</v>
      </c>
      <c r="N461" s="3">
        <f>COUNTIF(OneDrive_2024_09_13[Order ID],OneDrive_2024_09_13[[#This Row],[Order ID]])</f>
        <v>1</v>
      </c>
      <c r="O461" s="3">
        <f>COUNTIF(OneDrive_2024_09_13[Customer Name],OneDrive_2024_09_13[[#This Row],[Customer Name]])</f>
        <v>974</v>
      </c>
    </row>
    <row r="462" spans="1:15" x14ac:dyDescent="0.3">
      <c r="A462">
        <v>821916</v>
      </c>
      <c r="B462">
        <v>985245</v>
      </c>
      <c r="C462" s="3" t="s">
        <v>20</v>
      </c>
      <c r="D462">
        <v>849</v>
      </c>
      <c r="E462">
        <v>4245</v>
      </c>
      <c r="F462">
        <v>2122.5</v>
      </c>
      <c r="G462">
        <f>OneDrive_2024_09_13[[#This Row],[Revenue]]-OneDrive_2024_09_13[[#This Row],[Cost]]</f>
        <v>2122.5</v>
      </c>
      <c r="H462" s="2">
        <v>43325</v>
      </c>
      <c r="I462" s="2" t="str">
        <f>TEXT(OneDrive_2024_09_13[[#This Row],[Order Date]],"mmm")</f>
        <v>Aug</v>
      </c>
      <c r="J462" s="2" t="str">
        <f>TEXT(OneDrive_2024_09_13[[#This Row],[Order Date]],"yyy")</f>
        <v>2018</v>
      </c>
      <c r="K462" s="2">
        <v>43329</v>
      </c>
      <c r="L462">
        <v>4</v>
      </c>
      <c r="M462" s="3" t="s">
        <v>0</v>
      </c>
      <c r="N462" s="3">
        <f>COUNTIF(OneDrive_2024_09_13[Order ID],OneDrive_2024_09_13[[#This Row],[Order ID]])</f>
        <v>1</v>
      </c>
      <c r="O462" s="3">
        <f>COUNTIF(OneDrive_2024_09_13[Customer Name],OneDrive_2024_09_13[[#This Row],[Customer Name]])</f>
        <v>974</v>
      </c>
    </row>
    <row r="463" spans="1:15" x14ac:dyDescent="0.3">
      <c r="A463">
        <v>845088</v>
      </c>
      <c r="B463">
        <v>785432</v>
      </c>
      <c r="C463" s="3" t="s">
        <v>22</v>
      </c>
      <c r="D463">
        <v>366</v>
      </c>
      <c r="E463">
        <v>1830</v>
      </c>
      <c r="F463">
        <v>915</v>
      </c>
      <c r="G463">
        <f>OneDrive_2024_09_13[[#This Row],[Revenue]]-OneDrive_2024_09_13[[#This Row],[Cost]]</f>
        <v>915</v>
      </c>
      <c r="H463" s="2">
        <v>43324</v>
      </c>
      <c r="I463" s="2" t="str">
        <f>TEXT(OneDrive_2024_09_13[[#This Row],[Order Date]],"mmm")</f>
        <v>Aug</v>
      </c>
      <c r="J463" s="2" t="str">
        <f>TEXT(OneDrive_2024_09_13[[#This Row],[Order Date]],"yyy")</f>
        <v>2018</v>
      </c>
      <c r="K463" s="2">
        <v>43329</v>
      </c>
      <c r="L463">
        <v>5</v>
      </c>
      <c r="M463" s="3" t="s">
        <v>0</v>
      </c>
      <c r="N463" s="3">
        <f>COUNTIF(OneDrive_2024_09_13[Order ID],OneDrive_2024_09_13[[#This Row],[Order ID]])</f>
        <v>1</v>
      </c>
      <c r="O463" s="3">
        <f>COUNTIF(OneDrive_2024_09_13[Customer Name],OneDrive_2024_09_13[[#This Row],[Customer Name]])</f>
        <v>749</v>
      </c>
    </row>
    <row r="464" spans="1:15" x14ac:dyDescent="0.3">
      <c r="A464">
        <v>436362</v>
      </c>
      <c r="B464">
        <v>152689</v>
      </c>
      <c r="C464" s="3" t="s">
        <v>19</v>
      </c>
      <c r="D464">
        <v>671</v>
      </c>
      <c r="E464">
        <v>3355</v>
      </c>
      <c r="F464">
        <v>1677.5</v>
      </c>
      <c r="G464">
        <f>OneDrive_2024_09_13[[#This Row],[Revenue]]-OneDrive_2024_09_13[[#This Row],[Cost]]</f>
        <v>1677.5</v>
      </c>
      <c r="H464" s="2">
        <v>43323</v>
      </c>
      <c r="I464" s="2" t="str">
        <f>TEXT(OneDrive_2024_09_13[[#This Row],[Order Date]],"mmm")</f>
        <v>Aug</v>
      </c>
      <c r="J464" s="2" t="str">
        <f>TEXT(OneDrive_2024_09_13[[#This Row],[Order Date]],"yyy")</f>
        <v>2018</v>
      </c>
      <c r="K464" s="2">
        <v>43329</v>
      </c>
      <c r="L464">
        <v>6</v>
      </c>
      <c r="M464" s="3" t="s">
        <v>0</v>
      </c>
      <c r="N464" s="3">
        <f>COUNTIF(OneDrive_2024_09_13[Order ID],OneDrive_2024_09_13[[#This Row],[Order ID]])</f>
        <v>1</v>
      </c>
      <c r="O464" s="3">
        <f>COUNTIF(OneDrive_2024_09_13[Customer Name],OneDrive_2024_09_13[[#This Row],[Customer Name]])</f>
        <v>841</v>
      </c>
    </row>
    <row r="465" spans="1:15" x14ac:dyDescent="0.3">
      <c r="A465">
        <v>587969</v>
      </c>
      <c r="B465">
        <v>325698</v>
      </c>
      <c r="C465" s="3" t="s">
        <v>21</v>
      </c>
      <c r="D465">
        <v>903</v>
      </c>
      <c r="E465">
        <v>4515</v>
      </c>
      <c r="F465">
        <v>2257.5</v>
      </c>
      <c r="G465">
        <f>OneDrive_2024_09_13[[#This Row],[Revenue]]-OneDrive_2024_09_13[[#This Row],[Cost]]</f>
        <v>2257.5</v>
      </c>
      <c r="H465" s="2">
        <v>43326</v>
      </c>
      <c r="I465" s="2" t="str">
        <f>TEXT(OneDrive_2024_09_13[[#This Row],[Order Date]],"mmm")</f>
        <v>Aug</v>
      </c>
      <c r="J465" s="2" t="str">
        <f>TEXT(OneDrive_2024_09_13[[#This Row],[Order Date]],"yyy")</f>
        <v>2018</v>
      </c>
      <c r="K465" s="2">
        <v>43328</v>
      </c>
      <c r="L465">
        <v>2</v>
      </c>
      <c r="M465" s="3" t="s">
        <v>0</v>
      </c>
      <c r="N465" s="3">
        <f>COUNTIF(OneDrive_2024_09_13[Order ID],OneDrive_2024_09_13[[#This Row],[Order ID]])</f>
        <v>1</v>
      </c>
      <c r="O465" s="3">
        <f>COUNTIF(OneDrive_2024_09_13[Customer Name],OneDrive_2024_09_13[[#This Row],[Customer Name]])</f>
        <v>1162</v>
      </c>
    </row>
    <row r="466" spans="1:15" x14ac:dyDescent="0.3">
      <c r="A466">
        <v>209415</v>
      </c>
      <c r="B466">
        <v>985245</v>
      </c>
      <c r="C466" s="3" t="s">
        <v>20</v>
      </c>
      <c r="D466">
        <v>155</v>
      </c>
      <c r="E466">
        <v>775</v>
      </c>
      <c r="F466">
        <v>387.5</v>
      </c>
      <c r="G466">
        <f>OneDrive_2024_09_13[[#This Row],[Revenue]]-OneDrive_2024_09_13[[#This Row],[Cost]]</f>
        <v>387.5</v>
      </c>
      <c r="H466" s="2">
        <v>43324</v>
      </c>
      <c r="I466" s="2" t="str">
        <f>TEXT(OneDrive_2024_09_13[[#This Row],[Order Date]],"mmm")</f>
        <v>Aug</v>
      </c>
      <c r="J466" s="2" t="str">
        <f>TEXT(OneDrive_2024_09_13[[#This Row],[Order Date]],"yyy")</f>
        <v>2018</v>
      </c>
      <c r="K466" s="2">
        <v>43328</v>
      </c>
      <c r="L466">
        <v>4</v>
      </c>
      <c r="M466" s="3" t="s">
        <v>0</v>
      </c>
      <c r="N466" s="3">
        <f>COUNTIF(OneDrive_2024_09_13[Order ID],OneDrive_2024_09_13[[#This Row],[Order ID]])</f>
        <v>1</v>
      </c>
      <c r="O466" s="3">
        <f>COUNTIF(OneDrive_2024_09_13[Customer Name],OneDrive_2024_09_13[[#This Row],[Customer Name]])</f>
        <v>974</v>
      </c>
    </row>
    <row r="467" spans="1:15" x14ac:dyDescent="0.3">
      <c r="A467">
        <v>370635</v>
      </c>
      <c r="B467">
        <v>985245</v>
      </c>
      <c r="C467" s="3" t="s">
        <v>20</v>
      </c>
      <c r="D467">
        <v>83</v>
      </c>
      <c r="E467">
        <v>415</v>
      </c>
      <c r="F467">
        <v>207.5</v>
      </c>
      <c r="G467">
        <f>OneDrive_2024_09_13[[#This Row],[Revenue]]-OneDrive_2024_09_13[[#This Row],[Cost]]</f>
        <v>207.5</v>
      </c>
      <c r="H467" s="2">
        <v>43324</v>
      </c>
      <c r="I467" s="2" t="str">
        <f>TEXT(OneDrive_2024_09_13[[#This Row],[Order Date]],"mmm")</f>
        <v>Aug</v>
      </c>
      <c r="J467" s="2" t="str">
        <f>TEXT(OneDrive_2024_09_13[[#This Row],[Order Date]],"yyy")</f>
        <v>2018</v>
      </c>
      <c r="K467" s="2">
        <v>43328</v>
      </c>
      <c r="L467">
        <v>4</v>
      </c>
      <c r="M467" s="3" t="s">
        <v>0</v>
      </c>
      <c r="N467" s="3">
        <f>COUNTIF(OneDrive_2024_09_13[Order ID],OneDrive_2024_09_13[[#This Row],[Order ID]])</f>
        <v>1</v>
      </c>
      <c r="O467" s="3">
        <f>COUNTIF(OneDrive_2024_09_13[Customer Name],OneDrive_2024_09_13[[#This Row],[Customer Name]])</f>
        <v>974</v>
      </c>
    </row>
    <row r="468" spans="1:15" x14ac:dyDescent="0.3">
      <c r="A468">
        <v>856395</v>
      </c>
      <c r="B468">
        <v>785432</v>
      </c>
      <c r="C468" s="3" t="s">
        <v>22</v>
      </c>
      <c r="D468">
        <v>731</v>
      </c>
      <c r="E468">
        <v>3655</v>
      </c>
      <c r="F468">
        <v>1827.5</v>
      </c>
      <c r="G468">
        <f>OneDrive_2024_09_13[[#This Row],[Revenue]]-OneDrive_2024_09_13[[#This Row],[Cost]]</f>
        <v>1827.5</v>
      </c>
      <c r="H468" s="2">
        <v>43323</v>
      </c>
      <c r="I468" s="2" t="str">
        <f>TEXT(OneDrive_2024_09_13[[#This Row],[Order Date]],"mmm")</f>
        <v>Aug</v>
      </c>
      <c r="J468" s="2" t="str">
        <f>TEXT(OneDrive_2024_09_13[[#This Row],[Order Date]],"yyy")</f>
        <v>2018</v>
      </c>
      <c r="K468" s="2">
        <v>43328</v>
      </c>
      <c r="L468">
        <v>5</v>
      </c>
      <c r="M468" s="3" t="s">
        <v>0</v>
      </c>
      <c r="N468" s="3">
        <f>COUNTIF(OneDrive_2024_09_13[Order ID],OneDrive_2024_09_13[[#This Row],[Order ID]])</f>
        <v>1</v>
      </c>
      <c r="O468" s="3">
        <f>COUNTIF(OneDrive_2024_09_13[Customer Name],OneDrive_2024_09_13[[#This Row],[Customer Name]])</f>
        <v>749</v>
      </c>
    </row>
    <row r="469" spans="1:15" x14ac:dyDescent="0.3">
      <c r="A469">
        <v>536500</v>
      </c>
      <c r="B469">
        <v>325698</v>
      </c>
      <c r="C469" s="3" t="s">
        <v>21</v>
      </c>
      <c r="D469">
        <v>383</v>
      </c>
      <c r="E469">
        <v>1915</v>
      </c>
      <c r="F469">
        <v>957.5</v>
      </c>
      <c r="G469">
        <f>OneDrive_2024_09_13[[#This Row],[Revenue]]-OneDrive_2024_09_13[[#This Row],[Cost]]</f>
        <v>957.5</v>
      </c>
      <c r="H469" s="2">
        <v>43325</v>
      </c>
      <c r="I469" s="2" t="str">
        <f>TEXT(OneDrive_2024_09_13[[#This Row],[Order Date]],"mmm")</f>
        <v>Aug</v>
      </c>
      <c r="J469" s="2" t="str">
        <f>TEXT(OneDrive_2024_09_13[[#This Row],[Order Date]],"yyy")</f>
        <v>2018</v>
      </c>
      <c r="K469" s="2">
        <v>43327</v>
      </c>
      <c r="L469">
        <v>2</v>
      </c>
      <c r="M469" s="3" t="s">
        <v>0</v>
      </c>
      <c r="N469" s="3">
        <f>COUNTIF(OneDrive_2024_09_13[Order ID],OneDrive_2024_09_13[[#This Row],[Order ID]])</f>
        <v>1</v>
      </c>
      <c r="O469" s="3">
        <f>COUNTIF(OneDrive_2024_09_13[Customer Name],OneDrive_2024_09_13[[#This Row],[Customer Name]])</f>
        <v>1162</v>
      </c>
    </row>
    <row r="470" spans="1:15" x14ac:dyDescent="0.3">
      <c r="A470">
        <v>311989</v>
      </c>
      <c r="B470">
        <v>325698</v>
      </c>
      <c r="C470" s="3" t="s">
        <v>21</v>
      </c>
      <c r="D470">
        <v>108</v>
      </c>
      <c r="E470">
        <v>540</v>
      </c>
      <c r="F470">
        <v>270</v>
      </c>
      <c r="G470">
        <f>OneDrive_2024_09_13[[#This Row],[Revenue]]-OneDrive_2024_09_13[[#This Row],[Cost]]</f>
        <v>270</v>
      </c>
      <c r="H470" s="2">
        <v>43324</v>
      </c>
      <c r="I470" s="2" t="str">
        <f>TEXT(OneDrive_2024_09_13[[#This Row],[Order Date]],"mmm")</f>
        <v>Aug</v>
      </c>
      <c r="J470" s="2" t="str">
        <f>TEXT(OneDrive_2024_09_13[[#This Row],[Order Date]],"yyy")</f>
        <v>2018</v>
      </c>
      <c r="K470" s="2">
        <v>43327</v>
      </c>
      <c r="L470">
        <v>3</v>
      </c>
      <c r="M470" s="3" t="s">
        <v>0</v>
      </c>
      <c r="N470" s="3">
        <f>COUNTIF(OneDrive_2024_09_13[Order ID],OneDrive_2024_09_13[[#This Row],[Order ID]])</f>
        <v>1</v>
      </c>
      <c r="O470" s="3">
        <f>COUNTIF(OneDrive_2024_09_13[Customer Name],OneDrive_2024_09_13[[#This Row],[Customer Name]])</f>
        <v>1162</v>
      </c>
    </row>
    <row r="471" spans="1:15" x14ac:dyDescent="0.3">
      <c r="A471">
        <v>906630</v>
      </c>
      <c r="B471">
        <v>985245</v>
      </c>
      <c r="C471" s="3" t="s">
        <v>20</v>
      </c>
      <c r="D471">
        <v>342</v>
      </c>
      <c r="E471">
        <v>1710</v>
      </c>
      <c r="F471">
        <v>855</v>
      </c>
      <c r="G471">
        <f>OneDrive_2024_09_13[[#This Row],[Revenue]]-OneDrive_2024_09_13[[#This Row],[Cost]]</f>
        <v>855</v>
      </c>
      <c r="H471" s="2">
        <v>43324</v>
      </c>
      <c r="I471" s="2" t="str">
        <f>TEXT(OneDrive_2024_09_13[[#This Row],[Order Date]],"mmm")</f>
        <v>Aug</v>
      </c>
      <c r="J471" s="2" t="str">
        <f>TEXT(OneDrive_2024_09_13[[#This Row],[Order Date]],"yyy")</f>
        <v>2018</v>
      </c>
      <c r="K471" s="2">
        <v>43327</v>
      </c>
      <c r="L471">
        <v>3</v>
      </c>
      <c r="M471" s="3" t="s">
        <v>0</v>
      </c>
      <c r="N471" s="3">
        <f>COUNTIF(OneDrive_2024_09_13[Order ID],OneDrive_2024_09_13[[#This Row],[Order ID]])</f>
        <v>1</v>
      </c>
      <c r="O471" s="3">
        <f>COUNTIF(OneDrive_2024_09_13[Customer Name],OneDrive_2024_09_13[[#This Row],[Customer Name]])</f>
        <v>974</v>
      </c>
    </row>
    <row r="472" spans="1:15" x14ac:dyDescent="0.3">
      <c r="A472">
        <v>400388</v>
      </c>
      <c r="B472">
        <v>985245</v>
      </c>
      <c r="C472" s="3" t="s">
        <v>20</v>
      </c>
      <c r="D472">
        <v>371</v>
      </c>
      <c r="E472">
        <v>1855</v>
      </c>
      <c r="F472">
        <v>927.5</v>
      </c>
      <c r="G472">
        <f>OneDrive_2024_09_13[[#This Row],[Revenue]]-OneDrive_2024_09_13[[#This Row],[Cost]]</f>
        <v>927.5</v>
      </c>
      <c r="H472" s="2">
        <v>43323</v>
      </c>
      <c r="I472" s="2" t="str">
        <f>TEXT(OneDrive_2024_09_13[[#This Row],[Order Date]],"mmm")</f>
        <v>Aug</v>
      </c>
      <c r="J472" s="2" t="str">
        <f>TEXT(OneDrive_2024_09_13[[#This Row],[Order Date]],"yyy")</f>
        <v>2018</v>
      </c>
      <c r="K472" s="2">
        <v>43327</v>
      </c>
      <c r="L472">
        <v>4</v>
      </c>
      <c r="M472" s="3" t="s">
        <v>0</v>
      </c>
      <c r="N472" s="3">
        <f>COUNTIF(OneDrive_2024_09_13[Order ID],OneDrive_2024_09_13[[#This Row],[Order ID]])</f>
        <v>1</v>
      </c>
      <c r="O472" s="3">
        <f>COUNTIF(OneDrive_2024_09_13[Customer Name],OneDrive_2024_09_13[[#This Row],[Customer Name]])</f>
        <v>974</v>
      </c>
    </row>
    <row r="473" spans="1:15" x14ac:dyDescent="0.3">
      <c r="A473">
        <v>570878</v>
      </c>
      <c r="B473">
        <v>152689</v>
      </c>
      <c r="C473" s="3" t="s">
        <v>19</v>
      </c>
      <c r="D473">
        <v>195</v>
      </c>
      <c r="E473">
        <v>975</v>
      </c>
      <c r="F473">
        <v>487.5</v>
      </c>
      <c r="G473">
        <f>OneDrive_2024_09_13[[#This Row],[Revenue]]-OneDrive_2024_09_13[[#This Row],[Cost]]</f>
        <v>487.5</v>
      </c>
      <c r="H473" s="2">
        <v>43322</v>
      </c>
      <c r="I473" s="2" t="str">
        <f>TEXT(OneDrive_2024_09_13[[#This Row],[Order Date]],"mmm")</f>
        <v>Aug</v>
      </c>
      <c r="J473" s="2" t="str">
        <f>TEXT(OneDrive_2024_09_13[[#This Row],[Order Date]],"yyy")</f>
        <v>2018</v>
      </c>
      <c r="K473" s="2">
        <v>43327</v>
      </c>
      <c r="L473">
        <v>5</v>
      </c>
      <c r="M473" s="3" t="s">
        <v>0</v>
      </c>
      <c r="N473" s="3">
        <f>COUNTIF(OneDrive_2024_09_13[Order ID],OneDrive_2024_09_13[[#This Row],[Order ID]])</f>
        <v>1</v>
      </c>
      <c r="O473" s="3">
        <f>COUNTIF(OneDrive_2024_09_13[Customer Name],OneDrive_2024_09_13[[#This Row],[Customer Name]])</f>
        <v>841</v>
      </c>
    </row>
    <row r="474" spans="1:15" x14ac:dyDescent="0.3">
      <c r="A474">
        <v>240025</v>
      </c>
      <c r="B474">
        <v>325698</v>
      </c>
      <c r="C474" s="3" t="s">
        <v>21</v>
      </c>
      <c r="D474">
        <v>172</v>
      </c>
      <c r="E474">
        <v>860</v>
      </c>
      <c r="F474">
        <v>430</v>
      </c>
      <c r="G474">
        <f>OneDrive_2024_09_13[[#This Row],[Revenue]]-OneDrive_2024_09_13[[#This Row],[Cost]]</f>
        <v>430</v>
      </c>
      <c r="H474" s="2">
        <v>43324</v>
      </c>
      <c r="I474" s="2" t="str">
        <f>TEXT(OneDrive_2024_09_13[[#This Row],[Order Date]],"mmm")</f>
        <v>Aug</v>
      </c>
      <c r="J474" s="2" t="str">
        <f>TEXT(OneDrive_2024_09_13[[#This Row],[Order Date]],"yyy")</f>
        <v>2018</v>
      </c>
      <c r="K474" s="2">
        <v>43326</v>
      </c>
      <c r="L474">
        <v>2</v>
      </c>
      <c r="M474" s="3" t="s">
        <v>0</v>
      </c>
      <c r="N474" s="3">
        <f>COUNTIF(OneDrive_2024_09_13[Order ID],OneDrive_2024_09_13[[#This Row],[Order ID]])</f>
        <v>1</v>
      </c>
      <c r="O474" s="3">
        <f>COUNTIF(OneDrive_2024_09_13[Customer Name],OneDrive_2024_09_13[[#This Row],[Customer Name]])</f>
        <v>1162</v>
      </c>
    </row>
    <row r="475" spans="1:15" x14ac:dyDescent="0.3">
      <c r="A475">
        <v>523124</v>
      </c>
      <c r="B475">
        <v>985245</v>
      </c>
      <c r="C475" s="3" t="s">
        <v>20</v>
      </c>
      <c r="D475">
        <v>841</v>
      </c>
      <c r="E475">
        <v>4205</v>
      </c>
      <c r="F475">
        <v>2102.5</v>
      </c>
      <c r="G475">
        <f>OneDrive_2024_09_13[[#This Row],[Revenue]]-OneDrive_2024_09_13[[#This Row],[Cost]]</f>
        <v>2102.5</v>
      </c>
      <c r="H475" s="2">
        <v>43322</v>
      </c>
      <c r="I475" s="2" t="str">
        <f>TEXT(OneDrive_2024_09_13[[#This Row],[Order Date]],"mmm")</f>
        <v>Aug</v>
      </c>
      <c r="J475" s="2" t="str">
        <f>TEXT(OneDrive_2024_09_13[[#This Row],[Order Date]],"yyy")</f>
        <v>2018</v>
      </c>
      <c r="K475" s="2">
        <v>43326</v>
      </c>
      <c r="L475">
        <v>4</v>
      </c>
      <c r="M475" s="3" t="s">
        <v>0</v>
      </c>
      <c r="N475" s="3">
        <f>COUNTIF(OneDrive_2024_09_13[Order ID],OneDrive_2024_09_13[[#This Row],[Order ID]])</f>
        <v>1</v>
      </c>
      <c r="O475" s="3">
        <f>COUNTIF(OneDrive_2024_09_13[Customer Name],OneDrive_2024_09_13[[#This Row],[Customer Name]])</f>
        <v>974</v>
      </c>
    </row>
    <row r="476" spans="1:15" x14ac:dyDescent="0.3">
      <c r="A476">
        <v>836704</v>
      </c>
      <c r="B476">
        <v>152689</v>
      </c>
      <c r="C476" s="3" t="s">
        <v>19</v>
      </c>
      <c r="D476">
        <v>458</v>
      </c>
      <c r="E476">
        <v>2290</v>
      </c>
      <c r="F476">
        <v>1145</v>
      </c>
      <c r="G476">
        <f>OneDrive_2024_09_13[[#This Row],[Revenue]]-OneDrive_2024_09_13[[#This Row],[Cost]]</f>
        <v>1145</v>
      </c>
      <c r="H476" s="2">
        <v>43319</v>
      </c>
      <c r="I476" s="2" t="str">
        <f>TEXT(OneDrive_2024_09_13[[#This Row],[Order Date]],"mmm")</f>
        <v>Aug</v>
      </c>
      <c r="J476" s="2" t="str">
        <f>TEXT(OneDrive_2024_09_13[[#This Row],[Order Date]],"yyy")</f>
        <v>2018</v>
      </c>
      <c r="K476" s="2">
        <v>43324</v>
      </c>
      <c r="L476">
        <v>5</v>
      </c>
      <c r="M476" s="3" t="s">
        <v>0</v>
      </c>
      <c r="N476" s="3">
        <f>COUNTIF(OneDrive_2024_09_13[Order ID],OneDrive_2024_09_13[[#This Row],[Order ID]])</f>
        <v>1</v>
      </c>
      <c r="O476" s="3">
        <f>COUNTIF(OneDrive_2024_09_13[Customer Name],OneDrive_2024_09_13[[#This Row],[Customer Name]])</f>
        <v>841</v>
      </c>
    </row>
    <row r="477" spans="1:15" x14ac:dyDescent="0.3">
      <c r="A477">
        <v>143151</v>
      </c>
      <c r="B477">
        <v>152689</v>
      </c>
      <c r="C477" s="3" t="s">
        <v>19</v>
      </c>
      <c r="D477">
        <v>422</v>
      </c>
      <c r="E477">
        <v>2110</v>
      </c>
      <c r="F477">
        <v>1055</v>
      </c>
      <c r="G477">
        <f>OneDrive_2024_09_13[[#This Row],[Revenue]]-OneDrive_2024_09_13[[#This Row],[Cost]]</f>
        <v>1055</v>
      </c>
      <c r="H477" s="2">
        <v>43319</v>
      </c>
      <c r="I477" s="2" t="str">
        <f>TEXT(OneDrive_2024_09_13[[#This Row],[Order Date]],"mmm")</f>
        <v>Aug</v>
      </c>
      <c r="J477" s="2" t="str">
        <f>TEXT(OneDrive_2024_09_13[[#This Row],[Order Date]],"yyy")</f>
        <v>2018</v>
      </c>
      <c r="K477" s="2">
        <v>43324</v>
      </c>
      <c r="L477">
        <v>5</v>
      </c>
      <c r="M477" s="3" t="s">
        <v>0</v>
      </c>
      <c r="N477" s="3">
        <f>COUNTIF(OneDrive_2024_09_13[Order ID],OneDrive_2024_09_13[[#This Row],[Order ID]])</f>
        <v>1</v>
      </c>
      <c r="O477" s="3">
        <f>COUNTIF(OneDrive_2024_09_13[Customer Name],OneDrive_2024_09_13[[#This Row],[Customer Name]])</f>
        <v>841</v>
      </c>
    </row>
    <row r="478" spans="1:15" x14ac:dyDescent="0.3">
      <c r="A478">
        <v>465167</v>
      </c>
      <c r="B478">
        <v>452584</v>
      </c>
      <c r="C478" s="3" t="s">
        <v>23</v>
      </c>
      <c r="D478">
        <v>310</v>
      </c>
      <c r="E478">
        <v>1550</v>
      </c>
      <c r="F478">
        <v>775</v>
      </c>
      <c r="G478">
        <f>OneDrive_2024_09_13[[#This Row],[Revenue]]-OneDrive_2024_09_13[[#This Row],[Cost]]</f>
        <v>775</v>
      </c>
      <c r="H478" s="2">
        <v>43321</v>
      </c>
      <c r="I478" s="2" t="str">
        <f>TEXT(OneDrive_2024_09_13[[#This Row],[Order Date]],"mmm")</f>
        <v>Aug</v>
      </c>
      <c r="J478" s="2" t="str">
        <f>TEXT(OneDrive_2024_09_13[[#This Row],[Order Date]],"yyy")</f>
        <v>2018</v>
      </c>
      <c r="K478" s="2">
        <v>43323</v>
      </c>
      <c r="L478">
        <v>2</v>
      </c>
      <c r="M478" s="3" t="s">
        <v>0</v>
      </c>
      <c r="N478" s="3">
        <f>COUNTIF(OneDrive_2024_09_13[Order ID],OneDrive_2024_09_13[[#This Row],[Order ID]])</f>
        <v>1</v>
      </c>
      <c r="O478" s="3">
        <f>COUNTIF(OneDrive_2024_09_13[Customer Name],OneDrive_2024_09_13[[#This Row],[Customer Name]])</f>
        <v>258</v>
      </c>
    </row>
    <row r="479" spans="1:15" x14ac:dyDescent="0.3">
      <c r="A479">
        <v>593456</v>
      </c>
      <c r="B479">
        <v>452584</v>
      </c>
      <c r="C479" s="3" t="s">
        <v>23</v>
      </c>
      <c r="D479">
        <v>388</v>
      </c>
      <c r="E479">
        <v>1940</v>
      </c>
      <c r="F479">
        <v>970</v>
      </c>
      <c r="G479">
        <f>OneDrive_2024_09_13[[#This Row],[Revenue]]-OneDrive_2024_09_13[[#This Row],[Cost]]</f>
        <v>970</v>
      </c>
      <c r="H479" s="2">
        <v>43321</v>
      </c>
      <c r="I479" s="2" t="str">
        <f>TEXT(OneDrive_2024_09_13[[#This Row],[Order Date]],"mmm")</f>
        <v>Aug</v>
      </c>
      <c r="J479" s="2" t="str">
        <f>TEXT(OneDrive_2024_09_13[[#This Row],[Order Date]],"yyy")</f>
        <v>2018</v>
      </c>
      <c r="K479" s="2">
        <v>43323</v>
      </c>
      <c r="L479">
        <v>2</v>
      </c>
      <c r="M479" s="3" t="s">
        <v>0</v>
      </c>
      <c r="N479" s="3">
        <f>COUNTIF(OneDrive_2024_09_13[Order ID],OneDrive_2024_09_13[[#This Row],[Order ID]])</f>
        <v>1</v>
      </c>
      <c r="O479" s="3">
        <f>COUNTIF(OneDrive_2024_09_13[Customer Name],OneDrive_2024_09_13[[#This Row],[Customer Name]])</f>
        <v>258</v>
      </c>
    </row>
    <row r="480" spans="1:15" x14ac:dyDescent="0.3">
      <c r="A480">
        <v>786485</v>
      </c>
      <c r="B480">
        <v>985245</v>
      </c>
      <c r="C480" s="3" t="s">
        <v>20</v>
      </c>
      <c r="D480">
        <v>901</v>
      </c>
      <c r="E480">
        <v>4505</v>
      </c>
      <c r="F480">
        <v>2252.5</v>
      </c>
      <c r="G480">
        <f>OneDrive_2024_09_13[[#This Row],[Revenue]]-OneDrive_2024_09_13[[#This Row],[Cost]]</f>
        <v>2252.5</v>
      </c>
      <c r="H480" s="2">
        <v>43319</v>
      </c>
      <c r="I480" s="2" t="str">
        <f>TEXT(OneDrive_2024_09_13[[#This Row],[Order Date]],"mmm")</f>
        <v>Aug</v>
      </c>
      <c r="J480" s="2" t="str">
        <f>TEXT(OneDrive_2024_09_13[[#This Row],[Order Date]],"yyy")</f>
        <v>2018</v>
      </c>
      <c r="K480" s="2">
        <v>43323</v>
      </c>
      <c r="L480">
        <v>4</v>
      </c>
      <c r="M480" s="3" t="s">
        <v>0</v>
      </c>
      <c r="N480" s="3">
        <f>COUNTIF(OneDrive_2024_09_13[Order ID],OneDrive_2024_09_13[[#This Row],[Order ID]])</f>
        <v>1</v>
      </c>
      <c r="O480" s="3">
        <f>COUNTIF(OneDrive_2024_09_13[Customer Name],OneDrive_2024_09_13[[#This Row],[Customer Name]])</f>
        <v>974</v>
      </c>
    </row>
    <row r="481" spans="1:15" x14ac:dyDescent="0.3">
      <c r="A481">
        <v>315245</v>
      </c>
      <c r="B481">
        <v>325698</v>
      </c>
      <c r="C481" s="3" t="s">
        <v>21</v>
      </c>
      <c r="D481">
        <v>186</v>
      </c>
      <c r="E481">
        <v>930</v>
      </c>
      <c r="F481">
        <v>465</v>
      </c>
      <c r="G481">
        <f>OneDrive_2024_09_13[[#This Row],[Revenue]]-OneDrive_2024_09_13[[#This Row],[Cost]]</f>
        <v>465</v>
      </c>
      <c r="H481" s="2">
        <v>43320</v>
      </c>
      <c r="I481" s="2" t="str">
        <f>TEXT(OneDrive_2024_09_13[[#This Row],[Order Date]],"mmm")</f>
        <v>Aug</v>
      </c>
      <c r="J481" s="2" t="str">
        <f>TEXT(OneDrive_2024_09_13[[#This Row],[Order Date]],"yyy")</f>
        <v>2018</v>
      </c>
      <c r="K481" s="2">
        <v>43322</v>
      </c>
      <c r="L481">
        <v>2</v>
      </c>
      <c r="M481" s="3" t="s">
        <v>0</v>
      </c>
      <c r="N481" s="3">
        <f>COUNTIF(OneDrive_2024_09_13[Order ID],OneDrive_2024_09_13[[#This Row],[Order ID]])</f>
        <v>1</v>
      </c>
      <c r="O481" s="3">
        <f>COUNTIF(OneDrive_2024_09_13[Customer Name],OneDrive_2024_09_13[[#This Row],[Customer Name]])</f>
        <v>1162</v>
      </c>
    </row>
    <row r="482" spans="1:15" x14ac:dyDescent="0.3">
      <c r="A482">
        <v>843273</v>
      </c>
      <c r="B482">
        <v>325698</v>
      </c>
      <c r="C482" s="3" t="s">
        <v>21</v>
      </c>
      <c r="D482">
        <v>261</v>
      </c>
      <c r="E482">
        <v>1305</v>
      </c>
      <c r="F482">
        <v>652.5</v>
      </c>
      <c r="G482">
        <f>OneDrive_2024_09_13[[#This Row],[Revenue]]-OneDrive_2024_09_13[[#This Row],[Cost]]</f>
        <v>652.5</v>
      </c>
      <c r="H482" s="2">
        <v>43320</v>
      </c>
      <c r="I482" s="2" t="str">
        <f>TEXT(OneDrive_2024_09_13[[#This Row],[Order Date]],"mmm")</f>
        <v>Aug</v>
      </c>
      <c r="J482" s="2" t="str">
        <f>TEXT(OneDrive_2024_09_13[[#This Row],[Order Date]],"yyy")</f>
        <v>2018</v>
      </c>
      <c r="K482" s="2">
        <v>43322</v>
      </c>
      <c r="L482">
        <v>2</v>
      </c>
      <c r="M482" s="3" t="s">
        <v>0</v>
      </c>
      <c r="N482" s="3">
        <f>COUNTIF(OneDrive_2024_09_13[Order ID],OneDrive_2024_09_13[[#This Row],[Order ID]])</f>
        <v>1</v>
      </c>
      <c r="O482" s="3">
        <f>COUNTIF(OneDrive_2024_09_13[Customer Name],OneDrive_2024_09_13[[#This Row],[Customer Name]])</f>
        <v>1162</v>
      </c>
    </row>
    <row r="483" spans="1:15" x14ac:dyDescent="0.3">
      <c r="A483">
        <v>753314</v>
      </c>
      <c r="B483">
        <v>325698</v>
      </c>
      <c r="C483" s="3" t="s">
        <v>21</v>
      </c>
      <c r="D483">
        <v>915</v>
      </c>
      <c r="E483">
        <v>4575</v>
      </c>
      <c r="F483">
        <v>2287.5</v>
      </c>
      <c r="G483">
        <f>OneDrive_2024_09_13[[#This Row],[Revenue]]-OneDrive_2024_09_13[[#This Row],[Cost]]</f>
        <v>2287.5</v>
      </c>
      <c r="H483" s="2">
        <v>43319</v>
      </c>
      <c r="I483" s="2" t="str">
        <f>TEXT(OneDrive_2024_09_13[[#This Row],[Order Date]],"mmm")</f>
        <v>Aug</v>
      </c>
      <c r="J483" s="2" t="str">
        <f>TEXT(OneDrive_2024_09_13[[#This Row],[Order Date]],"yyy")</f>
        <v>2018</v>
      </c>
      <c r="K483" s="2">
        <v>43321</v>
      </c>
      <c r="L483">
        <v>2</v>
      </c>
      <c r="M483" s="3" t="s">
        <v>0</v>
      </c>
      <c r="N483" s="3">
        <f>COUNTIF(OneDrive_2024_09_13[Order ID],OneDrive_2024_09_13[[#This Row],[Order ID]])</f>
        <v>1</v>
      </c>
      <c r="O483" s="3">
        <f>COUNTIF(OneDrive_2024_09_13[Customer Name],OneDrive_2024_09_13[[#This Row],[Customer Name]])</f>
        <v>1162</v>
      </c>
    </row>
    <row r="484" spans="1:15" x14ac:dyDescent="0.3">
      <c r="A484">
        <v>843097</v>
      </c>
      <c r="B484">
        <v>325698</v>
      </c>
      <c r="C484" s="3" t="s">
        <v>21</v>
      </c>
      <c r="D484">
        <v>693</v>
      </c>
      <c r="E484">
        <v>3465</v>
      </c>
      <c r="F484">
        <v>1732.5</v>
      </c>
      <c r="G484">
        <f>OneDrive_2024_09_13[[#This Row],[Revenue]]-OneDrive_2024_09_13[[#This Row],[Cost]]</f>
        <v>1732.5</v>
      </c>
      <c r="H484" s="2">
        <v>43319</v>
      </c>
      <c r="I484" s="2" t="str">
        <f>TEXT(OneDrive_2024_09_13[[#This Row],[Order Date]],"mmm")</f>
        <v>Aug</v>
      </c>
      <c r="J484" s="2" t="str">
        <f>TEXT(OneDrive_2024_09_13[[#This Row],[Order Date]],"yyy")</f>
        <v>2018</v>
      </c>
      <c r="K484" s="2">
        <v>43321</v>
      </c>
      <c r="L484">
        <v>2</v>
      </c>
      <c r="M484" s="3" t="s">
        <v>0</v>
      </c>
      <c r="N484" s="3">
        <f>COUNTIF(OneDrive_2024_09_13[Order ID],OneDrive_2024_09_13[[#This Row],[Order ID]])</f>
        <v>1</v>
      </c>
      <c r="O484" s="3">
        <f>COUNTIF(OneDrive_2024_09_13[Customer Name],OneDrive_2024_09_13[[#This Row],[Customer Name]])</f>
        <v>1162</v>
      </c>
    </row>
    <row r="485" spans="1:15" x14ac:dyDescent="0.3">
      <c r="A485">
        <v>235332</v>
      </c>
      <c r="B485">
        <v>325698</v>
      </c>
      <c r="C485" s="3" t="s">
        <v>21</v>
      </c>
      <c r="D485">
        <v>428</v>
      </c>
      <c r="E485">
        <v>2140</v>
      </c>
      <c r="F485">
        <v>1070</v>
      </c>
      <c r="G485">
        <f>OneDrive_2024_09_13[[#This Row],[Revenue]]-OneDrive_2024_09_13[[#This Row],[Cost]]</f>
        <v>1070</v>
      </c>
      <c r="H485" s="2">
        <v>43319</v>
      </c>
      <c r="I485" s="2" t="str">
        <f>TEXT(OneDrive_2024_09_13[[#This Row],[Order Date]],"mmm")</f>
        <v>Aug</v>
      </c>
      <c r="J485" s="2" t="str">
        <f>TEXT(OneDrive_2024_09_13[[#This Row],[Order Date]],"yyy")</f>
        <v>2018</v>
      </c>
      <c r="K485" s="2">
        <v>43321</v>
      </c>
      <c r="L485">
        <v>2</v>
      </c>
      <c r="M485" s="3" t="s">
        <v>0</v>
      </c>
      <c r="N485" s="3">
        <f>COUNTIF(OneDrive_2024_09_13[Order ID],OneDrive_2024_09_13[[#This Row],[Order ID]])</f>
        <v>1</v>
      </c>
      <c r="O485" s="3">
        <f>COUNTIF(OneDrive_2024_09_13[Customer Name],OneDrive_2024_09_13[[#This Row],[Customer Name]])</f>
        <v>1162</v>
      </c>
    </row>
    <row r="486" spans="1:15" x14ac:dyDescent="0.3">
      <c r="A486">
        <v>582261</v>
      </c>
      <c r="B486">
        <v>785432</v>
      </c>
      <c r="C486" s="3" t="s">
        <v>22</v>
      </c>
      <c r="D486">
        <v>571</v>
      </c>
      <c r="E486">
        <v>2855</v>
      </c>
      <c r="F486">
        <v>1427.5</v>
      </c>
      <c r="G486">
        <f>OneDrive_2024_09_13[[#This Row],[Revenue]]-OneDrive_2024_09_13[[#This Row],[Cost]]</f>
        <v>1427.5</v>
      </c>
      <c r="H486" s="2">
        <v>43315</v>
      </c>
      <c r="I486" s="2" t="str">
        <f>TEXT(OneDrive_2024_09_13[[#This Row],[Order Date]],"mmm")</f>
        <v>Aug</v>
      </c>
      <c r="J486" s="2" t="str">
        <f>TEXT(OneDrive_2024_09_13[[#This Row],[Order Date]],"yyy")</f>
        <v>2018</v>
      </c>
      <c r="K486" s="2">
        <v>43320</v>
      </c>
      <c r="L486">
        <v>5</v>
      </c>
      <c r="M486" s="3" t="s">
        <v>0</v>
      </c>
      <c r="N486" s="3">
        <f>COUNTIF(OneDrive_2024_09_13[Order ID],OneDrive_2024_09_13[[#This Row],[Order ID]])</f>
        <v>1</v>
      </c>
      <c r="O486" s="3">
        <f>COUNTIF(OneDrive_2024_09_13[Customer Name],OneDrive_2024_09_13[[#This Row],[Customer Name]])</f>
        <v>749</v>
      </c>
    </row>
    <row r="487" spans="1:15" x14ac:dyDescent="0.3">
      <c r="A487">
        <v>662851</v>
      </c>
      <c r="B487">
        <v>785432</v>
      </c>
      <c r="C487" s="3" t="s">
        <v>22</v>
      </c>
      <c r="D487">
        <v>171</v>
      </c>
      <c r="E487">
        <v>855</v>
      </c>
      <c r="F487">
        <v>427.5</v>
      </c>
      <c r="G487">
        <f>OneDrive_2024_09_13[[#This Row],[Revenue]]-OneDrive_2024_09_13[[#This Row],[Cost]]</f>
        <v>427.5</v>
      </c>
      <c r="H487" s="2">
        <v>43315</v>
      </c>
      <c r="I487" s="2" t="str">
        <f>TEXT(OneDrive_2024_09_13[[#This Row],[Order Date]],"mmm")</f>
        <v>Aug</v>
      </c>
      <c r="J487" s="2" t="str">
        <f>TEXT(OneDrive_2024_09_13[[#This Row],[Order Date]],"yyy")</f>
        <v>2018</v>
      </c>
      <c r="K487" s="2">
        <v>43320</v>
      </c>
      <c r="L487">
        <v>5</v>
      </c>
      <c r="M487" s="3" t="s">
        <v>0</v>
      </c>
      <c r="N487" s="3">
        <f>COUNTIF(OneDrive_2024_09_13[Order ID],OneDrive_2024_09_13[[#This Row],[Order ID]])</f>
        <v>1</v>
      </c>
      <c r="O487" s="3">
        <f>COUNTIF(OneDrive_2024_09_13[Customer Name],OneDrive_2024_09_13[[#This Row],[Customer Name]])</f>
        <v>749</v>
      </c>
    </row>
    <row r="488" spans="1:15" x14ac:dyDescent="0.3">
      <c r="A488">
        <v>862799</v>
      </c>
      <c r="B488">
        <v>152689</v>
      </c>
      <c r="C488" s="3" t="s">
        <v>19</v>
      </c>
      <c r="D488">
        <v>264</v>
      </c>
      <c r="E488">
        <v>1320</v>
      </c>
      <c r="F488">
        <v>660</v>
      </c>
      <c r="G488">
        <f>OneDrive_2024_09_13[[#This Row],[Revenue]]-OneDrive_2024_09_13[[#This Row],[Cost]]</f>
        <v>660</v>
      </c>
      <c r="H488" s="2">
        <v>43315</v>
      </c>
      <c r="I488" s="2" t="str">
        <f>TEXT(OneDrive_2024_09_13[[#This Row],[Order Date]],"mmm")</f>
        <v>Aug</v>
      </c>
      <c r="J488" s="2" t="str">
        <f>TEXT(OneDrive_2024_09_13[[#This Row],[Order Date]],"yyy")</f>
        <v>2018</v>
      </c>
      <c r="K488" s="2">
        <v>43320</v>
      </c>
      <c r="L488">
        <v>5</v>
      </c>
      <c r="M488" s="3" t="s">
        <v>0</v>
      </c>
      <c r="N488" s="3">
        <f>COUNTIF(OneDrive_2024_09_13[Order ID],OneDrive_2024_09_13[[#This Row],[Order ID]])</f>
        <v>1</v>
      </c>
      <c r="O488" s="3">
        <f>COUNTIF(OneDrive_2024_09_13[Customer Name],OneDrive_2024_09_13[[#This Row],[Customer Name]])</f>
        <v>841</v>
      </c>
    </row>
    <row r="489" spans="1:15" x14ac:dyDescent="0.3">
      <c r="A489">
        <v>940577</v>
      </c>
      <c r="B489">
        <v>785432</v>
      </c>
      <c r="C489" s="3" t="s">
        <v>22</v>
      </c>
      <c r="D489">
        <v>773</v>
      </c>
      <c r="E489">
        <v>3865</v>
      </c>
      <c r="F489">
        <v>1932.5</v>
      </c>
      <c r="G489">
        <f>OneDrive_2024_09_13[[#This Row],[Revenue]]-OneDrive_2024_09_13[[#This Row],[Cost]]</f>
        <v>1932.5</v>
      </c>
      <c r="H489" s="2">
        <v>43315</v>
      </c>
      <c r="I489" s="2" t="str">
        <f>TEXT(OneDrive_2024_09_13[[#This Row],[Order Date]],"mmm")</f>
        <v>Aug</v>
      </c>
      <c r="J489" s="2" t="str">
        <f>TEXT(OneDrive_2024_09_13[[#This Row],[Order Date]],"yyy")</f>
        <v>2018</v>
      </c>
      <c r="K489" s="2">
        <v>43319</v>
      </c>
      <c r="L489">
        <v>4</v>
      </c>
      <c r="M489" s="3" t="s">
        <v>0</v>
      </c>
      <c r="N489" s="3">
        <f>COUNTIF(OneDrive_2024_09_13[Order ID],OneDrive_2024_09_13[[#This Row],[Order ID]])</f>
        <v>1</v>
      </c>
      <c r="O489" s="3">
        <f>COUNTIF(OneDrive_2024_09_13[Customer Name],OneDrive_2024_09_13[[#This Row],[Customer Name]])</f>
        <v>749</v>
      </c>
    </row>
    <row r="490" spans="1:15" x14ac:dyDescent="0.3">
      <c r="A490">
        <v>364327</v>
      </c>
      <c r="B490">
        <v>785432</v>
      </c>
      <c r="C490" s="3" t="s">
        <v>22</v>
      </c>
      <c r="D490">
        <v>483</v>
      </c>
      <c r="E490">
        <v>2415</v>
      </c>
      <c r="F490">
        <v>1207.5</v>
      </c>
      <c r="G490">
        <f>OneDrive_2024_09_13[[#This Row],[Revenue]]-OneDrive_2024_09_13[[#This Row],[Cost]]</f>
        <v>1207.5</v>
      </c>
      <c r="H490" s="2">
        <v>43315</v>
      </c>
      <c r="I490" s="2" t="str">
        <f>TEXT(OneDrive_2024_09_13[[#This Row],[Order Date]],"mmm")</f>
        <v>Aug</v>
      </c>
      <c r="J490" s="2" t="str">
        <f>TEXT(OneDrive_2024_09_13[[#This Row],[Order Date]],"yyy")</f>
        <v>2018</v>
      </c>
      <c r="K490" s="2">
        <v>43319</v>
      </c>
      <c r="L490">
        <v>4</v>
      </c>
      <c r="M490" s="3" t="s">
        <v>0</v>
      </c>
      <c r="N490" s="3">
        <f>COUNTIF(OneDrive_2024_09_13[Order ID],OneDrive_2024_09_13[[#This Row],[Order ID]])</f>
        <v>1</v>
      </c>
      <c r="O490" s="3">
        <f>COUNTIF(OneDrive_2024_09_13[Customer Name],OneDrive_2024_09_13[[#This Row],[Customer Name]])</f>
        <v>749</v>
      </c>
    </row>
    <row r="491" spans="1:15" x14ac:dyDescent="0.3">
      <c r="A491">
        <v>594877</v>
      </c>
      <c r="B491">
        <v>325698</v>
      </c>
      <c r="C491" s="3" t="s">
        <v>21</v>
      </c>
      <c r="D491">
        <v>93</v>
      </c>
      <c r="E491">
        <v>465</v>
      </c>
      <c r="F491">
        <v>232.5</v>
      </c>
      <c r="G491">
        <f>OneDrive_2024_09_13[[#This Row],[Revenue]]-OneDrive_2024_09_13[[#This Row],[Cost]]</f>
        <v>232.5</v>
      </c>
      <c r="H491" s="2">
        <v>43316</v>
      </c>
      <c r="I491" s="2" t="str">
        <f>TEXT(OneDrive_2024_09_13[[#This Row],[Order Date]],"mmm")</f>
        <v>Aug</v>
      </c>
      <c r="J491" s="2" t="str">
        <f>TEXT(OneDrive_2024_09_13[[#This Row],[Order Date]],"yyy")</f>
        <v>2018</v>
      </c>
      <c r="K491" s="2">
        <v>43318</v>
      </c>
      <c r="L491">
        <v>2</v>
      </c>
      <c r="M491" s="3" t="s">
        <v>0</v>
      </c>
      <c r="N491" s="3">
        <f>COUNTIF(OneDrive_2024_09_13[Order ID],OneDrive_2024_09_13[[#This Row],[Order ID]])</f>
        <v>1</v>
      </c>
      <c r="O491" s="3">
        <f>COUNTIF(OneDrive_2024_09_13[Customer Name],OneDrive_2024_09_13[[#This Row],[Customer Name]])</f>
        <v>1162</v>
      </c>
    </row>
    <row r="492" spans="1:15" x14ac:dyDescent="0.3">
      <c r="A492">
        <v>396702</v>
      </c>
      <c r="B492">
        <v>985245</v>
      </c>
      <c r="C492" s="3" t="s">
        <v>20</v>
      </c>
      <c r="D492">
        <v>318</v>
      </c>
      <c r="E492">
        <v>1590</v>
      </c>
      <c r="F492">
        <v>795</v>
      </c>
      <c r="G492">
        <f>OneDrive_2024_09_13[[#This Row],[Revenue]]-OneDrive_2024_09_13[[#This Row],[Cost]]</f>
        <v>795</v>
      </c>
      <c r="H492" s="2">
        <v>43313</v>
      </c>
      <c r="I492" s="2" t="str">
        <f>TEXT(OneDrive_2024_09_13[[#This Row],[Order Date]],"mmm")</f>
        <v>Aug</v>
      </c>
      <c r="J492" s="2" t="str">
        <f>TEXT(OneDrive_2024_09_13[[#This Row],[Order Date]],"yyy")</f>
        <v>2018</v>
      </c>
      <c r="K492" s="2">
        <v>43317</v>
      </c>
      <c r="L492">
        <v>4</v>
      </c>
      <c r="M492" s="3" t="s">
        <v>0</v>
      </c>
      <c r="N492" s="3">
        <f>COUNTIF(OneDrive_2024_09_13[Order ID],OneDrive_2024_09_13[[#This Row],[Order ID]])</f>
        <v>1</v>
      </c>
      <c r="O492" s="3">
        <f>COUNTIF(OneDrive_2024_09_13[Customer Name],OneDrive_2024_09_13[[#This Row],[Customer Name]])</f>
        <v>974</v>
      </c>
    </row>
    <row r="493" spans="1:15" x14ac:dyDescent="0.3">
      <c r="A493">
        <v>867743</v>
      </c>
      <c r="B493">
        <v>985245</v>
      </c>
      <c r="C493" s="3" t="s">
        <v>20</v>
      </c>
      <c r="D493">
        <v>430</v>
      </c>
      <c r="E493">
        <v>2150</v>
      </c>
      <c r="F493">
        <v>1075</v>
      </c>
      <c r="G493">
        <f>OneDrive_2024_09_13[[#This Row],[Revenue]]-OneDrive_2024_09_13[[#This Row],[Cost]]</f>
        <v>1075</v>
      </c>
      <c r="H493" s="2">
        <v>43313</v>
      </c>
      <c r="I493" s="2" t="str">
        <f>TEXT(OneDrive_2024_09_13[[#This Row],[Order Date]],"mmm")</f>
        <v>Aug</v>
      </c>
      <c r="J493" s="2" t="str">
        <f>TEXT(OneDrive_2024_09_13[[#This Row],[Order Date]],"yyy")</f>
        <v>2018</v>
      </c>
      <c r="K493" s="2">
        <v>43317</v>
      </c>
      <c r="L493">
        <v>4</v>
      </c>
      <c r="M493" s="3" t="s">
        <v>0</v>
      </c>
      <c r="N493" s="3">
        <f>COUNTIF(OneDrive_2024_09_13[Order ID],OneDrive_2024_09_13[[#This Row],[Order ID]])</f>
        <v>1</v>
      </c>
      <c r="O493" s="3">
        <f>COUNTIF(OneDrive_2024_09_13[Customer Name],OneDrive_2024_09_13[[#This Row],[Customer Name]])</f>
        <v>974</v>
      </c>
    </row>
    <row r="494" spans="1:15" x14ac:dyDescent="0.3">
      <c r="A494">
        <v>370871</v>
      </c>
      <c r="B494">
        <v>325698</v>
      </c>
      <c r="C494" s="3" t="s">
        <v>21</v>
      </c>
      <c r="D494">
        <v>651</v>
      </c>
      <c r="E494">
        <v>3255</v>
      </c>
      <c r="F494">
        <v>1627.5</v>
      </c>
      <c r="G494">
        <f>OneDrive_2024_09_13[[#This Row],[Revenue]]-OneDrive_2024_09_13[[#This Row],[Cost]]</f>
        <v>1627.5</v>
      </c>
      <c r="H494" s="2">
        <v>43314</v>
      </c>
      <c r="I494" s="2" t="str">
        <f>TEXT(OneDrive_2024_09_13[[#This Row],[Order Date]],"mmm")</f>
        <v>Aug</v>
      </c>
      <c r="J494" s="2" t="str">
        <f>TEXT(OneDrive_2024_09_13[[#This Row],[Order Date]],"yyy")</f>
        <v>2018</v>
      </c>
      <c r="K494" s="2">
        <v>43316</v>
      </c>
      <c r="L494">
        <v>2</v>
      </c>
      <c r="M494" s="3" t="s">
        <v>0</v>
      </c>
      <c r="N494" s="3">
        <f>COUNTIF(OneDrive_2024_09_13[Order ID],OneDrive_2024_09_13[[#This Row],[Order ID]])</f>
        <v>1</v>
      </c>
      <c r="O494" s="3">
        <f>COUNTIF(OneDrive_2024_09_13[Customer Name],OneDrive_2024_09_13[[#This Row],[Customer Name]])</f>
        <v>1162</v>
      </c>
    </row>
    <row r="495" spans="1:15" x14ac:dyDescent="0.3">
      <c r="A495">
        <v>529574</v>
      </c>
      <c r="B495">
        <v>325698</v>
      </c>
      <c r="C495" s="3" t="s">
        <v>21</v>
      </c>
      <c r="D495">
        <v>898</v>
      </c>
      <c r="E495">
        <v>4490</v>
      </c>
      <c r="F495">
        <v>2245</v>
      </c>
      <c r="G495">
        <f>OneDrive_2024_09_13[[#This Row],[Revenue]]-OneDrive_2024_09_13[[#This Row],[Cost]]</f>
        <v>2245</v>
      </c>
      <c r="H495" s="2">
        <v>43313</v>
      </c>
      <c r="I495" s="2" t="str">
        <f>TEXT(OneDrive_2024_09_13[[#This Row],[Order Date]],"mmm")</f>
        <v>Aug</v>
      </c>
      <c r="J495" s="2" t="str">
        <f>TEXT(OneDrive_2024_09_13[[#This Row],[Order Date]],"yyy")</f>
        <v>2018</v>
      </c>
      <c r="K495" s="2">
        <v>43315</v>
      </c>
      <c r="L495">
        <v>2</v>
      </c>
      <c r="M495" s="3" t="s">
        <v>0</v>
      </c>
      <c r="N495" s="3">
        <f>COUNTIF(OneDrive_2024_09_13[Order ID],OneDrive_2024_09_13[[#This Row],[Order ID]])</f>
        <v>1</v>
      </c>
      <c r="O495" s="3">
        <f>COUNTIF(OneDrive_2024_09_13[Customer Name],OneDrive_2024_09_13[[#This Row],[Customer Name]])</f>
        <v>1162</v>
      </c>
    </row>
    <row r="496" spans="1:15" x14ac:dyDescent="0.3">
      <c r="A496">
        <v>944138</v>
      </c>
      <c r="B496">
        <v>985245</v>
      </c>
      <c r="C496" s="3" t="s">
        <v>20</v>
      </c>
      <c r="D496">
        <v>784</v>
      </c>
      <c r="E496">
        <v>3920</v>
      </c>
      <c r="F496">
        <v>1960</v>
      </c>
      <c r="G496">
        <f>OneDrive_2024_09_13[[#This Row],[Revenue]]-OneDrive_2024_09_13[[#This Row],[Cost]]</f>
        <v>1960</v>
      </c>
      <c r="H496" s="2">
        <v>43708</v>
      </c>
      <c r="I496" s="2" t="str">
        <f>TEXT(OneDrive_2024_09_13[[#This Row],[Order Date]],"mmm")</f>
        <v>Aug</v>
      </c>
      <c r="J496" s="2" t="str">
        <f>TEXT(OneDrive_2024_09_13[[#This Row],[Order Date]],"yyy")</f>
        <v>2019</v>
      </c>
      <c r="K496" s="2">
        <v>43712</v>
      </c>
      <c r="L496">
        <v>4</v>
      </c>
      <c r="M496" s="3" t="s">
        <v>0</v>
      </c>
      <c r="N496" s="3">
        <f>COUNTIF(OneDrive_2024_09_13[Order ID],OneDrive_2024_09_13[[#This Row],[Order ID]])</f>
        <v>1</v>
      </c>
      <c r="O496" s="3">
        <f>COUNTIF(OneDrive_2024_09_13[Customer Name],OneDrive_2024_09_13[[#This Row],[Customer Name]])</f>
        <v>974</v>
      </c>
    </row>
    <row r="497" spans="1:15" x14ac:dyDescent="0.3">
      <c r="A497">
        <v>858325</v>
      </c>
      <c r="B497">
        <v>985245</v>
      </c>
      <c r="C497" s="3" t="s">
        <v>20</v>
      </c>
      <c r="D497">
        <v>778</v>
      </c>
      <c r="E497">
        <v>3890</v>
      </c>
      <c r="F497">
        <v>1945</v>
      </c>
      <c r="G497">
        <f>OneDrive_2024_09_13[[#This Row],[Revenue]]-OneDrive_2024_09_13[[#This Row],[Cost]]</f>
        <v>1945</v>
      </c>
      <c r="H497" s="2">
        <v>43707</v>
      </c>
      <c r="I497" s="2" t="str">
        <f>TEXT(OneDrive_2024_09_13[[#This Row],[Order Date]],"mmm")</f>
        <v>Aug</v>
      </c>
      <c r="J497" s="2" t="str">
        <f>TEXT(OneDrive_2024_09_13[[#This Row],[Order Date]],"yyy")</f>
        <v>2019</v>
      </c>
      <c r="K497" s="2">
        <v>43711</v>
      </c>
      <c r="L497">
        <v>4</v>
      </c>
      <c r="M497" s="3" t="s">
        <v>0</v>
      </c>
      <c r="N497" s="3">
        <f>COUNTIF(OneDrive_2024_09_13[Order ID],OneDrive_2024_09_13[[#This Row],[Order ID]])</f>
        <v>1</v>
      </c>
      <c r="O497" s="3">
        <f>COUNTIF(OneDrive_2024_09_13[Customer Name],OneDrive_2024_09_13[[#This Row],[Customer Name]])</f>
        <v>974</v>
      </c>
    </row>
    <row r="498" spans="1:15" x14ac:dyDescent="0.3">
      <c r="A498">
        <v>921476</v>
      </c>
      <c r="B498">
        <v>985245</v>
      </c>
      <c r="C498" s="3" t="s">
        <v>20</v>
      </c>
      <c r="D498">
        <v>402</v>
      </c>
      <c r="E498">
        <v>2010</v>
      </c>
      <c r="F498">
        <v>1005</v>
      </c>
      <c r="G498">
        <f>OneDrive_2024_09_13[[#This Row],[Revenue]]-OneDrive_2024_09_13[[#This Row],[Cost]]</f>
        <v>1005</v>
      </c>
      <c r="H498" s="2">
        <v>43706</v>
      </c>
      <c r="I498" s="2" t="str">
        <f>TEXT(OneDrive_2024_09_13[[#This Row],[Order Date]],"mmm")</f>
        <v>Aug</v>
      </c>
      <c r="J498" s="2" t="str">
        <f>TEXT(OneDrive_2024_09_13[[#This Row],[Order Date]],"yyy")</f>
        <v>2019</v>
      </c>
      <c r="K498" s="2">
        <v>43710</v>
      </c>
      <c r="L498">
        <v>4</v>
      </c>
      <c r="M498" s="3" t="s">
        <v>0</v>
      </c>
      <c r="N498" s="3">
        <f>COUNTIF(OneDrive_2024_09_13[Order ID],OneDrive_2024_09_13[[#This Row],[Order ID]])</f>
        <v>1</v>
      </c>
      <c r="O498" s="3">
        <f>COUNTIF(OneDrive_2024_09_13[Customer Name],OneDrive_2024_09_13[[#This Row],[Customer Name]])</f>
        <v>974</v>
      </c>
    </row>
    <row r="499" spans="1:15" x14ac:dyDescent="0.3">
      <c r="A499">
        <v>294041</v>
      </c>
      <c r="B499">
        <v>785432</v>
      </c>
      <c r="C499" s="3" t="s">
        <v>22</v>
      </c>
      <c r="D499">
        <v>767</v>
      </c>
      <c r="E499">
        <v>3835</v>
      </c>
      <c r="F499">
        <v>1917.5</v>
      </c>
      <c r="G499">
        <f>OneDrive_2024_09_13[[#This Row],[Revenue]]-OneDrive_2024_09_13[[#This Row],[Cost]]</f>
        <v>1917.5</v>
      </c>
      <c r="H499" s="2">
        <v>43704</v>
      </c>
      <c r="I499" s="2" t="str">
        <f>TEXT(OneDrive_2024_09_13[[#This Row],[Order Date]],"mmm")</f>
        <v>Aug</v>
      </c>
      <c r="J499" s="2" t="str">
        <f>TEXT(OneDrive_2024_09_13[[#This Row],[Order Date]],"yyy")</f>
        <v>2019</v>
      </c>
      <c r="K499" s="2">
        <v>43708</v>
      </c>
      <c r="L499">
        <v>4</v>
      </c>
      <c r="M499" s="3" t="s">
        <v>0</v>
      </c>
      <c r="N499" s="3">
        <f>COUNTIF(OneDrive_2024_09_13[Order ID],OneDrive_2024_09_13[[#This Row],[Order ID]])</f>
        <v>1</v>
      </c>
      <c r="O499" s="3">
        <f>COUNTIF(OneDrive_2024_09_13[Customer Name],OneDrive_2024_09_13[[#This Row],[Customer Name]])</f>
        <v>749</v>
      </c>
    </row>
    <row r="500" spans="1:15" x14ac:dyDescent="0.3">
      <c r="A500">
        <v>557150</v>
      </c>
      <c r="B500">
        <v>785432</v>
      </c>
      <c r="C500" s="3" t="s">
        <v>22</v>
      </c>
      <c r="D500">
        <v>854</v>
      </c>
      <c r="E500">
        <v>4270</v>
      </c>
      <c r="F500">
        <v>2135</v>
      </c>
      <c r="G500">
        <f>OneDrive_2024_09_13[[#This Row],[Revenue]]-OneDrive_2024_09_13[[#This Row],[Cost]]</f>
        <v>2135</v>
      </c>
      <c r="H500" s="2">
        <v>43703</v>
      </c>
      <c r="I500" s="2" t="str">
        <f>TEXT(OneDrive_2024_09_13[[#This Row],[Order Date]],"mmm")</f>
        <v>Aug</v>
      </c>
      <c r="J500" s="2" t="str">
        <f>TEXT(OneDrive_2024_09_13[[#This Row],[Order Date]],"yyy")</f>
        <v>2019</v>
      </c>
      <c r="K500" s="2">
        <v>43708</v>
      </c>
      <c r="L500">
        <v>5</v>
      </c>
      <c r="M500" s="3" t="s">
        <v>0</v>
      </c>
      <c r="N500" s="3">
        <f>COUNTIF(OneDrive_2024_09_13[Order ID],OneDrive_2024_09_13[[#This Row],[Order ID]])</f>
        <v>1</v>
      </c>
      <c r="O500" s="3">
        <f>COUNTIF(OneDrive_2024_09_13[Customer Name],OneDrive_2024_09_13[[#This Row],[Customer Name]])</f>
        <v>749</v>
      </c>
    </row>
    <row r="501" spans="1:15" x14ac:dyDescent="0.3">
      <c r="A501">
        <v>411378</v>
      </c>
      <c r="B501">
        <v>152689</v>
      </c>
      <c r="C501" s="3" t="s">
        <v>19</v>
      </c>
      <c r="D501">
        <v>357</v>
      </c>
      <c r="E501">
        <v>1785</v>
      </c>
      <c r="F501">
        <v>892.5</v>
      </c>
      <c r="G501">
        <f>OneDrive_2024_09_13[[#This Row],[Revenue]]-OneDrive_2024_09_13[[#This Row],[Cost]]</f>
        <v>892.5</v>
      </c>
      <c r="H501" s="2">
        <v>43703</v>
      </c>
      <c r="I501" s="2" t="str">
        <f>TEXT(OneDrive_2024_09_13[[#This Row],[Order Date]],"mmm")</f>
        <v>Aug</v>
      </c>
      <c r="J501" s="2" t="str">
        <f>TEXT(OneDrive_2024_09_13[[#This Row],[Order Date]],"yyy")</f>
        <v>2019</v>
      </c>
      <c r="K501" s="2">
        <v>43708</v>
      </c>
      <c r="L501">
        <v>5</v>
      </c>
      <c r="M501" s="3" t="s">
        <v>0</v>
      </c>
      <c r="N501" s="3">
        <f>COUNTIF(OneDrive_2024_09_13[Order ID],OneDrive_2024_09_13[[#This Row],[Order ID]])</f>
        <v>1</v>
      </c>
      <c r="O501" s="3">
        <f>COUNTIF(OneDrive_2024_09_13[Customer Name],OneDrive_2024_09_13[[#This Row],[Customer Name]])</f>
        <v>841</v>
      </c>
    </row>
    <row r="502" spans="1:15" x14ac:dyDescent="0.3">
      <c r="A502">
        <v>860579</v>
      </c>
      <c r="B502">
        <v>325698</v>
      </c>
      <c r="C502" s="3" t="s">
        <v>21</v>
      </c>
      <c r="D502">
        <v>770</v>
      </c>
      <c r="E502">
        <v>3850</v>
      </c>
      <c r="F502">
        <v>1925</v>
      </c>
      <c r="G502">
        <f>OneDrive_2024_09_13[[#This Row],[Revenue]]-OneDrive_2024_09_13[[#This Row],[Cost]]</f>
        <v>1925</v>
      </c>
      <c r="H502" s="2">
        <v>43705</v>
      </c>
      <c r="I502" s="2" t="str">
        <f>TEXT(OneDrive_2024_09_13[[#This Row],[Order Date]],"mmm")</f>
        <v>Aug</v>
      </c>
      <c r="J502" s="2" t="str">
        <f>TEXT(OneDrive_2024_09_13[[#This Row],[Order Date]],"yyy")</f>
        <v>2019</v>
      </c>
      <c r="K502" s="2">
        <v>43707</v>
      </c>
      <c r="L502">
        <v>2</v>
      </c>
      <c r="M502" s="3" t="s">
        <v>0</v>
      </c>
      <c r="N502" s="3">
        <f>COUNTIF(OneDrive_2024_09_13[Order ID],OneDrive_2024_09_13[[#This Row],[Order ID]])</f>
        <v>1</v>
      </c>
      <c r="O502" s="3">
        <f>COUNTIF(OneDrive_2024_09_13[Customer Name],OneDrive_2024_09_13[[#This Row],[Customer Name]])</f>
        <v>1162</v>
      </c>
    </row>
    <row r="503" spans="1:15" x14ac:dyDescent="0.3">
      <c r="A503">
        <v>321832</v>
      </c>
      <c r="B503">
        <v>785432</v>
      </c>
      <c r="C503" s="3" t="s">
        <v>22</v>
      </c>
      <c r="D503">
        <v>361</v>
      </c>
      <c r="E503">
        <v>1805</v>
      </c>
      <c r="F503">
        <v>902.5</v>
      </c>
      <c r="G503">
        <f>OneDrive_2024_09_13[[#This Row],[Revenue]]-OneDrive_2024_09_13[[#This Row],[Cost]]</f>
        <v>902.5</v>
      </c>
      <c r="H503" s="2">
        <v>43702</v>
      </c>
      <c r="I503" s="2" t="str">
        <f>TEXT(OneDrive_2024_09_13[[#This Row],[Order Date]],"mmm")</f>
        <v>Aug</v>
      </c>
      <c r="J503" s="2" t="str">
        <f>TEXT(OneDrive_2024_09_13[[#This Row],[Order Date]],"yyy")</f>
        <v>2019</v>
      </c>
      <c r="K503" s="2">
        <v>43707</v>
      </c>
      <c r="L503">
        <v>5</v>
      </c>
      <c r="M503" s="3" t="s">
        <v>0</v>
      </c>
      <c r="N503" s="3">
        <f>COUNTIF(OneDrive_2024_09_13[Order ID],OneDrive_2024_09_13[[#This Row],[Order ID]])</f>
        <v>1</v>
      </c>
      <c r="O503" s="3">
        <f>COUNTIF(OneDrive_2024_09_13[Customer Name],OneDrive_2024_09_13[[#This Row],[Customer Name]])</f>
        <v>749</v>
      </c>
    </row>
    <row r="504" spans="1:15" x14ac:dyDescent="0.3">
      <c r="A504">
        <v>179462</v>
      </c>
      <c r="B504">
        <v>785432</v>
      </c>
      <c r="C504" s="3" t="s">
        <v>22</v>
      </c>
      <c r="D504">
        <v>719</v>
      </c>
      <c r="E504">
        <v>3595</v>
      </c>
      <c r="F504">
        <v>1797.5</v>
      </c>
      <c r="G504">
        <f>OneDrive_2024_09_13[[#This Row],[Revenue]]-OneDrive_2024_09_13[[#This Row],[Cost]]</f>
        <v>1797.5</v>
      </c>
      <c r="H504" s="2">
        <v>43702</v>
      </c>
      <c r="I504" s="2" t="str">
        <f>TEXT(OneDrive_2024_09_13[[#This Row],[Order Date]],"mmm")</f>
        <v>Aug</v>
      </c>
      <c r="J504" s="2" t="str">
        <f>TEXT(OneDrive_2024_09_13[[#This Row],[Order Date]],"yyy")</f>
        <v>2019</v>
      </c>
      <c r="K504" s="2">
        <v>43707</v>
      </c>
      <c r="L504">
        <v>5</v>
      </c>
      <c r="M504" s="3" t="s">
        <v>0</v>
      </c>
      <c r="N504" s="3">
        <f>COUNTIF(OneDrive_2024_09_13[Order ID],OneDrive_2024_09_13[[#This Row],[Order ID]])</f>
        <v>1</v>
      </c>
      <c r="O504" s="3">
        <f>COUNTIF(OneDrive_2024_09_13[Customer Name],OneDrive_2024_09_13[[#This Row],[Customer Name]])</f>
        <v>749</v>
      </c>
    </row>
    <row r="505" spans="1:15" x14ac:dyDescent="0.3">
      <c r="A505">
        <v>563236</v>
      </c>
      <c r="B505">
        <v>785432</v>
      </c>
      <c r="C505" s="3" t="s">
        <v>22</v>
      </c>
      <c r="D505">
        <v>291</v>
      </c>
      <c r="E505">
        <v>1455</v>
      </c>
      <c r="F505">
        <v>727.5</v>
      </c>
      <c r="G505">
        <f>OneDrive_2024_09_13[[#This Row],[Revenue]]-OneDrive_2024_09_13[[#This Row],[Cost]]</f>
        <v>727.5</v>
      </c>
      <c r="H505" s="2">
        <v>43701</v>
      </c>
      <c r="I505" s="2" t="str">
        <f>TEXT(OneDrive_2024_09_13[[#This Row],[Order Date]],"mmm")</f>
        <v>Aug</v>
      </c>
      <c r="J505" s="2" t="str">
        <f>TEXT(OneDrive_2024_09_13[[#This Row],[Order Date]],"yyy")</f>
        <v>2019</v>
      </c>
      <c r="K505" s="2">
        <v>43705</v>
      </c>
      <c r="L505">
        <v>4</v>
      </c>
      <c r="M505" s="3" t="s">
        <v>0</v>
      </c>
      <c r="N505" s="3">
        <f>COUNTIF(OneDrive_2024_09_13[Order ID],OneDrive_2024_09_13[[#This Row],[Order ID]])</f>
        <v>1</v>
      </c>
      <c r="O505" s="3">
        <f>COUNTIF(OneDrive_2024_09_13[Customer Name],OneDrive_2024_09_13[[#This Row],[Customer Name]])</f>
        <v>749</v>
      </c>
    </row>
    <row r="506" spans="1:15" x14ac:dyDescent="0.3">
      <c r="A506">
        <v>237562</v>
      </c>
      <c r="B506">
        <v>785432</v>
      </c>
      <c r="C506" s="3" t="s">
        <v>22</v>
      </c>
      <c r="D506">
        <v>909</v>
      </c>
      <c r="E506">
        <v>4545</v>
      </c>
      <c r="F506">
        <v>2272.5</v>
      </c>
      <c r="G506">
        <f>OneDrive_2024_09_13[[#This Row],[Revenue]]-OneDrive_2024_09_13[[#This Row],[Cost]]</f>
        <v>2272.5</v>
      </c>
      <c r="H506" s="2">
        <v>43700</v>
      </c>
      <c r="I506" s="2" t="str">
        <f>TEXT(OneDrive_2024_09_13[[#This Row],[Order Date]],"mmm")</f>
        <v>Aug</v>
      </c>
      <c r="J506" s="2" t="str">
        <f>TEXT(OneDrive_2024_09_13[[#This Row],[Order Date]],"yyy")</f>
        <v>2019</v>
      </c>
      <c r="K506" s="2">
        <v>43705</v>
      </c>
      <c r="L506">
        <v>5</v>
      </c>
      <c r="M506" s="3" t="s">
        <v>0</v>
      </c>
      <c r="N506" s="3">
        <f>COUNTIF(OneDrive_2024_09_13[Order ID],OneDrive_2024_09_13[[#This Row],[Order ID]])</f>
        <v>1</v>
      </c>
      <c r="O506" s="3">
        <f>COUNTIF(OneDrive_2024_09_13[Customer Name],OneDrive_2024_09_13[[#This Row],[Customer Name]])</f>
        <v>749</v>
      </c>
    </row>
    <row r="507" spans="1:15" x14ac:dyDescent="0.3">
      <c r="A507">
        <v>820803</v>
      </c>
      <c r="B507">
        <v>152689</v>
      </c>
      <c r="C507" s="3" t="s">
        <v>19</v>
      </c>
      <c r="D507">
        <v>461</v>
      </c>
      <c r="E507">
        <v>2305</v>
      </c>
      <c r="F507">
        <v>1152.5</v>
      </c>
      <c r="G507">
        <f>OneDrive_2024_09_13[[#This Row],[Revenue]]-OneDrive_2024_09_13[[#This Row],[Cost]]</f>
        <v>1152.5</v>
      </c>
      <c r="H507" s="2">
        <v>43700</v>
      </c>
      <c r="I507" s="2" t="str">
        <f>TEXT(OneDrive_2024_09_13[[#This Row],[Order Date]],"mmm")</f>
        <v>Aug</v>
      </c>
      <c r="J507" s="2" t="str">
        <f>TEXT(OneDrive_2024_09_13[[#This Row],[Order Date]],"yyy")</f>
        <v>2019</v>
      </c>
      <c r="K507" s="2">
        <v>43705</v>
      </c>
      <c r="L507">
        <v>5</v>
      </c>
      <c r="M507" s="3" t="s">
        <v>0</v>
      </c>
      <c r="N507" s="3">
        <f>COUNTIF(OneDrive_2024_09_13[Order ID],OneDrive_2024_09_13[[#This Row],[Order ID]])</f>
        <v>1</v>
      </c>
      <c r="O507" s="3">
        <f>COUNTIF(OneDrive_2024_09_13[Customer Name],OneDrive_2024_09_13[[#This Row],[Customer Name]])</f>
        <v>841</v>
      </c>
    </row>
    <row r="508" spans="1:15" x14ac:dyDescent="0.3">
      <c r="A508">
        <v>484079</v>
      </c>
      <c r="B508">
        <v>325698</v>
      </c>
      <c r="C508" s="3" t="s">
        <v>21</v>
      </c>
      <c r="D508">
        <v>183</v>
      </c>
      <c r="E508">
        <v>915</v>
      </c>
      <c r="F508">
        <v>457.5</v>
      </c>
      <c r="G508">
        <f>OneDrive_2024_09_13[[#This Row],[Revenue]]-OneDrive_2024_09_13[[#This Row],[Cost]]</f>
        <v>457.5</v>
      </c>
      <c r="H508" s="2">
        <v>43702</v>
      </c>
      <c r="I508" s="2" t="str">
        <f>TEXT(OneDrive_2024_09_13[[#This Row],[Order Date]],"mmm")</f>
        <v>Aug</v>
      </c>
      <c r="J508" s="2" t="str">
        <f>TEXT(OneDrive_2024_09_13[[#This Row],[Order Date]],"yyy")</f>
        <v>2019</v>
      </c>
      <c r="K508" s="2">
        <v>43704</v>
      </c>
      <c r="L508">
        <v>2</v>
      </c>
      <c r="M508" s="3" t="s">
        <v>0</v>
      </c>
      <c r="N508" s="3">
        <f>COUNTIF(OneDrive_2024_09_13[Order ID],OneDrive_2024_09_13[[#This Row],[Order ID]])</f>
        <v>1</v>
      </c>
      <c r="O508" s="3">
        <f>COUNTIF(OneDrive_2024_09_13[Customer Name],OneDrive_2024_09_13[[#This Row],[Customer Name]])</f>
        <v>1162</v>
      </c>
    </row>
    <row r="509" spans="1:15" x14ac:dyDescent="0.3">
      <c r="A509">
        <v>510966</v>
      </c>
      <c r="B509">
        <v>325698</v>
      </c>
      <c r="C509" s="3" t="s">
        <v>21</v>
      </c>
      <c r="D509">
        <v>207</v>
      </c>
      <c r="E509">
        <v>1035</v>
      </c>
      <c r="F509">
        <v>517.5</v>
      </c>
      <c r="G509">
        <f>OneDrive_2024_09_13[[#This Row],[Revenue]]-OneDrive_2024_09_13[[#This Row],[Cost]]</f>
        <v>517.5</v>
      </c>
      <c r="H509" s="2">
        <v>43702</v>
      </c>
      <c r="I509" s="2" t="str">
        <f>TEXT(OneDrive_2024_09_13[[#This Row],[Order Date]],"mmm")</f>
        <v>Aug</v>
      </c>
      <c r="J509" s="2" t="str">
        <f>TEXT(OneDrive_2024_09_13[[#This Row],[Order Date]],"yyy")</f>
        <v>2019</v>
      </c>
      <c r="K509" s="2">
        <v>43704</v>
      </c>
      <c r="L509">
        <v>2</v>
      </c>
      <c r="M509" s="3" t="s">
        <v>0</v>
      </c>
      <c r="N509" s="3">
        <f>COUNTIF(OneDrive_2024_09_13[Order ID],OneDrive_2024_09_13[[#This Row],[Order ID]])</f>
        <v>1</v>
      </c>
      <c r="O509" s="3">
        <f>COUNTIF(OneDrive_2024_09_13[Customer Name],OneDrive_2024_09_13[[#This Row],[Customer Name]])</f>
        <v>1162</v>
      </c>
    </row>
    <row r="510" spans="1:15" x14ac:dyDescent="0.3">
      <c r="A510">
        <v>311450</v>
      </c>
      <c r="B510">
        <v>785432</v>
      </c>
      <c r="C510" s="3" t="s">
        <v>22</v>
      </c>
      <c r="D510">
        <v>377</v>
      </c>
      <c r="E510">
        <v>1885</v>
      </c>
      <c r="F510">
        <v>942.5</v>
      </c>
      <c r="G510">
        <f>OneDrive_2024_09_13[[#This Row],[Revenue]]-OneDrive_2024_09_13[[#This Row],[Cost]]</f>
        <v>942.5</v>
      </c>
      <c r="H510" s="2">
        <v>43699</v>
      </c>
      <c r="I510" s="2" t="str">
        <f>TEXT(OneDrive_2024_09_13[[#This Row],[Order Date]],"mmm")</f>
        <v>Aug</v>
      </c>
      <c r="J510" s="2" t="str">
        <f>TEXT(OneDrive_2024_09_13[[#This Row],[Order Date]],"yyy")</f>
        <v>2019</v>
      </c>
      <c r="K510" s="2">
        <v>43704</v>
      </c>
      <c r="L510">
        <v>5</v>
      </c>
      <c r="M510" s="3" t="s">
        <v>0</v>
      </c>
      <c r="N510" s="3">
        <f>COUNTIF(OneDrive_2024_09_13[Order ID],OneDrive_2024_09_13[[#This Row],[Order ID]])</f>
        <v>1</v>
      </c>
      <c r="O510" s="3">
        <f>COUNTIF(OneDrive_2024_09_13[Customer Name],OneDrive_2024_09_13[[#This Row],[Customer Name]])</f>
        <v>749</v>
      </c>
    </row>
    <row r="511" spans="1:15" x14ac:dyDescent="0.3">
      <c r="A511">
        <v>181909</v>
      </c>
      <c r="B511">
        <v>785432</v>
      </c>
      <c r="C511" s="3" t="s">
        <v>22</v>
      </c>
      <c r="D511">
        <v>987</v>
      </c>
      <c r="E511">
        <v>4935</v>
      </c>
      <c r="F511">
        <v>2467.5</v>
      </c>
      <c r="G511">
        <f>OneDrive_2024_09_13[[#This Row],[Revenue]]-OneDrive_2024_09_13[[#This Row],[Cost]]</f>
        <v>2467.5</v>
      </c>
      <c r="H511" s="2">
        <v>43699</v>
      </c>
      <c r="I511" s="2" t="str">
        <f>TEXT(OneDrive_2024_09_13[[#This Row],[Order Date]],"mmm")</f>
        <v>Aug</v>
      </c>
      <c r="J511" s="2" t="str">
        <f>TEXT(OneDrive_2024_09_13[[#This Row],[Order Date]],"yyy")</f>
        <v>2019</v>
      </c>
      <c r="K511" s="2">
        <v>43704</v>
      </c>
      <c r="L511">
        <v>5</v>
      </c>
      <c r="M511" s="3" t="s">
        <v>0</v>
      </c>
      <c r="N511" s="3">
        <f>COUNTIF(OneDrive_2024_09_13[Order ID],OneDrive_2024_09_13[[#This Row],[Order ID]])</f>
        <v>1</v>
      </c>
      <c r="O511" s="3">
        <f>COUNTIF(OneDrive_2024_09_13[Customer Name],OneDrive_2024_09_13[[#This Row],[Customer Name]])</f>
        <v>749</v>
      </c>
    </row>
    <row r="512" spans="1:15" x14ac:dyDescent="0.3">
      <c r="A512">
        <v>486740</v>
      </c>
      <c r="B512">
        <v>985245</v>
      </c>
      <c r="C512" s="3" t="s">
        <v>20</v>
      </c>
      <c r="D512">
        <v>339</v>
      </c>
      <c r="E512">
        <v>1695</v>
      </c>
      <c r="F512">
        <v>847.5</v>
      </c>
      <c r="G512">
        <f>OneDrive_2024_09_13[[#This Row],[Revenue]]-OneDrive_2024_09_13[[#This Row],[Cost]]</f>
        <v>847.5</v>
      </c>
      <c r="H512" s="2">
        <v>43699</v>
      </c>
      <c r="I512" s="2" t="str">
        <f>TEXT(OneDrive_2024_09_13[[#This Row],[Order Date]],"mmm")</f>
        <v>Aug</v>
      </c>
      <c r="J512" s="2" t="str">
        <f>TEXT(OneDrive_2024_09_13[[#This Row],[Order Date]],"yyy")</f>
        <v>2019</v>
      </c>
      <c r="K512" s="2">
        <v>43703</v>
      </c>
      <c r="L512">
        <v>4</v>
      </c>
      <c r="M512" s="3" t="s">
        <v>0</v>
      </c>
      <c r="N512" s="3">
        <f>COUNTIF(OneDrive_2024_09_13[Order ID],OneDrive_2024_09_13[[#This Row],[Order ID]])</f>
        <v>1</v>
      </c>
      <c r="O512" s="3">
        <f>COUNTIF(OneDrive_2024_09_13[Customer Name],OneDrive_2024_09_13[[#This Row],[Customer Name]])</f>
        <v>974</v>
      </c>
    </row>
    <row r="513" spans="1:15" x14ac:dyDescent="0.3">
      <c r="A513">
        <v>675958</v>
      </c>
      <c r="B513">
        <v>325698</v>
      </c>
      <c r="C513" s="3" t="s">
        <v>21</v>
      </c>
      <c r="D513">
        <v>176</v>
      </c>
      <c r="E513">
        <v>880</v>
      </c>
      <c r="F513">
        <v>440</v>
      </c>
      <c r="G513">
        <f>OneDrive_2024_09_13[[#This Row],[Revenue]]-OneDrive_2024_09_13[[#This Row],[Cost]]</f>
        <v>440</v>
      </c>
      <c r="H513" s="2">
        <v>43700</v>
      </c>
      <c r="I513" s="2" t="str">
        <f>TEXT(OneDrive_2024_09_13[[#This Row],[Order Date]],"mmm")</f>
        <v>Aug</v>
      </c>
      <c r="J513" s="2" t="str">
        <f>TEXT(OneDrive_2024_09_13[[#This Row],[Order Date]],"yyy")</f>
        <v>2019</v>
      </c>
      <c r="K513" s="2">
        <v>43702</v>
      </c>
      <c r="L513">
        <v>2</v>
      </c>
      <c r="M513" s="3" t="s">
        <v>0</v>
      </c>
      <c r="N513" s="3">
        <f>COUNTIF(OneDrive_2024_09_13[Order ID],OneDrive_2024_09_13[[#This Row],[Order ID]])</f>
        <v>1</v>
      </c>
      <c r="O513" s="3">
        <f>COUNTIF(OneDrive_2024_09_13[Customer Name],OneDrive_2024_09_13[[#This Row],[Customer Name]])</f>
        <v>1162</v>
      </c>
    </row>
    <row r="514" spans="1:15" x14ac:dyDescent="0.3">
      <c r="A514">
        <v>171664</v>
      </c>
      <c r="B514">
        <v>325698</v>
      </c>
      <c r="C514" s="3" t="s">
        <v>21</v>
      </c>
      <c r="D514">
        <v>108</v>
      </c>
      <c r="E514">
        <v>540</v>
      </c>
      <c r="F514">
        <v>270</v>
      </c>
      <c r="G514">
        <f>OneDrive_2024_09_13[[#This Row],[Revenue]]-OneDrive_2024_09_13[[#This Row],[Cost]]</f>
        <v>270</v>
      </c>
      <c r="H514" s="2">
        <v>43699</v>
      </c>
      <c r="I514" s="2" t="str">
        <f>TEXT(OneDrive_2024_09_13[[#This Row],[Order Date]],"mmm")</f>
        <v>Aug</v>
      </c>
      <c r="J514" s="2" t="str">
        <f>TEXT(OneDrive_2024_09_13[[#This Row],[Order Date]],"yyy")</f>
        <v>2019</v>
      </c>
      <c r="K514" s="2">
        <v>43701</v>
      </c>
      <c r="L514">
        <v>2</v>
      </c>
      <c r="M514" s="3" t="s">
        <v>0</v>
      </c>
      <c r="N514" s="3">
        <f>COUNTIF(OneDrive_2024_09_13[Order ID],OneDrive_2024_09_13[[#This Row],[Order ID]])</f>
        <v>1</v>
      </c>
      <c r="O514" s="3">
        <f>COUNTIF(OneDrive_2024_09_13[Customer Name],OneDrive_2024_09_13[[#This Row],[Customer Name]])</f>
        <v>1162</v>
      </c>
    </row>
    <row r="515" spans="1:15" x14ac:dyDescent="0.3">
      <c r="A515">
        <v>362112</v>
      </c>
      <c r="B515">
        <v>985245</v>
      </c>
      <c r="C515" s="3" t="s">
        <v>20</v>
      </c>
      <c r="D515">
        <v>710</v>
      </c>
      <c r="E515">
        <v>3550</v>
      </c>
      <c r="F515">
        <v>1775</v>
      </c>
      <c r="G515">
        <f>OneDrive_2024_09_13[[#This Row],[Revenue]]-OneDrive_2024_09_13[[#This Row],[Cost]]</f>
        <v>1775</v>
      </c>
      <c r="H515" s="2">
        <v>43697</v>
      </c>
      <c r="I515" s="2" t="str">
        <f>TEXT(OneDrive_2024_09_13[[#This Row],[Order Date]],"mmm")</f>
        <v>Aug</v>
      </c>
      <c r="J515" s="2" t="str">
        <f>TEXT(OneDrive_2024_09_13[[#This Row],[Order Date]],"yyy")</f>
        <v>2019</v>
      </c>
      <c r="K515" s="2">
        <v>43701</v>
      </c>
      <c r="L515">
        <v>4</v>
      </c>
      <c r="M515" s="3" t="s">
        <v>0</v>
      </c>
      <c r="N515" s="3">
        <f>COUNTIF(OneDrive_2024_09_13[Order ID],OneDrive_2024_09_13[[#This Row],[Order ID]])</f>
        <v>1</v>
      </c>
      <c r="O515" s="3">
        <f>COUNTIF(OneDrive_2024_09_13[Customer Name],OneDrive_2024_09_13[[#This Row],[Customer Name]])</f>
        <v>974</v>
      </c>
    </row>
    <row r="516" spans="1:15" x14ac:dyDescent="0.3">
      <c r="A516">
        <v>755746</v>
      </c>
      <c r="B516">
        <v>985245</v>
      </c>
      <c r="C516" s="3" t="s">
        <v>20</v>
      </c>
      <c r="D516">
        <v>81</v>
      </c>
      <c r="E516">
        <v>405</v>
      </c>
      <c r="F516">
        <v>202.5</v>
      </c>
      <c r="G516">
        <f>OneDrive_2024_09_13[[#This Row],[Revenue]]-OneDrive_2024_09_13[[#This Row],[Cost]]</f>
        <v>202.5</v>
      </c>
      <c r="H516" s="2">
        <v>43697</v>
      </c>
      <c r="I516" s="2" t="str">
        <f>TEXT(OneDrive_2024_09_13[[#This Row],[Order Date]],"mmm")</f>
        <v>Aug</v>
      </c>
      <c r="J516" s="2" t="str">
        <f>TEXT(OneDrive_2024_09_13[[#This Row],[Order Date]],"yyy")</f>
        <v>2019</v>
      </c>
      <c r="K516" s="2">
        <v>43701</v>
      </c>
      <c r="L516">
        <v>4</v>
      </c>
      <c r="M516" s="3" t="s">
        <v>0</v>
      </c>
      <c r="N516" s="3">
        <f>COUNTIF(OneDrive_2024_09_13[Order ID],OneDrive_2024_09_13[[#This Row],[Order ID]])</f>
        <v>1</v>
      </c>
      <c r="O516" s="3">
        <f>COUNTIF(OneDrive_2024_09_13[Customer Name],OneDrive_2024_09_13[[#This Row],[Customer Name]])</f>
        <v>974</v>
      </c>
    </row>
    <row r="517" spans="1:15" x14ac:dyDescent="0.3">
      <c r="A517">
        <v>153956</v>
      </c>
      <c r="B517">
        <v>152689</v>
      </c>
      <c r="C517" s="3" t="s">
        <v>19</v>
      </c>
      <c r="D517">
        <v>510</v>
      </c>
      <c r="E517">
        <v>2550</v>
      </c>
      <c r="F517">
        <v>1275</v>
      </c>
      <c r="G517">
        <f>OneDrive_2024_09_13[[#This Row],[Revenue]]-OneDrive_2024_09_13[[#This Row],[Cost]]</f>
        <v>1275</v>
      </c>
      <c r="H517" s="2">
        <v>43696</v>
      </c>
      <c r="I517" s="2" t="str">
        <f>TEXT(OneDrive_2024_09_13[[#This Row],[Order Date]],"mmm")</f>
        <v>Aug</v>
      </c>
      <c r="J517" s="2" t="str">
        <f>TEXT(OneDrive_2024_09_13[[#This Row],[Order Date]],"yyy")</f>
        <v>2019</v>
      </c>
      <c r="K517" s="2">
        <v>43701</v>
      </c>
      <c r="L517">
        <v>5</v>
      </c>
      <c r="M517" s="3" t="s">
        <v>0</v>
      </c>
      <c r="N517" s="3">
        <f>COUNTIF(OneDrive_2024_09_13[Order ID],OneDrive_2024_09_13[[#This Row],[Order ID]])</f>
        <v>1</v>
      </c>
      <c r="O517" s="3">
        <f>COUNTIF(OneDrive_2024_09_13[Customer Name],OneDrive_2024_09_13[[#This Row],[Customer Name]])</f>
        <v>841</v>
      </c>
    </row>
    <row r="518" spans="1:15" x14ac:dyDescent="0.3">
      <c r="A518">
        <v>561259</v>
      </c>
      <c r="B518">
        <v>152689</v>
      </c>
      <c r="C518" s="3" t="s">
        <v>19</v>
      </c>
      <c r="D518">
        <v>142</v>
      </c>
      <c r="E518">
        <v>710</v>
      </c>
      <c r="F518">
        <v>355</v>
      </c>
      <c r="G518">
        <f>OneDrive_2024_09_13[[#This Row],[Revenue]]-OneDrive_2024_09_13[[#This Row],[Cost]]</f>
        <v>355</v>
      </c>
      <c r="H518" s="2">
        <v>43696</v>
      </c>
      <c r="I518" s="2" t="str">
        <f>TEXT(OneDrive_2024_09_13[[#This Row],[Order Date]],"mmm")</f>
        <v>Aug</v>
      </c>
      <c r="J518" s="2" t="str">
        <f>TEXT(OneDrive_2024_09_13[[#This Row],[Order Date]],"yyy")</f>
        <v>2019</v>
      </c>
      <c r="K518" s="2">
        <v>43701</v>
      </c>
      <c r="L518">
        <v>5</v>
      </c>
      <c r="M518" s="3" t="s">
        <v>0</v>
      </c>
      <c r="N518" s="3">
        <f>COUNTIF(OneDrive_2024_09_13[Order ID],OneDrive_2024_09_13[[#This Row],[Order ID]])</f>
        <v>1</v>
      </c>
      <c r="O518" s="3">
        <f>COUNTIF(OneDrive_2024_09_13[Customer Name],OneDrive_2024_09_13[[#This Row],[Customer Name]])</f>
        <v>841</v>
      </c>
    </row>
    <row r="519" spans="1:15" x14ac:dyDescent="0.3">
      <c r="A519">
        <v>822119</v>
      </c>
      <c r="B519">
        <v>325698</v>
      </c>
      <c r="C519" s="3" t="s">
        <v>21</v>
      </c>
      <c r="D519">
        <v>207</v>
      </c>
      <c r="E519">
        <v>1035</v>
      </c>
      <c r="F519">
        <v>517.5</v>
      </c>
      <c r="G519">
        <f>OneDrive_2024_09_13[[#This Row],[Revenue]]-OneDrive_2024_09_13[[#This Row],[Cost]]</f>
        <v>517.5</v>
      </c>
      <c r="H519" s="2">
        <v>43697</v>
      </c>
      <c r="I519" s="2" t="str">
        <f>TEXT(OneDrive_2024_09_13[[#This Row],[Order Date]],"mmm")</f>
        <v>Aug</v>
      </c>
      <c r="J519" s="2" t="str">
        <f>TEXT(OneDrive_2024_09_13[[#This Row],[Order Date]],"yyy")</f>
        <v>2019</v>
      </c>
      <c r="K519" s="2">
        <v>43700</v>
      </c>
      <c r="L519">
        <v>3</v>
      </c>
      <c r="M519" s="3" t="s">
        <v>0</v>
      </c>
      <c r="N519" s="3">
        <f>COUNTIF(OneDrive_2024_09_13[Order ID],OneDrive_2024_09_13[[#This Row],[Order ID]])</f>
        <v>1</v>
      </c>
      <c r="O519" s="3">
        <f>COUNTIF(OneDrive_2024_09_13[Customer Name],OneDrive_2024_09_13[[#This Row],[Customer Name]])</f>
        <v>1162</v>
      </c>
    </row>
    <row r="520" spans="1:15" x14ac:dyDescent="0.3">
      <c r="A520">
        <v>827374</v>
      </c>
      <c r="B520">
        <v>785432</v>
      </c>
      <c r="C520" s="3" t="s">
        <v>22</v>
      </c>
      <c r="D520">
        <v>613</v>
      </c>
      <c r="E520">
        <v>3065</v>
      </c>
      <c r="F520">
        <v>1532.5</v>
      </c>
      <c r="G520">
        <f>OneDrive_2024_09_13[[#This Row],[Revenue]]-OneDrive_2024_09_13[[#This Row],[Cost]]</f>
        <v>1532.5</v>
      </c>
      <c r="H520" s="2">
        <v>43696</v>
      </c>
      <c r="I520" s="2" t="str">
        <f>TEXT(OneDrive_2024_09_13[[#This Row],[Order Date]],"mmm")</f>
        <v>Aug</v>
      </c>
      <c r="J520" s="2" t="str">
        <f>TEXT(OneDrive_2024_09_13[[#This Row],[Order Date]],"yyy")</f>
        <v>2019</v>
      </c>
      <c r="K520" s="2">
        <v>43700</v>
      </c>
      <c r="L520">
        <v>4</v>
      </c>
      <c r="M520" s="3" t="s">
        <v>0</v>
      </c>
      <c r="N520" s="3">
        <f>COUNTIF(OneDrive_2024_09_13[Order ID],OneDrive_2024_09_13[[#This Row],[Order ID]])</f>
        <v>1</v>
      </c>
      <c r="O520" s="3">
        <f>COUNTIF(OneDrive_2024_09_13[Customer Name],OneDrive_2024_09_13[[#This Row],[Customer Name]])</f>
        <v>749</v>
      </c>
    </row>
    <row r="521" spans="1:15" x14ac:dyDescent="0.3">
      <c r="A521">
        <v>830322</v>
      </c>
      <c r="B521">
        <v>325698</v>
      </c>
      <c r="C521" s="3" t="s">
        <v>21</v>
      </c>
      <c r="D521">
        <v>564</v>
      </c>
      <c r="E521">
        <v>2820</v>
      </c>
      <c r="F521">
        <v>1410</v>
      </c>
      <c r="G521">
        <f>OneDrive_2024_09_13[[#This Row],[Revenue]]-OneDrive_2024_09_13[[#This Row],[Cost]]</f>
        <v>1410</v>
      </c>
      <c r="H521" s="2">
        <v>43697</v>
      </c>
      <c r="I521" s="2" t="str">
        <f>TEXT(OneDrive_2024_09_13[[#This Row],[Order Date]],"mmm")</f>
        <v>Aug</v>
      </c>
      <c r="J521" s="2" t="str">
        <f>TEXT(OneDrive_2024_09_13[[#This Row],[Order Date]],"yyy")</f>
        <v>2019</v>
      </c>
      <c r="K521" s="2">
        <v>43699</v>
      </c>
      <c r="L521">
        <v>2</v>
      </c>
      <c r="M521" s="3" t="s">
        <v>0</v>
      </c>
      <c r="N521" s="3">
        <f>COUNTIF(OneDrive_2024_09_13[Order ID],OneDrive_2024_09_13[[#This Row],[Order ID]])</f>
        <v>1</v>
      </c>
      <c r="O521" s="3">
        <f>COUNTIF(OneDrive_2024_09_13[Customer Name],OneDrive_2024_09_13[[#This Row],[Customer Name]])</f>
        <v>1162</v>
      </c>
    </row>
    <row r="522" spans="1:15" x14ac:dyDescent="0.3">
      <c r="A522">
        <v>724914</v>
      </c>
      <c r="B522">
        <v>325698</v>
      </c>
      <c r="C522" s="3" t="s">
        <v>21</v>
      </c>
      <c r="D522">
        <v>975</v>
      </c>
      <c r="E522">
        <v>4875</v>
      </c>
      <c r="F522">
        <v>2437.5</v>
      </c>
      <c r="G522">
        <f>OneDrive_2024_09_13[[#This Row],[Revenue]]-OneDrive_2024_09_13[[#This Row],[Cost]]</f>
        <v>2437.5</v>
      </c>
      <c r="H522" s="2">
        <v>43696</v>
      </c>
      <c r="I522" s="2" t="str">
        <f>TEXT(OneDrive_2024_09_13[[#This Row],[Order Date]],"mmm")</f>
        <v>Aug</v>
      </c>
      <c r="J522" s="2" t="str">
        <f>TEXT(OneDrive_2024_09_13[[#This Row],[Order Date]],"yyy")</f>
        <v>2019</v>
      </c>
      <c r="K522" s="2">
        <v>43699</v>
      </c>
      <c r="L522">
        <v>3</v>
      </c>
      <c r="M522" s="3" t="s">
        <v>0</v>
      </c>
      <c r="N522" s="3">
        <f>COUNTIF(OneDrive_2024_09_13[Order ID],OneDrive_2024_09_13[[#This Row],[Order ID]])</f>
        <v>1</v>
      </c>
      <c r="O522" s="3">
        <f>COUNTIF(OneDrive_2024_09_13[Customer Name],OneDrive_2024_09_13[[#This Row],[Customer Name]])</f>
        <v>1162</v>
      </c>
    </row>
    <row r="523" spans="1:15" x14ac:dyDescent="0.3">
      <c r="A523">
        <v>379940</v>
      </c>
      <c r="B523">
        <v>785432</v>
      </c>
      <c r="C523" s="3" t="s">
        <v>22</v>
      </c>
      <c r="D523">
        <v>773</v>
      </c>
      <c r="E523">
        <v>3865</v>
      </c>
      <c r="F523">
        <v>1932.5</v>
      </c>
      <c r="G523">
        <f>OneDrive_2024_09_13[[#This Row],[Revenue]]-OneDrive_2024_09_13[[#This Row],[Cost]]</f>
        <v>1932.5</v>
      </c>
      <c r="H523" s="2">
        <v>43694</v>
      </c>
      <c r="I523" s="2" t="str">
        <f>TEXT(OneDrive_2024_09_13[[#This Row],[Order Date]],"mmm")</f>
        <v>Aug</v>
      </c>
      <c r="J523" s="2" t="str">
        <f>TEXT(OneDrive_2024_09_13[[#This Row],[Order Date]],"yyy")</f>
        <v>2019</v>
      </c>
      <c r="K523" s="2">
        <v>43699</v>
      </c>
      <c r="L523">
        <v>5</v>
      </c>
      <c r="M523" s="3" t="s">
        <v>0</v>
      </c>
      <c r="N523" s="3">
        <f>COUNTIF(OneDrive_2024_09_13[Order ID],OneDrive_2024_09_13[[#This Row],[Order ID]])</f>
        <v>1</v>
      </c>
      <c r="O523" s="3">
        <f>COUNTIF(OneDrive_2024_09_13[Customer Name],OneDrive_2024_09_13[[#This Row],[Customer Name]])</f>
        <v>749</v>
      </c>
    </row>
    <row r="524" spans="1:15" x14ac:dyDescent="0.3">
      <c r="A524">
        <v>888831</v>
      </c>
      <c r="B524">
        <v>152689</v>
      </c>
      <c r="C524" s="3" t="s">
        <v>19</v>
      </c>
      <c r="D524">
        <v>546</v>
      </c>
      <c r="E524">
        <v>2730</v>
      </c>
      <c r="F524">
        <v>1365</v>
      </c>
      <c r="G524">
        <f>OneDrive_2024_09_13[[#This Row],[Revenue]]-OneDrive_2024_09_13[[#This Row],[Cost]]</f>
        <v>1365</v>
      </c>
      <c r="H524" s="2">
        <v>43694</v>
      </c>
      <c r="I524" s="2" t="str">
        <f>TEXT(OneDrive_2024_09_13[[#This Row],[Order Date]],"mmm")</f>
        <v>Aug</v>
      </c>
      <c r="J524" s="2" t="str">
        <f>TEXT(OneDrive_2024_09_13[[#This Row],[Order Date]],"yyy")</f>
        <v>2019</v>
      </c>
      <c r="K524" s="2">
        <v>43699</v>
      </c>
      <c r="L524">
        <v>5</v>
      </c>
      <c r="M524" s="3" t="s">
        <v>0</v>
      </c>
      <c r="N524" s="3">
        <f>COUNTIF(OneDrive_2024_09_13[Order ID],OneDrive_2024_09_13[[#This Row],[Order ID]])</f>
        <v>1</v>
      </c>
      <c r="O524" s="3">
        <f>COUNTIF(OneDrive_2024_09_13[Customer Name],OneDrive_2024_09_13[[#This Row],[Customer Name]])</f>
        <v>841</v>
      </c>
    </row>
    <row r="525" spans="1:15" x14ac:dyDescent="0.3">
      <c r="A525">
        <v>873266</v>
      </c>
      <c r="B525">
        <v>325698</v>
      </c>
      <c r="C525" s="3" t="s">
        <v>21</v>
      </c>
      <c r="D525">
        <v>830</v>
      </c>
      <c r="E525">
        <v>4150</v>
      </c>
      <c r="F525">
        <v>2075</v>
      </c>
      <c r="G525">
        <f>OneDrive_2024_09_13[[#This Row],[Revenue]]-OneDrive_2024_09_13[[#This Row],[Cost]]</f>
        <v>2075</v>
      </c>
      <c r="H525" s="2">
        <v>43696</v>
      </c>
      <c r="I525" s="2" t="str">
        <f>TEXT(OneDrive_2024_09_13[[#This Row],[Order Date]],"mmm")</f>
        <v>Aug</v>
      </c>
      <c r="J525" s="2" t="str">
        <f>TEXT(OneDrive_2024_09_13[[#This Row],[Order Date]],"yyy")</f>
        <v>2019</v>
      </c>
      <c r="K525" s="2">
        <v>43698</v>
      </c>
      <c r="L525">
        <v>2</v>
      </c>
      <c r="M525" s="3" t="s">
        <v>0</v>
      </c>
      <c r="N525" s="3">
        <f>COUNTIF(OneDrive_2024_09_13[Order ID],OneDrive_2024_09_13[[#This Row],[Order ID]])</f>
        <v>1</v>
      </c>
      <c r="O525" s="3">
        <f>COUNTIF(OneDrive_2024_09_13[Customer Name],OneDrive_2024_09_13[[#This Row],[Customer Name]])</f>
        <v>1162</v>
      </c>
    </row>
    <row r="526" spans="1:15" x14ac:dyDescent="0.3">
      <c r="A526">
        <v>296581</v>
      </c>
      <c r="B526">
        <v>785432</v>
      </c>
      <c r="C526" s="3" t="s">
        <v>22</v>
      </c>
      <c r="D526">
        <v>423</v>
      </c>
      <c r="E526">
        <v>2115</v>
      </c>
      <c r="F526">
        <v>1057.5</v>
      </c>
      <c r="G526">
        <f>OneDrive_2024_09_13[[#This Row],[Revenue]]-OneDrive_2024_09_13[[#This Row],[Cost]]</f>
        <v>1057.5</v>
      </c>
      <c r="H526" s="2">
        <v>43694</v>
      </c>
      <c r="I526" s="2" t="str">
        <f>TEXT(OneDrive_2024_09_13[[#This Row],[Order Date]],"mmm")</f>
        <v>Aug</v>
      </c>
      <c r="J526" s="2" t="str">
        <f>TEXT(OneDrive_2024_09_13[[#This Row],[Order Date]],"yyy")</f>
        <v>2019</v>
      </c>
      <c r="K526" s="2">
        <v>43698</v>
      </c>
      <c r="L526">
        <v>4</v>
      </c>
      <c r="M526" s="3" t="s">
        <v>0</v>
      </c>
      <c r="N526" s="3">
        <f>COUNTIF(OneDrive_2024_09_13[Order ID],OneDrive_2024_09_13[[#This Row],[Order ID]])</f>
        <v>1</v>
      </c>
      <c r="O526" s="3">
        <f>COUNTIF(OneDrive_2024_09_13[Customer Name],OneDrive_2024_09_13[[#This Row],[Customer Name]])</f>
        <v>749</v>
      </c>
    </row>
    <row r="527" spans="1:15" x14ac:dyDescent="0.3">
      <c r="A527">
        <v>152834</v>
      </c>
      <c r="B527">
        <v>785432</v>
      </c>
      <c r="C527" s="3" t="s">
        <v>22</v>
      </c>
      <c r="D527">
        <v>262</v>
      </c>
      <c r="E527">
        <v>1310</v>
      </c>
      <c r="F527">
        <v>655</v>
      </c>
      <c r="G527">
        <f>OneDrive_2024_09_13[[#This Row],[Revenue]]-OneDrive_2024_09_13[[#This Row],[Cost]]</f>
        <v>655</v>
      </c>
      <c r="H527" s="2">
        <v>43693</v>
      </c>
      <c r="I527" s="2" t="str">
        <f>TEXT(OneDrive_2024_09_13[[#This Row],[Order Date]],"mmm")</f>
        <v>Aug</v>
      </c>
      <c r="J527" s="2" t="str">
        <f>TEXT(OneDrive_2024_09_13[[#This Row],[Order Date]],"yyy")</f>
        <v>2019</v>
      </c>
      <c r="K527" s="2">
        <v>43698</v>
      </c>
      <c r="L527">
        <v>5</v>
      </c>
      <c r="M527" s="3" t="s">
        <v>0</v>
      </c>
      <c r="N527" s="3">
        <f>COUNTIF(OneDrive_2024_09_13[Order ID],OneDrive_2024_09_13[[#This Row],[Order ID]])</f>
        <v>1</v>
      </c>
      <c r="O527" s="3">
        <f>COUNTIF(OneDrive_2024_09_13[Customer Name],OneDrive_2024_09_13[[#This Row],[Customer Name]])</f>
        <v>749</v>
      </c>
    </row>
    <row r="528" spans="1:15" x14ac:dyDescent="0.3">
      <c r="A528">
        <v>544884</v>
      </c>
      <c r="B528">
        <v>325698</v>
      </c>
      <c r="C528" s="3" t="s">
        <v>21</v>
      </c>
      <c r="D528">
        <v>995</v>
      </c>
      <c r="E528">
        <v>4975</v>
      </c>
      <c r="F528">
        <v>2487.5</v>
      </c>
      <c r="G528">
        <f>OneDrive_2024_09_13[[#This Row],[Revenue]]-OneDrive_2024_09_13[[#This Row],[Cost]]</f>
        <v>2487.5</v>
      </c>
      <c r="H528" s="2">
        <v>43695</v>
      </c>
      <c r="I528" s="2" t="str">
        <f>TEXT(OneDrive_2024_09_13[[#This Row],[Order Date]],"mmm")</f>
        <v>Aug</v>
      </c>
      <c r="J528" s="2" t="str">
        <f>TEXT(OneDrive_2024_09_13[[#This Row],[Order Date]],"yyy")</f>
        <v>2019</v>
      </c>
      <c r="K528" s="2">
        <v>43697</v>
      </c>
      <c r="L528">
        <v>2</v>
      </c>
      <c r="M528" s="3" t="s">
        <v>0</v>
      </c>
      <c r="N528" s="3">
        <f>COUNTIF(OneDrive_2024_09_13[Order ID],OneDrive_2024_09_13[[#This Row],[Order ID]])</f>
        <v>1</v>
      </c>
      <c r="O528" s="3">
        <f>COUNTIF(OneDrive_2024_09_13[Customer Name],OneDrive_2024_09_13[[#This Row],[Customer Name]])</f>
        <v>1162</v>
      </c>
    </row>
    <row r="529" spans="1:15" x14ac:dyDescent="0.3">
      <c r="A529">
        <v>108129</v>
      </c>
      <c r="B529">
        <v>452584</v>
      </c>
      <c r="C529" s="3" t="s">
        <v>23</v>
      </c>
      <c r="D529">
        <v>434</v>
      </c>
      <c r="E529">
        <v>2170</v>
      </c>
      <c r="F529">
        <v>1085</v>
      </c>
      <c r="G529">
        <f>OneDrive_2024_09_13[[#This Row],[Revenue]]-OneDrive_2024_09_13[[#This Row],[Cost]]</f>
        <v>1085</v>
      </c>
      <c r="H529" s="2">
        <v>43694</v>
      </c>
      <c r="I529" s="2" t="str">
        <f>TEXT(OneDrive_2024_09_13[[#This Row],[Order Date]],"mmm")</f>
        <v>Aug</v>
      </c>
      <c r="J529" s="2" t="str">
        <f>TEXT(OneDrive_2024_09_13[[#This Row],[Order Date]],"yyy")</f>
        <v>2019</v>
      </c>
      <c r="K529" s="2">
        <v>43696</v>
      </c>
      <c r="L529">
        <v>2</v>
      </c>
      <c r="M529" s="3" t="s">
        <v>0</v>
      </c>
      <c r="N529" s="3">
        <f>COUNTIF(OneDrive_2024_09_13[Order ID],OneDrive_2024_09_13[[#This Row],[Order ID]])</f>
        <v>1</v>
      </c>
      <c r="O529" s="3">
        <f>COUNTIF(OneDrive_2024_09_13[Customer Name],OneDrive_2024_09_13[[#This Row],[Customer Name]])</f>
        <v>258</v>
      </c>
    </row>
    <row r="530" spans="1:15" x14ac:dyDescent="0.3">
      <c r="A530">
        <v>281119</v>
      </c>
      <c r="B530">
        <v>325698</v>
      </c>
      <c r="C530" s="3" t="s">
        <v>21</v>
      </c>
      <c r="D530">
        <v>206</v>
      </c>
      <c r="E530">
        <v>1030</v>
      </c>
      <c r="F530">
        <v>515</v>
      </c>
      <c r="G530">
        <f>OneDrive_2024_09_13[[#This Row],[Revenue]]-OneDrive_2024_09_13[[#This Row],[Cost]]</f>
        <v>515</v>
      </c>
      <c r="H530" s="2">
        <v>43694</v>
      </c>
      <c r="I530" s="2" t="str">
        <f>TEXT(OneDrive_2024_09_13[[#This Row],[Order Date]],"mmm")</f>
        <v>Aug</v>
      </c>
      <c r="J530" s="2" t="str">
        <f>TEXT(OneDrive_2024_09_13[[#This Row],[Order Date]],"yyy")</f>
        <v>2019</v>
      </c>
      <c r="K530" s="2">
        <v>43696</v>
      </c>
      <c r="L530">
        <v>2</v>
      </c>
      <c r="M530" s="3" t="s">
        <v>0</v>
      </c>
      <c r="N530" s="3">
        <f>COUNTIF(OneDrive_2024_09_13[Order ID],OneDrive_2024_09_13[[#This Row],[Order ID]])</f>
        <v>1</v>
      </c>
      <c r="O530" s="3">
        <f>COUNTIF(OneDrive_2024_09_13[Customer Name],OneDrive_2024_09_13[[#This Row],[Customer Name]])</f>
        <v>1162</v>
      </c>
    </row>
    <row r="531" spans="1:15" x14ac:dyDescent="0.3">
      <c r="A531">
        <v>924244</v>
      </c>
      <c r="B531">
        <v>152689</v>
      </c>
      <c r="C531" s="3" t="s">
        <v>19</v>
      </c>
      <c r="D531">
        <v>704</v>
      </c>
      <c r="E531">
        <v>3520</v>
      </c>
      <c r="F531">
        <v>1760</v>
      </c>
      <c r="G531">
        <f>OneDrive_2024_09_13[[#This Row],[Revenue]]-OneDrive_2024_09_13[[#This Row],[Cost]]</f>
        <v>1760</v>
      </c>
      <c r="H531" s="2">
        <v>43690</v>
      </c>
      <c r="I531" s="2" t="str">
        <f>TEXT(OneDrive_2024_09_13[[#This Row],[Order Date]],"mmm")</f>
        <v>Aug</v>
      </c>
      <c r="J531" s="2" t="str">
        <f>TEXT(OneDrive_2024_09_13[[#This Row],[Order Date]],"yyy")</f>
        <v>2019</v>
      </c>
      <c r="K531" s="2">
        <v>43695</v>
      </c>
      <c r="L531">
        <v>5</v>
      </c>
      <c r="M531" s="3" t="s">
        <v>0</v>
      </c>
      <c r="N531" s="3">
        <f>COUNTIF(OneDrive_2024_09_13[Order ID],OneDrive_2024_09_13[[#This Row],[Order ID]])</f>
        <v>1</v>
      </c>
      <c r="O531" s="3">
        <f>COUNTIF(OneDrive_2024_09_13[Customer Name],OneDrive_2024_09_13[[#This Row],[Customer Name]])</f>
        <v>841</v>
      </c>
    </row>
    <row r="532" spans="1:15" x14ac:dyDescent="0.3">
      <c r="A532">
        <v>227411</v>
      </c>
      <c r="B532">
        <v>325698</v>
      </c>
      <c r="C532" s="3" t="s">
        <v>21</v>
      </c>
      <c r="D532">
        <v>427</v>
      </c>
      <c r="E532">
        <v>2135</v>
      </c>
      <c r="F532">
        <v>1067.5</v>
      </c>
      <c r="G532">
        <f>OneDrive_2024_09_13[[#This Row],[Revenue]]-OneDrive_2024_09_13[[#This Row],[Cost]]</f>
        <v>1067.5</v>
      </c>
      <c r="H532" s="2">
        <v>43691</v>
      </c>
      <c r="I532" s="2" t="str">
        <f>TEXT(OneDrive_2024_09_13[[#This Row],[Order Date]],"mmm")</f>
        <v>Aug</v>
      </c>
      <c r="J532" s="2" t="str">
        <f>TEXT(OneDrive_2024_09_13[[#This Row],[Order Date]],"yyy")</f>
        <v>2019</v>
      </c>
      <c r="K532" s="2">
        <v>43693</v>
      </c>
      <c r="L532">
        <v>2</v>
      </c>
      <c r="M532" s="3" t="s">
        <v>0</v>
      </c>
      <c r="N532" s="3">
        <f>COUNTIF(OneDrive_2024_09_13[Order ID],OneDrive_2024_09_13[[#This Row],[Order ID]])</f>
        <v>1</v>
      </c>
      <c r="O532" s="3">
        <f>COUNTIF(OneDrive_2024_09_13[Customer Name],OneDrive_2024_09_13[[#This Row],[Customer Name]])</f>
        <v>1162</v>
      </c>
    </row>
    <row r="533" spans="1:15" x14ac:dyDescent="0.3">
      <c r="A533">
        <v>574202</v>
      </c>
      <c r="B533">
        <v>785432</v>
      </c>
      <c r="C533" s="3" t="s">
        <v>22</v>
      </c>
      <c r="D533">
        <v>840</v>
      </c>
      <c r="E533">
        <v>4200</v>
      </c>
      <c r="F533">
        <v>2100</v>
      </c>
      <c r="G533">
        <f>OneDrive_2024_09_13[[#This Row],[Revenue]]-OneDrive_2024_09_13[[#This Row],[Cost]]</f>
        <v>2100</v>
      </c>
      <c r="H533" s="2">
        <v>43687</v>
      </c>
      <c r="I533" s="2" t="str">
        <f>TEXT(OneDrive_2024_09_13[[#This Row],[Order Date]],"mmm")</f>
        <v>Aug</v>
      </c>
      <c r="J533" s="2" t="str">
        <f>TEXT(OneDrive_2024_09_13[[#This Row],[Order Date]],"yyy")</f>
        <v>2019</v>
      </c>
      <c r="K533" s="2">
        <v>43692</v>
      </c>
      <c r="L533">
        <v>5</v>
      </c>
      <c r="M533" s="3" t="s">
        <v>0</v>
      </c>
      <c r="N533" s="3">
        <f>COUNTIF(OneDrive_2024_09_13[Order ID],OneDrive_2024_09_13[[#This Row],[Order ID]])</f>
        <v>1</v>
      </c>
      <c r="O533" s="3">
        <f>COUNTIF(OneDrive_2024_09_13[Customer Name],OneDrive_2024_09_13[[#This Row],[Customer Name]])</f>
        <v>749</v>
      </c>
    </row>
    <row r="534" spans="1:15" x14ac:dyDescent="0.3">
      <c r="A534">
        <v>988846</v>
      </c>
      <c r="B534">
        <v>325698</v>
      </c>
      <c r="C534" s="3" t="s">
        <v>21</v>
      </c>
      <c r="D534">
        <v>966</v>
      </c>
      <c r="E534">
        <v>4830</v>
      </c>
      <c r="F534">
        <v>2415</v>
      </c>
      <c r="G534">
        <f>OneDrive_2024_09_13[[#This Row],[Revenue]]-OneDrive_2024_09_13[[#This Row],[Cost]]</f>
        <v>2415</v>
      </c>
      <c r="H534" s="2">
        <v>43687</v>
      </c>
      <c r="I534" s="2" t="str">
        <f>TEXT(OneDrive_2024_09_13[[#This Row],[Order Date]],"mmm")</f>
        <v>Aug</v>
      </c>
      <c r="J534" s="2" t="str">
        <f>TEXT(OneDrive_2024_09_13[[#This Row],[Order Date]],"yyy")</f>
        <v>2019</v>
      </c>
      <c r="K534" s="2">
        <v>43690</v>
      </c>
      <c r="L534">
        <v>3</v>
      </c>
      <c r="M534" s="3" t="s">
        <v>0</v>
      </c>
      <c r="N534" s="3">
        <f>COUNTIF(OneDrive_2024_09_13[Order ID],OneDrive_2024_09_13[[#This Row],[Order ID]])</f>
        <v>1</v>
      </c>
      <c r="O534" s="3">
        <f>COUNTIF(OneDrive_2024_09_13[Customer Name],OneDrive_2024_09_13[[#This Row],[Customer Name]])</f>
        <v>1162</v>
      </c>
    </row>
    <row r="535" spans="1:15" x14ac:dyDescent="0.3">
      <c r="A535">
        <v>607706</v>
      </c>
      <c r="B535">
        <v>985245</v>
      </c>
      <c r="C535" s="3" t="s">
        <v>20</v>
      </c>
      <c r="D535">
        <v>762</v>
      </c>
      <c r="E535">
        <v>3810</v>
      </c>
      <c r="F535">
        <v>1905</v>
      </c>
      <c r="G535">
        <f>OneDrive_2024_09_13[[#This Row],[Revenue]]-OneDrive_2024_09_13[[#This Row],[Cost]]</f>
        <v>1905</v>
      </c>
      <c r="H535" s="2">
        <v>43686</v>
      </c>
      <c r="I535" s="2" t="str">
        <f>TEXT(OneDrive_2024_09_13[[#This Row],[Order Date]],"mmm")</f>
        <v>Aug</v>
      </c>
      <c r="J535" s="2" t="str">
        <f>TEXT(OneDrive_2024_09_13[[#This Row],[Order Date]],"yyy")</f>
        <v>2019</v>
      </c>
      <c r="K535" s="2">
        <v>43690</v>
      </c>
      <c r="L535">
        <v>4</v>
      </c>
      <c r="M535" s="3" t="s">
        <v>0</v>
      </c>
      <c r="N535" s="3">
        <f>COUNTIF(OneDrive_2024_09_13[Order ID],OneDrive_2024_09_13[[#This Row],[Order ID]])</f>
        <v>1</v>
      </c>
      <c r="O535" s="3">
        <f>COUNTIF(OneDrive_2024_09_13[Customer Name],OneDrive_2024_09_13[[#This Row],[Customer Name]])</f>
        <v>974</v>
      </c>
    </row>
    <row r="536" spans="1:15" x14ac:dyDescent="0.3">
      <c r="A536">
        <v>622102</v>
      </c>
      <c r="B536">
        <v>152689</v>
      </c>
      <c r="C536" s="3" t="s">
        <v>19</v>
      </c>
      <c r="D536">
        <v>343</v>
      </c>
      <c r="E536">
        <v>1715</v>
      </c>
      <c r="F536">
        <v>857.5</v>
      </c>
      <c r="G536">
        <f>OneDrive_2024_09_13[[#This Row],[Revenue]]-OneDrive_2024_09_13[[#This Row],[Cost]]</f>
        <v>857.5</v>
      </c>
      <c r="H536" s="2">
        <v>43684</v>
      </c>
      <c r="I536" s="2" t="str">
        <f>TEXT(OneDrive_2024_09_13[[#This Row],[Order Date]],"mmm")</f>
        <v>Aug</v>
      </c>
      <c r="J536" s="2" t="str">
        <f>TEXT(OneDrive_2024_09_13[[#This Row],[Order Date]],"yyy")</f>
        <v>2019</v>
      </c>
      <c r="K536" s="2">
        <v>43689</v>
      </c>
      <c r="L536">
        <v>5</v>
      </c>
      <c r="M536" s="3" t="s">
        <v>0</v>
      </c>
      <c r="N536" s="3">
        <f>COUNTIF(OneDrive_2024_09_13[Order ID],OneDrive_2024_09_13[[#This Row],[Order ID]])</f>
        <v>1</v>
      </c>
      <c r="O536" s="3">
        <f>COUNTIF(OneDrive_2024_09_13[Customer Name],OneDrive_2024_09_13[[#This Row],[Customer Name]])</f>
        <v>841</v>
      </c>
    </row>
    <row r="537" spans="1:15" x14ac:dyDescent="0.3">
      <c r="A537">
        <v>688765</v>
      </c>
      <c r="B537">
        <v>985245</v>
      </c>
      <c r="C537" s="3" t="s">
        <v>20</v>
      </c>
      <c r="D537">
        <v>545</v>
      </c>
      <c r="E537">
        <v>2725</v>
      </c>
      <c r="F537">
        <v>1362.5</v>
      </c>
      <c r="G537">
        <f>OneDrive_2024_09_13[[#This Row],[Revenue]]-OneDrive_2024_09_13[[#This Row],[Cost]]</f>
        <v>1362.5</v>
      </c>
      <c r="H537" s="2">
        <v>43685</v>
      </c>
      <c r="I537" s="2" t="str">
        <f>TEXT(OneDrive_2024_09_13[[#This Row],[Order Date]],"mmm")</f>
        <v>Aug</v>
      </c>
      <c r="J537" s="2" t="str">
        <f>TEXT(OneDrive_2024_09_13[[#This Row],[Order Date]],"yyy")</f>
        <v>2019</v>
      </c>
      <c r="K537" s="2">
        <v>43688</v>
      </c>
      <c r="L537">
        <v>3</v>
      </c>
      <c r="M537" s="3" t="s">
        <v>0</v>
      </c>
      <c r="N537" s="3">
        <f>COUNTIF(OneDrive_2024_09_13[Order ID],OneDrive_2024_09_13[[#This Row],[Order ID]])</f>
        <v>1</v>
      </c>
      <c r="O537" s="3">
        <f>COUNTIF(OneDrive_2024_09_13[Customer Name],OneDrive_2024_09_13[[#This Row],[Customer Name]])</f>
        <v>974</v>
      </c>
    </row>
    <row r="538" spans="1:15" x14ac:dyDescent="0.3">
      <c r="A538">
        <v>534660</v>
      </c>
      <c r="B538">
        <v>985245</v>
      </c>
      <c r="C538" s="3" t="s">
        <v>20</v>
      </c>
      <c r="D538">
        <v>424</v>
      </c>
      <c r="E538">
        <v>2120</v>
      </c>
      <c r="F538">
        <v>1060</v>
      </c>
      <c r="G538">
        <f>OneDrive_2024_09_13[[#This Row],[Revenue]]-OneDrive_2024_09_13[[#This Row],[Cost]]</f>
        <v>1060</v>
      </c>
      <c r="H538" s="2">
        <v>43684</v>
      </c>
      <c r="I538" s="2" t="str">
        <f>TEXT(OneDrive_2024_09_13[[#This Row],[Order Date]],"mmm")</f>
        <v>Aug</v>
      </c>
      <c r="J538" s="2" t="str">
        <f>TEXT(OneDrive_2024_09_13[[#This Row],[Order Date]],"yyy")</f>
        <v>2019</v>
      </c>
      <c r="K538" s="2">
        <v>43688</v>
      </c>
      <c r="L538">
        <v>4</v>
      </c>
      <c r="M538" s="3" t="s">
        <v>0</v>
      </c>
      <c r="N538" s="3">
        <f>COUNTIF(OneDrive_2024_09_13[Order ID],OneDrive_2024_09_13[[#This Row],[Order ID]])</f>
        <v>1</v>
      </c>
      <c r="O538" s="3">
        <f>COUNTIF(OneDrive_2024_09_13[Customer Name],OneDrive_2024_09_13[[#This Row],[Customer Name]])</f>
        <v>974</v>
      </c>
    </row>
    <row r="539" spans="1:15" x14ac:dyDescent="0.3">
      <c r="A539">
        <v>854637</v>
      </c>
      <c r="B539">
        <v>152689</v>
      </c>
      <c r="C539" s="3" t="s">
        <v>19</v>
      </c>
      <c r="D539">
        <v>682</v>
      </c>
      <c r="E539">
        <v>3410</v>
      </c>
      <c r="F539">
        <v>1705</v>
      </c>
      <c r="G539">
        <f>OneDrive_2024_09_13[[#This Row],[Revenue]]-OneDrive_2024_09_13[[#This Row],[Cost]]</f>
        <v>1705</v>
      </c>
      <c r="H539" s="2">
        <v>43682</v>
      </c>
      <c r="I539" s="2" t="str">
        <f>TEXT(OneDrive_2024_09_13[[#This Row],[Order Date]],"mmm")</f>
        <v>Aug</v>
      </c>
      <c r="J539" s="2" t="str">
        <f>TEXT(OneDrive_2024_09_13[[#This Row],[Order Date]],"yyy")</f>
        <v>2019</v>
      </c>
      <c r="K539" s="2">
        <v>43687</v>
      </c>
      <c r="L539">
        <v>5</v>
      </c>
      <c r="M539" s="3" t="s">
        <v>0</v>
      </c>
      <c r="N539" s="3">
        <f>COUNTIF(OneDrive_2024_09_13[Order ID],OneDrive_2024_09_13[[#This Row],[Order ID]])</f>
        <v>1</v>
      </c>
      <c r="O539" s="3">
        <f>COUNTIF(OneDrive_2024_09_13[Customer Name],OneDrive_2024_09_13[[#This Row],[Customer Name]])</f>
        <v>841</v>
      </c>
    </row>
    <row r="540" spans="1:15" x14ac:dyDescent="0.3">
      <c r="A540">
        <v>792917</v>
      </c>
      <c r="B540">
        <v>985245</v>
      </c>
      <c r="C540" s="3" t="s">
        <v>20</v>
      </c>
      <c r="D540">
        <v>891</v>
      </c>
      <c r="E540">
        <v>4455</v>
      </c>
      <c r="F540">
        <v>2227.5</v>
      </c>
      <c r="G540">
        <f>OneDrive_2024_09_13[[#This Row],[Revenue]]-OneDrive_2024_09_13[[#This Row],[Cost]]</f>
        <v>2227.5</v>
      </c>
      <c r="H540" s="2">
        <v>43682</v>
      </c>
      <c r="I540" s="2" t="str">
        <f>TEXT(OneDrive_2024_09_13[[#This Row],[Order Date]],"mmm")</f>
        <v>Aug</v>
      </c>
      <c r="J540" s="2" t="str">
        <f>TEXT(OneDrive_2024_09_13[[#This Row],[Order Date]],"yyy")</f>
        <v>2019</v>
      </c>
      <c r="K540" s="2">
        <v>43686</v>
      </c>
      <c r="L540">
        <v>4</v>
      </c>
      <c r="M540" s="3" t="s">
        <v>0</v>
      </c>
      <c r="N540" s="3">
        <f>COUNTIF(OneDrive_2024_09_13[Order ID],OneDrive_2024_09_13[[#This Row],[Order ID]])</f>
        <v>1</v>
      </c>
      <c r="O540" s="3">
        <f>COUNTIF(OneDrive_2024_09_13[Customer Name],OneDrive_2024_09_13[[#This Row],[Customer Name]])</f>
        <v>974</v>
      </c>
    </row>
    <row r="541" spans="1:15" x14ac:dyDescent="0.3">
      <c r="A541">
        <v>392590</v>
      </c>
      <c r="B541">
        <v>452584</v>
      </c>
      <c r="C541" s="3" t="s">
        <v>23</v>
      </c>
      <c r="D541">
        <v>349</v>
      </c>
      <c r="E541">
        <v>1745</v>
      </c>
      <c r="F541">
        <v>872.5</v>
      </c>
      <c r="G541">
        <f>OneDrive_2024_09_13[[#This Row],[Revenue]]-OneDrive_2024_09_13[[#This Row],[Cost]]</f>
        <v>872.5</v>
      </c>
      <c r="H541" s="2">
        <v>43683</v>
      </c>
      <c r="I541" s="2" t="str">
        <f>TEXT(OneDrive_2024_09_13[[#This Row],[Order Date]],"mmm")</f>
        <v>Aug</v>
      </c>
      <c r="J541" s="2" t="str">
        <f>TEXT(OneDrive_2024_09_13[[#This Row],[Order Date]],"yyy")</f>
        <v>2019</v>
      </c>
      <c r="K541" s="2">
        <v>43685</v>
      </c>
      <c r="L541">
        <v>2</v>
      </c>
      <c r="M541" s="3" t="s">
        <v>0</v>
      </c>
      <c r="N541" s="3">
        <f>COUNTIF(OneDrive_2024_09_13[Order ID],OneDrive_2024_09_13[[#This Row],[Order ID]])</f>
        <v>1</v>
      </c>
      <c r="O541" s="3">
        <f>COUNTIF(OneDrive_2024_09_13[Customer Name],OneDrive_2024_09_13[[#This Row],[Customer Name]])</f>
        <v>258</v>
      </c>
    </row>
    <row r="542" spans="1:15" x14ac:dyDescent="0.3">
      <c r="A542">
        <v>455247</v>
      </c>
      <c r="B542">
        <v>785432</v>
      </c>
      <c r="C542" s="3" t="s">
        <v>22</v>
      </c>
      <c r="D542">
        <v>257</v>
      </c>
      <c r="E542">
        <v>1285</v>
      </c>
      <c r="F542">
        <v>642.5</v>
      </c>
      <c r="G542">
        <f>OneDrive_2024_09_13[[#This Row],[Revenue]]-OneDrive_2024_09_13[[#This Row],[Cost]]</f>
        <v>642.5</v>
      </c>
      <c r="H542" s="2">
        <v>43680</v>
      </c>
      <c r="I542" s="2" t="str">
        <f>TEXT(OneDrive_2024_09_13[[#This Row],[Order Date]],"mmm")</f>
        <v>Aug</v>
      </c>
      <c r="J542" s="2" t="str">
        <f>TEXT(OneDrive_2024_09_13[[#This Row],[Order Date]],"yyy")</f>
        <v>2019</v>
      </c>
      <c r="K542" s="2">
        <v>43684</v>
      </c>
      <c r="L542">
        <v>4</v>
      </c>
      <c r="M542" s="3" t="s">
        <v>0</v>
      </c>
      <c r="N542" s="3">
        <f>COUNTIF(OneDrive_2024_09_13[Order ID],OneDrive_2024_09_13[[#This Row],[Order ID]])</f>
        <v>1</v>
      </c>
      <c r="O542" s="3">
        <f>COUNTIF(OneDrive_2024_09_13[Customer Name],OneDrive_2024_09_13[[#This Row],[Customer Name]])</f>
        <v>749</v>
      </c>
    </row>
    <row r="543" spans="1:15" x14ac:dyDescent="0.3">
      <c r="A543">
        <v>873798</v>
      </c>
      <c r="B543">
        <v>785432</v>
      </c>
      <c r="C543" s="3" t="s">
        <v>22</v>
      </c>
      <c r="D543">
        <v>294</v>
      </c>
      <c r="E543">
        <v>1470</v>
      </c>
      <c r="F543">
        <v>735</v>
      </c>
      <c r="G543">
        <f>OneDrive_2024_09_13[[#This Row],[Revenue]]-OneDrive_2024_09_13[[#This Row],[Cost]]</f>
        <v>735</v>
      </c>
      <c r="H543" s="2">
        <v>43679</v>
      </c>
      <c r="I543" s="2" t="str">
        <f>TEXT(OneDrive_2024_09_13[[#This Row],[Order Date]],"mmm")</f>
        <v>Aug</v>
      </c>
      <c r="J543" s="2" t="str">
        <f>TEXT(OneDrive_2024_09_13[[#This Row],[Order Date]],"yyy")</f>
        <v>2019</v>
      </c>
      <c r="K543" s="2">
        <v>43684</v>
      </c>
      <c r="L543">
        <v>5</v>
      </c>
      <c r="M543" s="3" t="s">
        <v>0</v>
      </c>
      <c r="N543" s="3">
        <f>COUNTIF(OneDrive_2024_09_13[Order ID],OneDrive_2024_09_13[[#This Row],[Order ID]])</f>
        <v>1</v>
      </c>
      <c r="O543" s="3">
        <f>COUNTIF(OneDrive_2024_09_13[Customer Name],OneDrive_2024_09_13[[#This Row],[Customer Name]])</f>
        <v>749</v>
      </c>
    </row>
    <row r="544" spans="1:15" x14ac:dyDescent="0.3">
      <c r="A544">
        <v>409261</v>
      </c>
      <c r="B544">
        <v>325698</v>
      </c>
      <c r="C544" s="3" t="s">
        <v>21</v>
      </c>
      <c r="D544">
        <v>125</v>
      </c>
      <c r="E544">
        <v>625</v>
      </c>
      <c r="F544">
        <v>312.5</v>
      </c>
      <c r="G544">
        <f>OneDrive_2024_09_13[[#This Row],[Revenue]]-OneDrive_2024_09_13[[#This Row],[Cost]]</f>
        <v>312.5</v>
      </c>
      <c r="H544" s="2">
        <v>43681</v>
      </c>
      <c r="I544" s="2" t="str">
        <f>TEXT(OneDrive_2024_09_13[[#This Row],[Order Date]],"mmm")</f>
        <v>Aug</v>
      </c>
      <c r="J544" s="2" t="str">
        <f>TEXT(OneDrive_2024_09_13[[#This Row],[Order Date]],"yyy")</f>
        <v>2019</v>
      </c>
      <c r="K544" s="2">
        <v>43683</v>
      </c>
      <c r="L544">
        <v>2</v>
      </c>
      <c r="M544" s="3" t="s">
        <v>0</v>
      </c>
      <c r="N544" s="3">
        <f>COUNTIF(OneDrive_2024_09_13[Order ID],OneDrive_2024_09_13[[#This Row],[Order ID]])</f>
        <v>1</v>
      </c>
      <c r="O544" s="3">
        <f>COUNTIF(OneDrive_2024_09_13[Customer Name],OneDrive_2024_09_13[[#This Row],[Customer Name]])</f>
        <v>1162</v>
      </c>
    </row>
    <row r="545" spans="1:15" x14ac:dyDescent="0.3">
      <c r="A545">
        <v>156143</v>
      </c>
      <c r="B545">
        <v>985245</v>
      </c>
      <c r="C545" s="3" t="s">
        <v>20</v>
      </c>
      <c r="D545">
        <v>818</v>
      </c>
      <c r="E545">
        <v>4090</v>
      </c>
      <c r="F545">
        <v>2045</v>
      </c>
      <c r="G545">
        <f>OneDrive_2024_09_13[[#This Row],[Revenue]]-OneDrive_2024_09_13[[#This Row],[Cost]]</f>
        <v>2045</v>
      </c>
      <c r="H545" s="2">
        <v>43679</v>
      </c>
      <c r="I545" s="2" t="str">
        <f>TEXT(OneDrive_2024_09_13[[#This Row],[Order Date]],"mmm")</f>
        <v>Aug</v>
      </c>
      <c r="J545" s="2" t="str">
        <f>TEXT(OneDrive_2024_09_13[[#This Row],[Order Date]],"yyy")</f>
        <v>2019</v>
      </c>
      <c r="K545" s="2">
        <v>43683</v>
      </c>
      <c r="L545">
        <v>4</v>
      </c>
      <c r="M545" s="3" t="s">
        <v>0</v>
      </c>
      <c r="N545" s="3">
        <f>COUNTIF(OneDrive_2024_09_13[Order ID],OneDrive_2024_09_13[[#This Row],[Order ID]])</f>
        <v>1</v>
      </c>
      <c r="O545" s="3">
        <f>COUNTIF(OneDrive_2024_09_13[Customer Name],OneDrive_2024_09_13[[#This Row],[Customer Name]])</f>
        <v>974</v>
      </c>
    </row>
    <row r="546" spans="1:15" x14ac:dyDescent="0.3">
      <c r="A546">
        <v>313845</v>
      </c>
      <c r="B546">
        <v>785432</v>
      </c>
      <c r="C546" s="3" t="s">
        <v>22</v>
      </c>
      <c r="D546">
        <v>363</v>
      </c>
      <c r="E546">
        <v>1815</v>
      </c>
      <c r="F546">
        <v>907.5</v>
      </c>
      <c r="G546">
        <f>OneDrive_2024_09_13[[#This Row],[Revenue]]-OneDrive_2024_09_13[[#This Row],[Cost]]</f>
        <v>907.5</v>
      </c>
      <c r="H546" s="2">
        <v>43678</v>
      </c>
      <c r="I546" s="2" t="str">
        <f>TEXT(OneDrive_2024_09_13[[#This Row],[Order Date]],"mmm")</f>
        <v>Aug</v>
      </c>
      <c r="J546" s="2" t="str">
        <f>TEXT(OneDrive_2024_09_13[[#This Row],[Order Date]],"yyy")</f>
        <v>2019</v>
      </c>
      <c r="K546" s="2">
        <v>43683</v>
      </c>
      <c r="L546">
        <v>5</v>
      </c>
      <c r="M546" s="3" t="s">
        <v>0</v>
      </c>
      <c r="N546" s="3">
        <f>COUNTIF(OneDrive_2024_09_13[Order ID],OneDrive_2024_09_13[[#This Row],[Order ID]])</f>
        <v>1</v>
      </c>
      <c r="O546" s="3">
        <f>COUNTIF(OneDrive_2024_09_13[Customer Name],OneDrive_2024_09_13[[#This Row],[Customer Name]])</f>
        <v>749</v>
      </c>
    </row>
    <row r="547" spans="1:15" x14ac:dyDescent="0.3">
      <c r="A547">
        <v>888610</v>
      </c>
      <c r="B547">
        <v>785432</v>
      </c>
      <c r="C547" s="3" t="s">
        <v>22</v>
      </c>
      <c r="D547">
        <v>817</v>
      </c>
      <c r="E547">
        <v>4085</v>
      </c>
      <c r="F547">
        <v>2042.5</v>
      </c>
      <c r="G547">
        <f>OneDrive_2024_09_13[[#This Row],[Revenue]]-OneDrive_2024_09_13[[#This Row],[Cost]]</f>
        <v>2042.5</v>
      </c>
      <c r="H547" s="2">
        <v>43678</v>
      </c>
      <c r="I547" s="2" t="str">
        <f>TEXT(OneDrive_2024_09_13[[#This Row],[Order Date]],"mmm")</f>
        <v>Aug</v>
      </c>
      <c r="J547" s="2" t="str">
        <f>TEXT(OneDrive_2024_09_13[[#This Row],[Order Date]],"yyy")</f>
        <v>2019</v>
      </c>
      <c r="K547" s="2">
        <v>43683</v>
      </c>
      <c r="L547">
        <v>5</v>
      </c>
      <c r="M547" s="3" t="s">
        <v>0</v>
      </c>
      <c r="N547" s="3">
        <f>COUNTIF(OneDrive_2024_09_13[Order ID],OneDrive_2024_09_13[[#This Row],[Order ID]])</f>
        <v>1</v>
      </c>
      <c r="O547" s="3">
        <f>COUNTIF(OneDrive_2024_09_13[Customer Name],OneDrive_2024_09_13[[#This Row],[Customer Name]])</f>
        <v>749</v>
      </c>
    </row>
    <row r="548" spans="1:15" x14ac:dyDescent="0.3">
      <c r="A548">
        <v>525345</v>
      </c>
      <c r="B548">
        <v>325698</v>
      </c>
      <c r="C548" s="3" t="s">
        <v>21</v>
      </c>
      <c r="D548">
        <v>413</v>
      </c>
      <c r="E548">
        <v>2065</v>
      </c>
      <c r="F548">
        <v>1032.5</v>
      </c>
      <c r="G548">
        <f>OneDrive_2024_09_13[[#This Row],[Revenue]]-OneDrive_2024_09_13[[#This Row],[Cost]]</f>
        <v>1032.5</v>
      </c>
      <c r="H548" s="2">
        <v>43680</v>
      </c>
      <c r="I548" s="2" t="str">
        <f>TEXT(OneDrive_2024_09_13[[#This Row],[Order Date]],"mmm")</f>
        <v>Aug</v>
      </c>
      <c r="J548" s="2" t="str">
        <f>TEXT(OneDrive_2024_09_13[[#This Row],[Order Date]],"yyy")</f>
        <v>2019</v>
      </c>
      <c r="K548" s="2">
        <v>43682</v>
      </c>
      <c r="L548">
        <v>2</v>
      </c>
      <c r="M548" s="3" t="s">
        <v>0</v>
      </c>
      <c r="N548" s="3">
        <f>COUNTIF(OneDrive_2024_09_13[Order ID],OneDrive_2024_09_13[[#This Row],[Order ID]])</f>
        <v>1</v>
      </c>
      <c r="O548" s="3">
        <f>COUNTIF(OneDrive_2024_09_13[Customer Name],OneDrive_2024_09_13[[#This Row],[Customer Name]])</f>
        <v>1162</v>
      </c>
    </row>
    <row r="549" spans="1:15" x14ac:dyDescent="0.3">
      <c r="A549">
        <v>671994</v>
      </c>
      <c r="B549">
        <v>325698</v>
      </c>
      <c r="C549" s="3" t="s">
        <v>21</v>
      </c>
      <c r="D549">
        <v>800</v>
      </c>
      <c r="E549">
        <v>4000</v>
      </c>
      <c r="F549">
        <v>2000</v>
      </c>
      <c r="G549">
        <f>OneDrive_2024_09_13[[#This Row],[Revenue]]-OneDrive_2024_09_13[[#This Row],[Cost]]</f>
        <v>2000</v>
      </c>
      <c r="H549" s="2">
        <v>43680</v>
      </c>
      <c r="I549" s="2" t="str">
        <f>TEXT(OneDrive_2024_09_13[[#This Row],[Order Date]],"mmm")</f>
        <v>Aug</v>
      </c>
      <c r="J549" s="2" t="str">
        <f>TEXT(OneDrive_2024_09_13[[#This Row],[Order Date]],"yyy")</f>
        <v>2019</v>
      </c>
      <c r="K549" s="2">
        <v>43682</v>
      </c>
      <c r="L549">
        <v>2</v>
      </c>
      <c r="M549" s="3" t="s">
        <v>0</v>
      </c>
      <c r="N549" s="3">
        <f>COUNTIF(OneDrive_2024_09_13[Order ID],OneDrive_2024_09_13[[#This Row],[Order ID]])</f>
        <v>1</v>
      </c>
      <c r="O549" s="3">
        <f>COUNTIF(OneDrive_2024_09_13[Customer Name],OneDrive_2024_09_13[[#This Row],[Customer Name]])</f>
        <v>1162</v>
      </c>
    </row>
    <row r="550" spans="1:15" x14ac:dyDescent="0.3">
      <c r="A550">
        <v>674458</v>
      </c>
      <c r="B550">
        <v>985245</v>
      </c>
      <c r="C550" s="3" t="s">
        <v>20</v>
      </c>
      <c r="D550">
        <v>772</v>
      </c>
      <c r="E550">
        <v>3860</v>
      </c>
      <c r="F550">
        <v>1930</v>
      </c>
      <c r="G550">
        <f>OneDrive_2024_09_13[[#This Row],[Revenue]]-OneDrive_2024_09_13[[#This Row],[Cost]]</f>
        <v>1930</v>
      </c>
      <c r="H550" s="2">
        <v>43678</v>
      </c>
      <c r="I550" s="2" t="str">
        <f>TEXT(OneDrive_2024_09_13[[#This Row],[Order Date]],"mmm")</f>
        <v>Aug</v>
      </c>
      <c r="J550" s="2" t="str">
        <f>TEXT(OneDrive_2024_09_13[[#This Row],[Order Date]],"yyy")</f>
        <v>2019</v>
      </c>
      <c r="K550" s="2">
        <v>43681</v>
      </c>
      <c r="L550">
        <v>3</v>
      </c>
      <c r="M550" s="3" t="s">
        <v>0</v>
      </c>
      <c r="N550" s="3">
        <f>COUNTIF(OneDrive_2024_09_13[Order ID],OneDrive_2024_09_13[[#This Row],[Order ID]])</f>
        <v>1</v>
      </c>
      <c r="O550" s="3">
        <f>COUNTIF(OneDrive_2024_09_13[Customer Name],OneDrive_2024_09_13[[#This Row],[Customer Name]])</f>
        <v>974</v>
      </c>
    </row>
    <row r="551" spans="1:15" x14ac:dyDescent="0.3">
      <c r="A551">
        <v>628174</v>
      </c>
      <c r="B551">
        <v>785432</v>
      </c>
      <c r="C551" s="3" t="s">
        <v>22</v>
      </c>
      <c r="D551">
        <v>356</v>
      </c>
      <c r="E551">
        <v>1780</v>
      </c>
      <c r="F551">
        <v>890</v>
      </c>
      <c r="G551">
        <f>OneDrive_2024_09_13[[#This Row],[Revenue]]-OneDrive_2024_09_13[[#This Row],[Cost]]</f>
        <v>890</v>
      </c>
      <c r="H551" s="2">
        <v>44074</v>
      </c>
      <c r="I551" s="2" t="str">
        <f>TEXT(OneDrive_2024_09_13[[#This Row],[Order Date]],"mmm")</f>
        <v>Aug</v>
      </c>
      <c r="J551" s="2" t="str">
        <f>TEXT(OneDrive_2024_09_13[[#This Row],[Order Date]],"yyy")</f>
        <v>2020</v>
      </c>
      <c r="K551" s="2">
        <v>44079</v>
      </c>
      <c r="L551">
        <v>5</v>
      </c>
      <c r="M551" s="3" t="s">
        <v>0</v>
      </c>
      <c r="N551" s="3">
        <f>COUNTIF(OneDrive_2024_09_13[Order ID],OneDrive_2024_09_13[[#This Row],[Order ID]])</f>
        <v>1</v>
      </c>
      <c r="O551" s="3">
        <f>COUNTIF(OneDrive_2024_09_13[Customer Name],OneDrive_2024_09_13[[#This Row],[Customer Name]])</f>
        <v>749</v>
      </c>
    </row>
    <row r="552" spans="1:15" x14ac:dyDescent="0.3">
      <c r="A552">
        <v>508231</v>
      </c>
      <c r="B552">
        <v>785432</v>
      </c>
      <c r="C552" s="3" t="s">
        <v>22</v>
      </c>
      <c r="D552">
        <v>841</v>
      </c>
      <c r="E552">
        <v>4205</v>
      </c>
      <c r="F552">
        <v>2102.5</v>
      </c>
      <c r="G552">
        <f>OneDrive_2024_09_13[[#This Row],[Revenue]]-OneDrive_2024_09_13[[#This Row],[Cost]]</f>
        <v>2102.5</v>
      </c>
      <c r="H552" s="2">
        <v>44073</v>
      </c>
      <c r="I552" s="2" t="str">
        <f>TEXT(OneDrive_2024_09_13[[#This Row],[Order Date]],"mmm")</f>
        <v>Aug</v>
      </c>
      <c r="J552" s="2" t="str">
        <f>TEXT(OneDrive_2024_09_13[[#This Row],[Order Date]],"yyy")</f>
        <v>2020</v>
      </c>
      <c r="K552" s="2">
        <v>44078</v>
      </c>
      <c r="L552">
        <v>5</v>
      </c>
      <c r="M552" s="3" t="s">
        <v>0</v>
      </c>
      <c r="N552" s="3">
        <f>COUNTIF(OneDrive_2024_09_13[Order ID],OneDrive_2024_09_13[[#This Row],[Order ID]])</f>
        <v>1</v>
      </c>
      <c r="O552" s="3">
        <f>COUNTIF(OneDrive_2024_09_13[Customer Name],OneDrive_2024_09_13[[#This Row],[Customer Name]])</f>
        <v>749</v>
      </c>
    </row>
    <row r="553" spans="1:15" x14ac:dyDescent="0.3">
      <c r="A553">
        <v>666065</v>
      </c>
      <c r="B553">
        <v>152689</v>
      </c>
      <c r="C553" s="3" t="s">
        <v>19</v>
      </c>
      <c r="D553">
        <v>643</v>
      </c>
      <c r="E553">
        <v>3215</v>
      </c>
      <c r="F553">
        <v>1607.5</v>
      </c>
      <c r="G553">
        <f>OneDrive_2024_09_13[[#This Row],[Revenue]]-OneDrive_2024_09_13[[#This Row],[Cost]]</f>
        <v>1607.5</v>
      </c>
      <c r="H553" s="2">
        <v>44073</v>
      </c>
      <c r="I553" s="2" t="str">
        <f>TEXT(OneDrive_2024_09_13[[#This Row],[Order Date]],"mmm")</f>
        <v>Aug</v>
      </c>
      <c r="J553" s="2" t="str">
        <f>TEXT(OneDrive_2024_09_13[[#This Row],[Order Date]],"yyy")</f>
        <v>2020</v>
      </c>
      <c r="K553" s="2">
        <v>44078</v>
      </c>
      <c r="L553">
        <v>5</v>
      </c>
      <c r="M553" s="3" t="s">
        <v>0</v>
      </c>
      <c r="N553" s="3">
        <f>COUNTIF(OneDrive_2024_09_13[Order ID],OneDrive_2024_09_13[[#This Row],[Order ID]])</f>
        <v>1</v>
      </c>
      <c r="O553" s="3">
        <f>COUNTIF(OneDrive_2024_09_13[Customer Name],OneDrive_2024_09_13[[#This Row],[Customer Name]])</f>
        <v>841</v>
      </c>
    </row>
    <row r="554" spans="1:15" x14ac:dyDescent="0.3">
      <c r="A554">
        <v>590302</v>
      </c>
      <c r="B554">
        <v>985245</v>
      </c>
      <c r="C554" s="3" t="s">
        <v>20</v>
      </c>
      <c r="D554">
        <v>685</v>
      </c>
      <c r="E554">
        <v>3425</v>
      </c>
      <c r="F554">
        <v>1712.5</v>
      </c>
      <c r="G554">
        <f>OneDrive_2024_09_13[[#This Row],[Revenue]]-OneDrive_2024_09_13[[#This Row],[Cost]]</f>
        <v>1712.5</v>
      </c>
      <c r="H554" s="2">
        <v>44073</v>
      </c>
      <c r="I554" s="2" t="str">
        <f>TEXT(OneDrive_2024_09_13[[#This Row],[Order Date]],"mmm")</f>
        <v>Aug</v>
      </c>
      <c r="J554" s="2" t="str">
        <f>TEXT(OneDrive_2024_09_13[[#This Row],[Order Date]],"yyy")</f>
        <v>2020</v>
      </c>
      <c r="K554" s="2">
        <v>44077</v>
      </c>
      <c r="L554">
        <v>4</v>
      </c>
      <c r="M554" s="3" t="s">
        <v>0</v>
      </c>
      <c r="N554" s="3">
        <f>COUNTIF(OneDrive_2024_09_13[Order ID],OneDrive_2024_09_13[[#This Row],[Order ID]])</f>
        <v>1</v>
      </c>
      <c r="O554" s="3">
        <f>COUNTIF(OneDrive_2024_09_13[Customer Name],OneDrive_2024_09_13[[#This Row],[Customer Name]])</f>
        <v>974</v>
      </c>
    </row>
    <row r="555" spans="1:15" x14ac:dyDescent="0.3">
      <c r="A555">
        <v>330456</v>
      </c>
      <c r="B555">
        <v>985245</v>
      </c>
      <c r="C555" s="3" t="s">
        <v>20</v>
      </c>
      <c r="D555">
        <v>929</v>
      </c>
      <c r="E555">
        <v>4645</v>
      </c>
      <c r="F555">
        <v>2322.5</v>
      </c>
      <c r="G555">
        <f>OneDrive_2024_09_13[[#This Row],[Revenue]]-OneDrive_2024_09_13[[#This Row],[Cost]]</f>
        <v>2322.5</v>
      </c>
      <c r="H555" s="2">
        <v>44073</v>
      </c>
      <c r="I555" s="2" t="str">
        <f>TEXT(OneDrive_2024_09_13[[#This Row],[Order Date]],"mmm")</f>
        <v>Aug</v>
      </c>
      <c r="J555" s="2" t="str">
        <f>TEXT(OneDrive_2024_09_13[[#This Row],[Order Date]],"yyy")</f>
        <v>2020</v>
      </c>
      <c r="K555" s="2">
        <v>44076</v>
      </c>
      <c r="L555">
        <v>3</v>
      </c>
      <c r="M555" s="3" t="s">
        <v>0</v>
      </c>
      <c r="N555" s="3">
        <f>COUNTIF(OneDrive_2024_09_13[Order ID],OneDrive_2024_09_13[[#This Row],[Order ID]])</f>
        <v>1</v>
      </c>
      <c r="O555" s="3">
        <f>COUNTIF(OneDrive_2024_09_13[Customer Name],OneDrive_2024_09_13[[#This Row],[Customer Name]])</f>
        <v>974</v>
      </c>
    </row>
    <row r="556" spans="1:15" x14ac:dyDescent="0.3">
      <c r="A556">
        <v>266567</v>
      </c>
      <c r="B556">
        <v>985245</v>
      </c>
      <c r="C556" s="3" t="s">
        <v>20</v>
      </c>
      <c r="D556">
        <v>322</v>
      </c>
      <c r="E556">
        <v>1610</v>
      </c>
      <c r="F556">
        <v>805</v>
      </c>
      <c r="G556">
        <f>OneDrive_2024_09_13[[#This Row],[Revenue]]-OneDrive_2024_09_13[[#This Row],[Cost]]</f>
        <v>805</v>
      </c>
      <c r="H556" s="2">
        <v>44070</v>
      </c>
      <c r="I556" s="2" t="str">
        <f>TEXT(OneDrive_2024_09_13[[#This Row],[Order Date]],"mmm")</f>
        <v>Aug</v>
      </c>
      <c r="J556" s="2" t="str">
        <f>TEXT(OneDrive_2024_09_13[[#This Row],[Order Date]],"yyy")</f>
        <v>2020</v>
      </c>
      <c r="K556" s="2">
        <v>44073</v>
      </c>
      <c r="L556">
        <v>3</v>
      </c>
      <c r="M556" s="3" t="s">
        <v>0</v>
      </c>
      <c r="N556" s="3">
        <f>COUNTIF(OneDrive_2024_09_13[Order ID],OneDrive_2024_09_13[[#This Row],[Order ID]])</f>
        <v>1</v>
      </c>
      <c r="O556" s="3">
        <f>COUNTIF(OneDrive_2024_09_13[Customer Name],OneDrive_2024_09_13[[#This Row],[Customer Name]])</f>
        <v>974</v>
      </c>
    </row>
    <row r="557" spans="1:15" x14ac:dyDescent="0.3">
      <c r="A557">
        <v>587650</v>
      </c>
      <c r="B557">
        <v>985245</v>
      </c>
      <c r="C557" s="3" t="s">
        <v>20</v>
      </c>
      <c r="D557">
        <v>725</v>
      </c>
      <c r="E557">
        <v>3625</v>
      </c>
      <c r="F557">
        <v>1812.5</v>
      </c>
      <c r="G557">
        <f>OneDrive_2024_09_13[[#This Row],[Revenue]]-OneDrive_2024_09_13[[#This Row],[Cost]]</f>
        <v>1812.5</v>
      </c>
      <c r="H557" s="2">
        <v>44069</v>
      </c>
      <c r="I557" s="2" t="str">
        <f>TEXT(OneDrive_2024_09_13[[#This Row],[Order Date]],"mmm")</f>
        <v>Aug</v>
      </c>
      <c r="J557" s="2" t="str">
        <f>TEXT(OneDrive_2024_09_13[[#This Row],[Order Date]],"yyy")</f>
        <v>2020</v>
      </c>
      <c r="K557" s="2">
        <v>44073</v>
      </c>
      <c r="L557">
        <v>4</v>
      </c>
      <c r="M557" s="3" t="s">
        <v>0</v>
      </c>
      <c r="N557" s="3">
        <f>COUNTIF(OneDrive_2024_09_13[Order ID],OneDrive_2024_09_13[[#This Row],[Order ID]])</f>
        <v>1</v>
      </c>
      <c r="O557" s="3">
        <f>COUNTIF(OneDrive_2024_09_13[Customer Name],OneDrive_2024_09_13[[#This Row],[Customer Name]])</f>
        <v>974</v>
      </c>
    </row>
    <row r="558" spans="1:15" x14ac:dyDescent="0.3">
      <c r="A558">
        <v>537636</v>
      </c>
      <c r="B558">
        <v>325698</v>
      </c>
      <c r="C558" s="3" t="s">
        <v>21</v>
      </c>
      <c r="D558">
        <v>72</v>
      </c>
      <c r="E558">
        <v>360</v>
      </c>
      <c r="F558">
        <v>180</v>
      </c>
      <c r="G558">
        <f>OneDrive_2024_09_13[[#This Row],[Revenue]]-OneDrive_2024_09_13[[#This Row],[Cost]]</f>
        <v>180</v>
      </c>
      <c r="H558" s="2">
        <v>44069</v>
      </c>
      <c r="I558" s="2" t="str">
        <f>TEXT(OneDrive_2024_09_13[[#This Row],[Order Date]],"mmm")</f>
        <v>Aug</v>
      </c>
      <c r="J558" s="2" t="str">
        <f>TEXT(OneDrive_2024_09_13[[#This Row],[Order Date]],"yyy")</f>
        <v>2020</v>
      </c>
      <c r="K558" s="2">
        <v>44072</v>
      </c>
      <c r="L558">
        <v>3</v>
      </c>
      <c r="M558" s="3" t="s">
        <v>0</v>
      </c>
      <c r="N558" s="3">
        <f>COUNTIF(OneDrive_2024_09_13[Order ID],OneDrive_2024_09_13[[#This Row],[Order ID]])</f>
        <v>1</v>
      </c>
      <c r="O558" s="3">
        <f>COUNTIF(OneDrive_2024_09_13[Customer Name],OneDrive_2024_09_13[[#This Row],[Customer Name]])</f>
        <v>1162</v>
      </c>
    </row>
    <row r="559" spans="1:15" x14ac:dyDescent="0.3">
      <c r="A559">
        <v>276551</v>
      </c>
      <c r="B559">
        <v>152689</v>
      </c>
      <c r="C559" s="3" t="s">
        <v>19</v>
      </c>
      <c r="D559">
        <v>952</v>
      </c>
      <c r="E559">
        <v>4760</v>
      </c>
      <c r="F559">
        <v>2380</v>
      </c>
      <c r="G559">
        <f>OneDrive_2024_09_13[[#This Row],[Revenue]]-OneDrive_2024_09_13[[#This Row],[Cost]]</f>
        <v>2380</v>
      </c>
      <c r="H559" s="2">
        <v>44067</v>
      </c>
      <c r="I559" s="2" t="str">
        <f>TEXT(OneDrive_2024_09_13[[#This Row],[Order Date]],"mmm")</f>
        <v>Aug</v>
      </c>
      <c r="J559" s="2" t="str">
        <f>TEXT(OneDrive_2024_09_13[[#This Row],[Order Date]],"yyy")</f>
        <v>2020</v>
      </c>
      <c r="K559" s="2">
        <v>44072</v>
      </c>
      <c r="L559">
        <v>5</v>
      </c>
      <c r="M559" s="3" t="s">
        <v>0</v>
      </c>
      <c r="N559" s="3">
        <f>COUNTIF(OneDrive_2024_09_13[Order ID],OneDrive_2024_09_13[[#This Row],[Order ID]])</f>
        <v>1</v>
      </c>
      <c r="O559" s="3">
        <f>COUNTIF(OneDrive_2024_09_13[Customer Name],OneDrive_2024_09_13[[#This Row],[Customer Name]])</f>
        <v>841</v>
      </c>
    </row>
    <row r="560" spans="1:15" x14ac:dyDescent="0.3">
      <c r="A560">
        <v>306161</v>
      </c>
      <c r="B560">
        <v>985245</v>
      </c>
      <c r="C560" s="3" t="s">
        <v>20</v>
      </c>
      <c r="D560">
        <v>137</v>
      </c>
      <c r="E560">
        <v>685</v>
      </c>
      <c r="F560">
        <v>342.5</v>
      </c>
      <c r="G560">
        <f>OneDrive_2024_09_13[[#This Row],[Revenue]]-OneDrive_2024_09_13[[#This Row],[Cost]]</f>
        <v>342.5</v>
      </c>
      <c r="H560" s="2">
        <v>44068</v>
      </c>
      <c r="I560" s="2" t="str">
        <f>TEXT(OneDrive_2024_09_13[[#This Row],[Order Date]],"mmm")</f>
        <v>Aug</v>
      </c>
      <c r="J560" s="2" t="str">
        <f>TEXT(OneDrive_2024_09_13[[#This Row],[Order Date]],"yyy")</f>
        <v>2020</v>
      </c>
      <c r="K560" s="2">
        <v>44071</v>
      </c>
      <c r="L560">
        <v>3</v>
      </c>
      <c r="M560" s="3" t="s">
        <v>0</v>
      </c>
      <c r="N560" s="3">
        <f>COUNTIF(OneDrive_2024_09_13[Order ID],OneDrive_2024_09_13[[#This Row],[Order ID]])</f>
        <v>1</v>
      </c>
      <c r="O560" s="3">
        <f>COUNTIF(OneDrive_2024_09_13[Customer Name],OneDrive_2024_09_13[[#This Row],[Customer Name]])</f>
        <v>974</v>
      </c>
    </row>
    <row r="561" spans="1:15" x14ac:dyDescent="0.3">
      <c r="A561">
        <v>635739</v>
      </c>
      <c r="B561">
        <v>985245</v>
      </c>
      <c r="C561" s="3" t="s">
        <v>20</v>
      </c>
      <c r="D561">
        <v>300</v>
      </c>
      <c r="E561">
        <v>1500</v>
      </c>
      <c r="F561">
        <v>750</v>
      </c>
      <c r="G561">
        <f>OneDrive_2024_09_13[[#This Row],[Revenue]]-OneDrive_2024_09_13[[#This Row],[Cost]]</f>
        <v>750</v>
      </c>
      <c r="H561" s="2">
        <v>44067</v>
      </c>
      <c r="I561" s="2" t="str">
        <f>TEXT(OneDrive_2024_09_13[[#This Row],[Order Date]],"mmm")</f>
        <v>Aug</v>
      </c>
      <c r="J561" s="2" t="str">
        <f>TEXT(OneDrive_2024_09_13[[#This Row],[Order Date]],"yyy")</f>
        <v>2020</v>
      </c>
      <c r="K561" s="2">
        <v>44071</v>
      </c>
      <c r="L561">
        <v>4</v>
      </c>
      <c r="M561" s="3" t="s">
        <v>0</v>
      </c>
      <c r="N561" s="3">
        <f>COUNTIF(OneDrive_2024_09_13[Order ID],OneDrive_2024_09_13[[#This Row],[Order ID]])</f>
        <v>1</v>
      </c>
      <c r="O561" s="3">
        <f>COUNTIF(OneDrive_2024_09_13[Customer Name],OneDrive_2024_09_13[[#This Row],[Customer Name]])</f>
        <v>974</v>
      </c>
    </row>
    <row r="562" spans="1:15" x14ac:dyDescent="0.3">
      <c r="A562">
        <v>832942</v>
      </c>
      <c r="B562">
        <v>325698</v>
      </c>
      <c r="C562" s="3" t="s">
        <v>21</v>
      </c>
      <c r="D562">
        <v>203</v>
      </c>
      <c r="E562">
        <v>1015</v>
      </c>
      <c r="F562">
        <v>507.5</v>
      </c>
      <c r="G562">
        <f>OneDrive_2024_09_13[[#This Row],[Revenue]]-OneDrive_2024_09_13[[#This Row],[Cost]]</f>
        <v>507.5</v>
      </c>
      <c r="H562" s="2">
        <v>44067</v>
      </c>
      <c r="I562" s="2" t="str">
        <f>TEXT(OneDrive_2024_09_13[[#This Row],[Order Date]],"mmm")</f>
        <v>Aug</v>
      </c>
      <c r="J562" s="2" t="str">
        <f>TEXT(OneDrive_2024_09_13[[#This Row],[Order Date]],"yyy")</f>
        <v>2020</v>
      </c>
      <c r="K562" s="2">
        <v>44070</v>
      </c>
      <c r="L562">
        <v>3</v>
      </c>
      <c r="M562" s="3" t="s">
        <v>0</v>
      </c>
      <c r="N562" s="3">
        <f>COUNTIF(OneDrive_2024_09_13[Order ID],OneDrive_2024_09_13[[#This Row],[Order ID]])</f>
        <v>1</v>
      </c>
      <c r="O562" s="3">
        <f>COUNTIF(OneDrive_2024_09_13[Customer Name],OneDrive_2024_09_13[[#This Row],[Customer Name]])</f>
        <v>1162</v>
      </c>
    </row>
    <row r="563" spans="1:15" x14ac:dyDescent="0.3">
      <c r="A563">
        <v>935387</v>
      </c>
      <c r="B563">
        <v>325698</v>
      </c>
      <c r="C563" s="3" t="s">
        <v>21</v>
      </c>
      <c r="D563">
        <v>204</v>
      </c>
      <c r="E563">
        <v>1020</v>
      </c>
      <c r="F563">
        <v>510</v>
      </c>
      <c r="G563">
        <f>OneDrive_2024_09_13[[#This Row],[Revenue]]-OneDrive_2024_09_13[[#This Row],[Cost]]</f>
        <v>510</v>
      </c>
      <c r="H563" s="2">
        <v>44067</v>
      </c>
      <c r="I563" s="2" t="str">
        <f>TEXT(OneDrive_2024_09_13[[#This Row],[Order Date]],"mmm")</f>
        <v>Aug</v>
      </c>
      <c r="J563" s="2" t="str">
        <f>TEXT(OneDrive_2024_09_13[[#This Row],[Order Date]],"yyy")</f>
        <v>2020</v>
      </c>
      <c r="K563" s="2">
        <v>44070</v>
      </c>
      <c r="L563">
        <v>3</v>
      </c>
      <c r="M563" s="3" t="s">
        <v>0</v>
      </c>
      <c r="N563" s="3">
        <f>COUNTIF(OneDrive_2024_09_13[Order ID],OneDrive_2024_09_13[[#This Row],[Order ID]])</f>
        <v>1</v>
      </c>
      <c r="O563" s="3">
        <f>COUNTIF(OneDrive_2024_09_13[Customer Name],OneDrive_2024_09_13[[#This Row],[Customer Name]])</f>
        <v>1162</v>
      </c>
    </row>
    <row r="564" spans="1:15" x14ac:dyDescent="0.3">
      <c r="A564">
        <v>496449</v>
      </c>
      <c r="B564">
        <v>152689</v>
      </c>
      <c r="C564" s="3" t="s">
        <v>19</v>
      </c>
      <c r="D564">
        <v>581</v>
      </c>
      <c r="E564">
        <v>2905</v>
      </c>
      <c r="F564">
        <v>1452.5</v>
      </c>
      <c r="G564">
        <f>OneDrive_2024_09_13[[#This Row],[Revenue]]-OneDrive_2024_09_13[[#This Row],[Cost]]</f>
        <v>1452.5</v>
      </c>
      <c r="H564" s="2">
        <v>44065</v>
      </c>
      <c r="I564" s="2" t="str">
        <f>TEXT(OneDrive_2024_09_13[[#This Row],[Order Date]],"mmm")</f>
        <v>Aug</v>
      </c>
      <c r="J564" s="2" t="str">
        <f>TEXT(OneDrive_2024_09_13[[#This Row],[Order Date]],"yyy")</f>
        <v>2020</v>
      </c>
      <c r="K564" s="2">
        <v>44070</v>
      </c>
      <c r="L564">
        <v>5</v>
      </c>
      <c r="M564" s="3" t="s">
        <v>0</v>
      </c>
      <c r="N564" s="3">
        <f>COUNTIF(OneDrive_2024_09_13[Order ID],OneDrive_2024_09_13[[#This Row],[Order ID]])</f>
        <v>1</v>
      </c>
      <c r="O564" s="3">
        <f>COUNTIF(OneDrive_2024_09_13[Customer Name],OneDrive_2024_09_13[[#This Row],[Customer Name]])</f>
        <v>841</v>
      </c>
    </row>
    <row r="565" spans="1:15" x14ac:dyDescent="0.3">
      <c r="A565">
        <v>823818</v>
      </c>
      <c r="B565">
        <v>452584</v>
      </c>
      <c r="C565" s="3" t="s">
        <v>23</v>
      </c>
      <c r="D565">
        <v>796</v>
      </c>
      <c r="E565">
        <v>3980</v>
      </c>
      <c r="F565">
        <v>1990</v>
      </c>
      <c r="G565">
        <f>OneDrive_2024_09_13[[#This Row],[Revenue]]-OneDrive_2024_09_13[[#This Row],[Cost]]</f>
        <v>1990</v>
      </c>
      <c r="H565" s="2">
        <v>44067</v>
      </c>
      <c r="I565" s="2" t="str">
        <f>TEXT(OneDrive_2024_09_13[[#This Row],[Order Date]],"mmm")</f>
        <v>Aug</v>
      </c>
      <c r="J565" s="2" t="str">
        <f>TEXT(OneDrive_2024_09_13[[#This Row],[Order Date]],"yyy")</f>
        <v>2020</v>
      </c>
      <c r="K565" s="2">
        <v>44069</v>
      </c>
      <c r="L565">
        <v>2</v>
      </c>
      <c r="M565" s="3" t="s">
        <v>0</v>
      </c>
      <c r="N565" s="3">
        <f>COUNTIF(OneDrive_2024_09_13[Order ID],OneDrive_2024_09_13[[#This Row],[Order ID]])</f>
        <v>1</v>
      </c>
      <c r="O565" s="3">
        <f>COUNTIF(OneDrive_2024_09_13[Customer Name],OneDrive_2024_09_13[[#This Row],[Customer Name]])</f>
        <v>258</v>
      </c>
    </row>
    <row r="566" spans="1:15" x14ac:dyDescent="0.3">
      <c r="A566">
        <v>227560</v>
      </c>
      <c r="B566">
        <v>985245</v>
      </c>
      <c r="C566" s="3" t="s">
        <v>20</v>
      </c>
      <c r="D566">
        <v>98</v>
      </c>
      <c r="E566">
        <v>490</v>
      </c>
      <c r="F566">
        <v>245</v>
      </c>
      <c r="G566">
        <f>OneDrive_2024_09_13[[#This Row],[Revenue]]-OneDrive_2024_09_13[[#This Row],[Cost]]</f>
        <v>245</v>
      </c>
      <c r="H566" s="2">
        <v>44066</v>
      </c>
      <c r="I566" s="2" t="str">
        <f>TEXT(OneDrive_2024_09_13[[#This Row],[Order Date]],"mmm")</f>
        <v>Aug</v>
      </c>
      <c r="J566" s="2" t="str">
        <f>TEXT(OneDrive_2024_09_13[[#This Row],[Order Date]],"yyy")</f>
        <v>2020</v>
      </c>
      <c r="K566" s="2">
        <v>44069</v>
      </c>
      <c r="L566">
        <v>3</v>
      </c>
      <c r="M566" s="3" t="s">
        <v>0</v>
      </c>
      <c r="N566" s="3">
        <f>COUNTIF(OneDrive_2024_09_13[Order ID],OneDrive_2024_09_13[[#This Row],[Order ID]])</f>
        <v>1</v>
      </c>
      <c r="O566" s="3">
        <f>COUNTIF(OneDrive_2024_09_13[Customer Name],OneDrive_2024_09_13[[#This Row],[Customer Name]])</f>
        <v>974</v>
      </c>
    </row>
    <row r="567" spans="1:15" x14ac:dyDescent="0.3">
      <c r="A567">
        <v>265323</v>
      </c>
      <c r="B567">
        <v>985245</v>
      </c>
      <c r="C567" s="3" t="s">
        <v>20</v>
      </c>
      <c r="D567">
        <v>238</v>
      </c>
      <c r="E567">
        <v>1190</v>
      </c>
      <c r="F567">
        <v>595</v>
      </c>
      <c r="G567">
        <f>OneDrive_2024_09_13[[#This Row],[Revenue]]-OneDrive_2024_09_13[[#This Row],[Cost]]</f>
        <v>595</v>
      </c>
      <c r="H567" s="2">
        <v>44065</v>
      </c>
      <c r="I567" s="2" t="str">
        <f>TEXT(OneDrive_2024_09_13[[#This Row],[Order Date]],"mmm")</f>
        <v>Aug</v>
      </c>
      <c r="J567" s="2" t="str">
        <f>TEXT(OneDrive_2024_09_13[[#This Row],[Order Date]],"yyy")</f>
        <v>2020</v>
      </c>
      <c r="K567" s="2">
        <v>44069</v>
      </c>
      <c r="L567">
        <v>4</v>
      </c>
      <c r="M567" s="3" t="s">
        <v>0</v>
      </c>
      <c r="N567" s="3">
        <f>COUNTIF(OneDrive_2024_09_13[Order ID],OneDrive_2024_09_13[[#This Row],[Order ID]])</f>
        <v>1</v>
      </c>
      <c r="O567" s="3">
        <f>COUNTIF(OneDrive_2024_09_13[Customer Name],OneDrive_2024_09_13[[#This Row],[Customer Name]])</f>
        <v>974</v>
      </c>
    </row>
    <row r="568" spans="1:15" x14ac:dyDescent="0.3">
      <c r="A568">
        <v>167444</v>
      </c>
      <c r="B568">
        <v>325698</v>
      </c>
      <c r="C568" s="3" t="s">
        <v>21</v>
      </c>
      <c r="D568">
        <v>456</v>
      </c>
      <c r="E568">
        <v>2280</v>
      </c>
      <c r="F568">
        <v>1140</v>
      </c>
      <c r="G568">
        <f>OneDrive_2024_09_13[[#This Row],[Revenue]]-OneDrive_2024_09_13[[#This Row],[Cost]]</f>
        <v>1140</v>
      </c>
      <c r="H568" s="2">
        <v>44066</v>
      </c>
      <c r="I568" s="2" t="str">
        <f>TEXT(OneDrive_2024_09_13[[#This Row],[Order Date]],"mmm")</f>
        <v>Aug</v>
      </c>
      <c r="J568" s="2" t="str">
        <f>TEXT(OneDrive_2024_09_13[[#This Row],[Order Date]],"yyy")</f>
        <v>2020</v>
      </c>
      <c r="K568" s="2">
        <v>44068</v>
      </c>
      <c r="L568">
        <v>2</v>
      </c>
      <c r="M568" s="3" t="s">
        <v>0</v>
      </c>
      <c r="N568" s="3">
        <f>COUNTIF(OneDrive_2024_09_13[Order ID],OneDrive_2024_09_13[[#This Row],[Order ID]])</f>
        <v>1</v>
      </c>
      <c r="O568" s="3">
        <f>COUNTIF(OneDrive_2024_09_13[Customer Name],OneDrive_2024_09_13[[#This Row],[Customer Name]])</f>
        <v>1162</v>
      </c>
    </row>
    <row r="569" spans="1:15" x14ac:dyDescent="0.3">
      <c r="A569">
        <v>693647</v>
      </c>
      <c r="B569">
        <v>985245</v>
      </c>
      <c r="C569" s="3" t="s">
        <v>20</v>
      </c>
      <c r="D569">
        <v>373</v>
      </c>
      <c r="E569">
        <v>1865</v>
      </c>
      <c r="F569">
        <v>932.5</v>
      </c>
      <c r="G569">
        <f>OneDrive_2024_09_13[[#This Row],[Revenue]]-OneDrive_2024_09_13[[#This Row],[Cost]]</f>
        <v>932.5</v>
      </c>
      <c r="H569" s="2">
        <v>44064</v>
      </c>
      <c r="I569" s="2" t="str">
        <f>TEXT(OneDrive_2024_09_13[[#This Row],[Order Date]],"mmm")</f>
        <v>Aug</v>
      </c>
      <c r="J569" s="2" t="str">
        <f>TEXT(OneDrive_2024_09_13[[#This Row],[Order Date]],"yyy")</f>
        <v>2020</v>
      </c>
      <c r="K569" s="2">
        <v>44068</v>
      </c>
      <c r="L569">
        <v>4</v>
      </c>
      <c r="M569" s="3" t="s">
        <v>0</v>
      </c>
      <c r="N569" s="3">
        <f>COUNTIF(OneDrive_2024_09_13[Order ID],OneDrive_2024_09_13[[#This Row],[Order ID]])</f>
        <v>1</v>
      </c>
      <c r="O569" s="3">
        <f>COUNTIF(OneDrive_2024_09_13[Customer Name],OneDrive_2024_09_13[[#This Row],[Customer Name]])</f>
        <v>974</v>
      </c>
    </row>
    <row r="570" spans="1:15" x14ac:dyDescent="0.3">
      <c r="A570">
        <v>521134</v>
      </c>
      <c r="B570">
        <v>785432</v>
      </c>
      <c r="C570" s="3" t="s">
        <v>22</v>
      </c>
      <c r="D570">
        <v>630</v>
      </c>
      <c r="E570">
        <v>3150</v>
      </c>
      <c r="F570">
        <v>1575</v>
      </c>
      <c r="G570">
        <f>OneDrive_2024_09_13[[#This Row],[Revenue]]-OneDrive_2024_09_13[[#This Row],[Cost]]</f>
        <v>1575</v>
      </c>
      <c r="H570" s="2">
        <v>44063</v>
      </c>
      <c r="I570" s="2" t="str">
        <f>TEXT(OneDrive_2024_09_13[[#This Row],[Order Date]],"mmm")</f>
        <v>Aug</v>
      </c>
      <c r="J570" s="2" t="str">
        <f>TEXT(OneDrive_2024_09_13[[#This Row],[Order Date]],"yyy")</f>
        <v>2020</v>
      </c>
      <c r="K570" s="2">
        <v>44068</v>
      </c>
      <c r="L570">
        <v>5</v>
      </c>
      <c r="M570" s="3" t="s">
        <v>0</v>
      </c>
      <c r="N570" s="3">
        <f>COUNTIF(OneDrive_2024_09_13[Order ID],OneDrive_2024_09_13[[#This Row],[Order ID]])</f>
        <v>1</v>
      </c>
      <c r="O570" s="3">
        <f>COUNTIF(OneDrive_2024_09_13[Customer Name],OneDrive_2024_09_13[[#This Row],[Customer Name]])</f>
        <v>749</v>
      </c>
    </row>
    <row r="571" spans="1:15" x14ac:dyDescent="0.3">
      <c r="A571">
        <v>949215</v>
      </c>
      <c r="B571">
        <v>325698</v>
      </c>
      <c r="C571" s="3" t="s">
        <v>21</v>
      </c>
      <c r="D571">
        <v>653</v>
      </c>
      <c r="E571">
        <v>3265</v>
      </c>
      <c r="F571">
        <v>1632.5</v>
      </c>
      <c r="G571">
        <f>OneDrive_2024_09_13[[#This Row],[Revenue]]-OneDrive_2024_09_13[[#This Row],[Cost]]</f>
        <v>1632.5</v>
      </c>
      <c r="H571" s="2">
        <v>44065</v>
      </c>
      <c r="I571" s="2" t="str">
        <f>TEXT(OneDrive_2024_09_13[[#This Row],[Order Date]],"mmm")</f>
        <v>Aug</v>
      </c>
      <c r="J571" s="2" t="str">
        <f>TEXT(OneDrive_2024_09_13[[#This Row],[Order Date]],"yyy")</f>
        <v>2020</v>
      </c>
      <c r="K571" s="2">
        <v>44067</v>
      </c>
      <c r="L571">
        <v>2</v>
      </c>
      <c r="M571" s="3" t="s">
        <v>0</v>
      </c>
      <c r="N571" s="3">
        <f>COUNTIF(OneDrive_2024_09_13[Order ID],OneDrive_2024_09_13[[#This Row],[Order ID]])</f>
        <v>1</v>
      </c>
      <c r="O571" s="3">
        <f>COUNTIF(OneDrive_2024_09_13[Customer Name],OneDrive_2024_09_13[[#This Row],[Customer Name]])</f>
        <v>1162</v>
      </c>
    </row>
    <row r="572" spans="1:15" x14ac:dyDescent="0.3">
      <c r="A572">
        <v>962892</v>
      </c>
      <c r="B572">
        <v>985245</v>
      </c>
      <c r="C572" s="3" t="s">
        <v>20</v>
      </c>
      <c r="D572">
        <v>244</v>
      </c>
      <c r="E572">
        <v>1220</v>
      </c>
      <c r="F572">
        <v>610</v>
      </c>
      <c r="G572">
        <f>OneDrive_2024_09_13[[#This Row],[Revenue]]-OneDrive_2024_09_13[[#This Row],[Cost]]</f>
        <v>610</v>
      </c>
      <c r="H572" s="2">
        <v>44063</v>
      </c>
      <c r="I572" s="2" t="str">
        <f>TEXT(OneDrive_2024_09_13[[#This Row],[Order Date]],"mmm")</f>
        <v>Aug</v>
      </c>
      <c r="J572" s="2" t="str">
        <f>TEXT(OneDrive_2024_09_13[[#This Row],[Order Date]],"yyy")</f>
        <v>2020</v>
      </c>
      <c r="K572" s="2">
        <v>44067</v>
      </c>
      <c r="L572">
        <v>4</v>
      </c>
      <c r="M572" s="3" t="s">
        <v>0</v>
      </c>
      <c r="N572" s="3">
        <f>COUNTIF(OneDrive_2024_09_13[Order ID],OneDrive_2024_09_13[[#This Row],[Order ID]])</f>
        <v>1</v>
      </c>
      <c r="O572" s="3">
        <f>COUNTIF(OneDrive_2024_09_13[Customer Name],OneDrive_2024_09_13[[#This Row],[Customer Name]])</f>
        <v>974</v>
      </c>
    </row>
    <row r="573" spans="1:15" x14ac:dyDescent="0.3">
      <c r="A573">
        <v>242192</v>
      </c>
      <c r="B573">
        <v>152689</v>
      </c>
      <c r="C573" s="3" t="s">
        <v>19</v>
      </c>
      <c r="D573">
        <v>335</v>
      </c>
      <c r="E573">
        <v>1675</v>
      </c>
      <c r="F573">
        <v>837.5</v>
      </c>
      <c r="G573">
        <f>OneDrive_2024_09_13[[#This Row],[Revenue]]-OneDrive_2024_09_13[[#This Row],[Cost]]</f>
        <v>837.5</v>
      </c>
      <c r="H573" s="2">
        <v>44062</v>
      </c>
      <c r="I573" s="2" t="str">
        <f>TEXT(OneDrive_2024_09_13[[#This Row],[Order Date]],"mmm")</f>
        <v>Aug</v>
      </c>
      <c r="J573" s="2" t="str">
        <f>TEXT(OneDrive_2024_09_13[[#This Row],[Order Date]],"yyy")</f>
        <v>2020</v>
      </c>
      <c r="K573" s="2">
        <v>44067</v>
      </c>
      <c r="L573">
        <v>5</v>
      </c>
      <c r="M573" s="3" t="s">
        <v>0</v>
      </c>
      <c r="N573" s="3">
        <f>COUNTIF(OneDrive_2024_09_13[Order ID],OneDrive_2024_09_13[[#This Row],[Order ID]])</f>
        <v>1</v>
      </c>
      <c r="O573" s="3">
        <f>COUNTIF(OneDrive_2024_09_13[Customer Name],OneDrive_2024_09_13[[#This Row],[Customer Name]])</f>
        <v>841</v>
      </c>
    </row>
    <row r="574" spans="1:15" x14ac:dyDescent="0.3">
      <c r="A574">
        <v>358231</v>
      </c>
      <c r="B574">
        <v>152689</v>
      </c>
      <c r="C574" s="3" t="s">
        <v>19</v>
      </c>
      <c r="D574">
        <v>994</v>
      </c>
      <c r="E574">
        <v>4970</v>
      </c>
      <c r="F574">
        <v>2485</v>
      </c>
      <c r="G574">
        <f>OneDrive_2024_09_13[[#This Row],[Revenue]]-OneDrive_2024_09_13[[#This Row],[Cost]]</f>
        <v>2485</v>
      </c>
      <c r="H574" s="2">
        <v>44062</v>
      </c>
      <c r="I574" s="2" t="str">
        <f>TEXT(OneDrive_2024_09_13[[#This Row],[Order Date]],"mmm")</f>
        <v>Aug</v>
      </c>
      <c r="J574" s="2" t="str">
        <f>TEXT(OneDrive_2024_09_13[[#This Row],[Order Date]],"yyy")</f>
        <v>2020</v>
      </c>
      <c r="K574" s="2">
        <v>44067</v>
      </c>
      <c r="L574">
        <v>5</v>
      </c>
      <c r="M574" s="3" t="s">
        <v>0</v>
      </c>
      <c r="N574" s="3">
        <f>COUNTIF(OneDrive_2024_09_13[Order ID],OneDrive_2024_09_13[[#This Row],[Order ID]])</f>
        <v>1</v>
      </c>
      <c r="O574" s="3">
        <f>COUNTIF(OneDrive_2024_09_13[Customer Name],OneDrive_2024_09_13[[#This Row],[Customer Name]])</f>
        <v>841</v>
      </c>
    </row>
    <row r="575" spans="1:15" x14ac:dyDescent="0.3">
      <c r="A575">
        <v>766149</v>
      </c>
      <c r="B575">
        <v>325698</v>
      </c>
      <c r="C575" s="3" t="s">
        <v>21</v>
      </c>
      <c r="D575">
        <v>327</v>
      </c>
      <c r="E575">
        <v>1635</v>
      </c>
      <c r="F575">
        <v>817.5</v>
      </c>
      <c r="G575">
        <f>OneDrive_2024_09_13[[#This Row],[Revenue]]-OneDrive_2024_09_13[[#This Row],[Cost]]</f>
        <v>817.5</v>
      </c>
      <c r="H575" s="2">
        <v>44064</v>
      </c>
      <c r="I575" s="2" t="str">
        <f>TEXT(OneDrive_2024_09_13[[#This Row],[Order Date]],"mmm")</f>
        <v>Aug</v>
      </c>
      <c r="J575" s="2" t="str">
        <f>TEXT(OneDrive_2024_09_13[[#This Row],[Order Date]],"yyy")</f>
        <v>2020</v>
      </c>
      <c r="K575" s="2">
        <v>44066</v>
      </c>
      <c r="L575">
        <v>2</v>
      </c>
      <c r="M575" s="3" t="s">
        <v>0</v>
      </c>
      <c r="N575" s="3">
        <f>COUNTIF(OneDrive_2024_09_13[Order ID],OneDrive_2024_09_13[[#This Row],[Order ID]])</f>
        <v>1</v>
      </c>
      <c r="O575" s="3">
        <f>COUNTIF(OneDrive_2024_09_13[Customer Name],OneDrive_2024_09_13[[#This Row],[Customer Name]])</f>
        <v>1162</v>
      </c>
    </row>
    <row r="576" spans="1:15" x14ac:dyDescent="0.3">
      <c r="A576">
        <v>848102</v>
      </c>
      <c r="B576">
        <v>325698</v>
      </c>
      <c r="C576" s="3" t="s">
        <v>21</v>
      </c>
      <c r="D576">
        <v>884</v>
      </c>
      <c r="E576">
        <v>4420</v>
      </c>
      <c r="F576">
        <v>2210</v>
      </c>
      <c r="G576">
        <f>OneDrive_2024_09_13[[#This Row],[Revenue]]-OneDrive_2024_09_13[[#This Row],[Cost]]</f>
        <v>2210</v>
      </c>
      <c r="H576" s="2">
        <v>44063</v>
      </c>
      <c r="I576" s="2" t="str">
        <f>TEXT(OneDrive_2024_09_13[[#This Row],[Order Date]],"mmm")</f>
        <v>Aug</v>
      </c>
      <c r="J576" s="2" t="str">
        <f>TEXT(OneDrive_2024_09_13[[#This Row],[Order Date]],"yyy")</f>
        <v>2020</v>
      </c>
      <c r="K576" s="2">
        <v>44066</v>
      </c>
      <c r="L576">
        <v>3</v>
      </c>
      <c r="M576" s="3" t="s">
        <v>0</v>
      </c>
      <c r="N576" s="3">
        <f>COUNTIF(OneDrive_2024_09_13[Order ID],OneDrive_2024_09_13[[#This Row],[Order ID]])</f>
        <v>1</v>
      </c>
      <c r="O576" s="3">
        <f>COUNTIF(OneDrive_2024_09_13[Customer Name],OneDrive_2024_09_13[[#This Row],[Customer Name]])</f>
        <v>1162</v>
      </c>
    </row>
    <row r="577" spans="1:15" x14ac:dyDescent="0.3">
      <c r="A577">
        <v>974299</v>
      </c>
      <c r="B577">
        <v>785432</v>
      </c>
      <c r="C577" s="3" t="s">
        <v>22</v>
      </c>
      <c r="D577">
        <v>351</v>
      </c>
      <c r="E577">
        <v>1755</v>
      </c>
      <c r="F577">
        <v>877.5</v>
      </c>
      <c r="G577">
        <f>OneDrive_2024_09_13[[#This Row],[Revenue]]-OneDrive_2024_09_13[[#This Row],[Cost]]</f>
        <v>877.5</v>
      </c>
      <c r="H577" s="2">
        <v>44059</v>
      </c>
      <c r="I577" s="2" t="str">
        <f>TEXT(OneDrive_2024_09_13[[#This Row],[Order Date]],"mmm")</f>
        <v>Aug</v>
      </c>
      <c r="J577" s="2" t="str">
        <f>TEXT(OneDrive_2024_09_13[[#This Row],[Order Date]],"yyy")</f>
        <v>2020</v>
      </c>
      <c r="K577" s="2">
        <v>44064</v>
      </c>
      <c r="L577">
        <v>5</v>
      </c>
      <c r="M577" s="3" t="s">
        <v>0</v>
      </c>
      <c r="N577" s="3">
        <f>COUNTIF(OneDrive_2024_09_13[Order ID],OneDrive_2024_09_13[[#This Row],[Order ID]])</f>
        <v>1</v>
      </c>
      <c r="O577" s="3">
        <f>COUNTIF(OneDrive_2024_09_13[Customer Name],OneDrive_2024_09_13[[#This Row],[Customer Name]])</f>
        <v>749</v>
      </c>
    </row>
    <row r="578" spans="1:15" x14ac:dyDescent="0.3">
      <c r="A578">
        <v>758382</v>
      </c>
      <c r="B578">
        <v>152689</v>
      </c>
      <c r="C578" s="3" t="s">
        <v>19</v>
      </c>
      <c r="D578">
        <v>704</v>
      </c>
      <c r="E578">
        <v>3520</v>
      </c>
      <c r="F578">
        <v>1760</v>
      </c>
      <c r="G578">
        <f>OneDrive_2024_09_13[[#This Row],[Revenue]]-OneDrive_2024_09_13[[#This Row],[Cost]]</f>
        <v>1760</v>
      </c>
      <c r="H578" s="2">
        <v>44059</v>
      </c>
      <c r="I578" s="2" t="str">
        <f>TEXT(OneDrive_2024_09_13[[#This Row],[Order Date]],"mmm")</f>
        <v>Aug</v>
      </c>
      <c r="J578" s="2" t="str">
        <f>TEXT(OneDrive_2024_09_13[[#This Row],[Order Date]],"yyy")</f>
        <v>2020</v>
      </c>
      <c r="K578" s="2">
        <v>44064</v>
      </c>
      <c r="L578">
        <v>5</v>
      </c>
      <c r="M578" s="3" t="s">
        <v>0</v>
      </c>
      <c r="N578" s="3">
        <f>COUNTIF(OneDrive_2024_09_13[Order ID],OneDrive_2024_09_13[[#This Row],[Order ID]])</f>
        <v>1</v>
      </c>
      <c r="O578" s="3">
        <f>COUNTIF(OneDrive_2024_09_13[Customer Name],OneDrive_2024_09_13[[#This Row],[Customer Name]])</f>
        <v>841</v>
      </c>
    </row>
    <row r="579" spans="1:15" x14ac:dyDescent="0.3">
      <c r="A579">
        <v>594827</v>
      </c>
      <c r="B579">
        <v>152689</v>
      </c>
      <c r="C579" s="3" t="s">
        <v>19</v>
      </c>
      <c r="D579">
        <v>451</v>
      </c>
      <c r="E579">
        <v>2255</v>
      </c>
      <c r="F579">
        <v>1127.5</v>
      </c>
      <c r="G579">
        <f>OneDrive_2024_09_13[[#This Row],[Revenue]]-OneDrive_2024_09_13[[#This Row],[Cost]]</f>
        <v>1127.5</v>
      </c>
      <c r="H579" s="2">
        <v>44059</v>
      </c>
      <c r="I579" s="2" t="str">
        <f>TEXT(OneDrive_2024_09_13[[#This Row],[Order Date]],"mmm")</f>
        <v>Aug</v>
      </c>
      <c r="J579" s="2" t="str">
        <f>TEXT(OneDrive_2024_09_13[[#This Row],[Order Date]],"yyy")</f>
        <v>2020</v>
      </c>
      <c r="K579" s="2">
        <v>44064</v>
      </c>
      <c r="L579">
        <v>5</v>
      </c>
      <c r="M579" s="3" t="s">
        <v>0</v>
      </c>
      <c r="N579" s="3">
        <f>COUNTIF(OneDrive_2024_09_13[Order ID],OneDrive_2024_09_13[[#This Row],[Order ID]])</f>
        <v>1</v>
      </c>
      <c r="O579" s="3">
        <f>COUNTIF(OneDrive_2024_09_13[Customer Name],OneDrive_2024_09_13[[#This Row],[Customer Name]])</f>
        <v>841</v>
      </c>
    </row>
    <row r="580" spans="1:15" x14ac:dyDescent="0.3">
      <c r="A580">
        <v>608406</v>
      </c>
      <c r="B580">
        <v>152689</v>
      </c>
      <c r="C580" s="3" t="s">
        <v>19</v>
      </c>
      <c r="D580">
        <v>101</v>
      </c>
      <c r="E580">
        <v>505</v>
      </c>
      <c r="F580">
        <v>252.5</v>
      </c>
      <c r="G580">
        <f>OneDrive_2024_09_13[[#This Row],[Revenue]]-OneDrive_2024_09_13[[#This Row],[Cost]]</f>
        <v>252.5</v>
      </c>
      <c r="H580" s="2">
        <v>44058</v>
      </c>
      <c r="I580" s="2" t="str">
        <f>TEXT(OneDrive_2024_09_13[[#This Row],[Order Date]],"mmm")</f>
        <v>Aug</v>
      </c>
      <c r="J580" s="2" t="str">
        <f>TEXT(OneDrive_2024_09_13[[#This Row],[Order Date]],"yyy")</f>
        <v>2020</v>
      </c>
      <c r="K580" s="2">
        <v>44063</v>
      </c>
      <c r="L580">
        <v>5</v>
      </c>
      <c r="M580" s="3" t="s">
        <v>0</v>
      </c>
      <c r="N580" s="3">
        <f>COUNTIF(OneDrive_2024_09_13[Order ID],OneDrive_2024_09_13[[#This Row],[Order ID]])</f>
        <v>1</v>
      </c>
      <c r="O580" s="3">
        <f>COUNTIF(OneDrive_2024_09_13[Customer Name],OneDrive_2024_09_13[[#This Row],[Customer Name]])</f>
        <v>841</v>
      </c>
    </row>
    <row r="581" spans="1:15" x14ac:dyDescent="0.3">
      <c r="A581">
        <v>381671</v>
      </c>
      <c r="B581">
        <v>785432</v>
      </c>
      <c r="C581" s="3" t="s">
        <v>22</v>
      </c>
      <c r="D581">
        <v>783</v>
      </c>
      <c r="E581">
        <v>3915</v>
      </c>
      <c r="F581">
        <v>1957.5</v>
      </c>
      <c r="G581">
        <f>OneDrive_2024_09_13[[#This Row],[Revenue]]-OneDrive_2024_09_13[[#This Row],[Cost]]</f>
        <v>1957.5</v>
      </c>
      <c r="H581" s="2">
        <v>44058</v>
      </c>
      <c r="I581" s="2" t="str">
        <f>TEXT(OneDrive_2024_09_13[[#This Row],[Order Date]],"mmm")</f>
        <v>Aug</v>
      </c>
      <c r="J581" s="2" t="str">
        <f>TEXT(OneDrive_2024_09_13[[#This Row],[Order Date]],"yyy")</f>
        <v>2020</v>
      </c>
      <c r="K581" s="2">
        <v>44062</v>
      </c>
      <c r="L581">
        <v>4</v>
      </c>
      <c r="M581" s="3" t="s">
        <v>0</v>
      </c>
      <c r="N581" s="3">
        <f>COUNTIF(OneDrive_2024_09_13[Order ID],OneDrive_2024_09_13[[#This Row],[Order ID]])</f>
        <v>1</v>
      </c>
      <c r="O581" s="3">
        <f>COUNTIF(OneDrive_2024_09_13[Customer Name],OneDrive_2024_09_13[[#This Row],[Customer Name]])</f>
        <v>749</v>
      </c>
    </row>
    <row r="582" spans="1:15" x14ac:dyDescent="0.3">
      <c r="A582">
        <v>371715</v>
      </c>
      <c r="B582">
        <v>452584</v>
      </c>
      <c r="C582" s="3" t="s">
        <v>23</v>
      </c>
      <c r="D582">
        <v>196</v>
      </c>
      <c r="E582">
        <v>980</v>
      </c>
      <c r="F582">
        <v>490</v>
      </c>
      <c r="G582">
        <f>OneDrive_2024_09_13[[#This Row],[Revenue]]-OneDrive_2024_09_13[[#This Row],[Cost]]</f>
        <v>490</v>
      </c>
      <c r="H582" s="2">
        <v>44059</v>
      </c>
      <c r="I582" s="2" t="str">
        <f>TEXT(OneDrive_2024_09_13[[#This Row],[Order Date]],"mmm")</f>
        <v>Aug</v>
      </c>
      <c r="J582" s="2" t="str">
        <f>TEXT(OneDrive_2024_09_13[[#This Row],[Order Date]],"yyy")</f>
        <v>2020</v>
      </c>
      <c r="K582" s="2">
        <v>44061</v>
      </c>
      <c r="L582">
        <v>2</v>
      </c>
      <c r="M582" s="3" t="s">
        <v>0</v>
      </c>
      <c r="N582" s="3">
        <f>COUNTIF(OneDrive_2024_09_13[Order ID],OneDrive_2024_09_13[[#This Row],[Order ID]])</f>
        <v>1</v>
      </c>
      <c r="O582" s="3">
        <f>COUNTIF(OneDrive_2024_09_13[Customer Name],OneDrive_2024_09_13[[#This Row],[Customer Name]])</f>
        <v>258</v>
      </c>
    </row>
    <row r="583" spans="1:15" x14ac:dyDescent="0.3">
      <c r="A583">
        <v>862369</v>
      </c>
      <c r="B583">
        <v>325698</v>
      </c>
      <c r="C583" s="3" t="s">
        <v>21</v>
      </c>
      <c r="D583">
        <v>227</v>
      </c>
      <c r="E583">
        <v>1135</v>
      </c>
      <c r="F583">
        <v>567.5</v>
      </c>
      <c r="G583">
        <f>OneDrive_2024_09_13[[#This Row],[Revenue]]-OneDrive_2024_09_13[[#This Row],[Cost]]</f>
        <v>567.5</v>
      </c>
      <c r="H583" s="2">
        <v>44058</v>
      </c>
      <c r="I583" s="2" t="str">
        <f>TEXT(OneDrive_2024_09_13[[#This Row],[Order Date]],"mmm")</f>
        <v>Aug</v>
      </c>
      <c r="J583" s="2" t="str">
        <f>TEXT(OneDrive_2024_09_13[[#This Row],[Order Date]],"yyy")</f>
        <v>2020</v>
      </c>
      <c r="K583" s="2">
        <v>44061</v>
      </c>
      <c r="L583">
        <v>3</v>
      </c>
      <c r="M583" s="3" t="s">
        <v>0</v>
      </c>
      <c r="N583" s="3">
        <f>COUNTIF(OneDrive_2024_09_13[Order ID],OneDrive_2024_09_13[[#This Row],[Order ID]])</f>
        <v>1</v>
      </c>
      <c r="O583" s="3">
        <f>COUNTIF(OneDrive_2024_09_13[Customer Name],OneDrive_2024_09_13[[#This Row],[Customer Name]])</f>
        <v>1162</v>
      </c>
    </row>
    <row r="584" spans="1:15" x14ac:dyDescent="0.3">
      <c r="A584">
        <v>712438</v>
      </c>
      <c r="B584">
        <v>985245</v>
      </c>
      <c r="C584" s="3" t="s">
        <v>20</v>
      </c>
      <c r="D584">
        <v>120</v>
      </c>
      <c r="E584">
        <v>600</v>
      </c>
      <c r="F584">
        <v>300</v>
      </c>
      <c r="G584">
        <f>OneDrive_2024_09_13[[#This Row],[Revenue]]-OneDrive_2024_09_13[[#This Row],[Cost]]</f>
        <v>300</v>
      </c>
      <c r="H584" s="2">
        <v>44057</v>
      </c>
      <c r="I584" s="2" t="str">
        <f>TEXT(OneDrive_2024_09_13[[#This Row],[Order Date]],"mmm")</f>
        <v>Aug</v>
      </c>
      <c r="J584" s="2" t="str">
        <f>TEXT(OneDrive_2024_09_13[[#This Row],[Order Date]],"yyy")</f>
        <v>2020</v>
      </c>
      <c r="K584" s="2">
        <v>44061</v>
      </c>
      <c r="L584">
        <v>4</v>
      </c>
      <c r="M584" s="3" t="s">
        <v>0</v>
      </c>
      <c r="N584" s="3">
        <f>COUNTIF(OneDrive_2024_09_13[Order ID],OneDrive_2024_09_13[[#This Row],[Order ID]])</f>
        <v>1</v>
      </c>
      <c r="O584" s="3">
        <f>COUNTIF(OneDrive_2024_09_13[Customer Name],OneDrive_2024_09_13[[#This Row],[Customer Name]])</f>
        <v>974</v>
      </c>
    </row>
    <row r="585" spans="1:15" x14ac:dyDescent="0.3">
      <c r="A585">
        <v>534207</v>
      </c>
      <c r="B585">
        <v>985245</v>
      </c>
      <c r="C585" s="3" t="s">
        <v>20</v>
      </c>
      <c r="D585">
        <v>129</v>
      </c>
      <c r="E585">
        <v>645</v>
      </c>
      <c r="F585">
        <v>322.5</v>
      </c>
      <c r="G585">
        <f>OneDrive_2024_09_13[[#This Row],[Revenue]]-OneDrive_2024_09_13[[#This Row],[Cost]]</f>
        <v>322.5</v>
      </c>
      <c r="H585" s="2">
        <v>44057</v>
      </c>
      <c r="I585" s="2" t="str">
        <f>TEXT(OneDrive_2024_09_13[[#This Row],[Order Date]],"mmm")</f>
        <v>Aug</v>
      </c>
      <c r="J585" s="2" t="str">
        <f>TEXT(OneDrive_2024_09_13[[#This Row],[Order Date]],"yyy")</f>
        <v>2020</v>
      </c>
      <c r="K585" s="2">
        <v>44061</v>
      </c>
      <c r="L585">
        <v>4</v>
      </c>
      <c r="M585" s="3" t="s">
        <v>0</v>
      </c>
      <c r="N585" s="3">
        <f>COUNTIF(OneDrive_2024_09_13[Order ID],OneDrive_2024_09_13[[#This Row],[Order ID]])</f>
        <v>1</v>
      </c>
      <c r="O585" s="3">
        <f>COUNTIF(OneDrive_2024_09_13[Customer Name],OneDrive_2024_09_13[[#This Row],[Customer Name]])</f>
        <v>974</v>
      </c>
    </row>
    <row r="586" spans="1:15" x14ac:dyDescent="0.3">
      <c r="A586">
        <v>960683</v>
      </c>
      <c r="B586">
        <v>985245</v>
      </c>
      <c r="C586" s="3" t="s">
        <v>20</v>
      </c>
      <c r="D586">
        <v>306</v>
      </c>
      <c r="E586">
        <v>1530</v>
      </c>
      <c r="F586">
        <v>765</v>
      </c>
      <c r="G586">
        <f>OneDrive_2024_09_13[[#This Row],[Revenue]]-OneDrive_2024_09_13[[#This Row],[Cost]]</f>
        <v>765</v>
      </c>
      <c r="H586" s="2">
        <v>44057</v>
      </c>
      <c r="I586" s="2" t="str">
        <f>TEXT(OneDrive_2024_09_13[[#This Row],[Order Date]],"mmm")</f>
        <v>Aug</v>
      </c>
      <c r="J586" s="2" t="str">
        <f>TEXT(OneDrive_2024_09_13[[#This Row],[Order Date]],"yyy")</f>
        <v>2020</v>
      </c>
      <c r="K586" s="2">
        <v>44061</v>
      </c>
      <c r="L586">
        <v>4</v>
      </c>
      <c r="M586" s="3" t="s">
        <v>0</v>
      </c>
      <c r="N586" s="3">
        <f>COUNTIF(OneDrive_2024_09_13[Order ID],OneDrive_2024_09_13[[#This Row],[Order ID]])</f>
        <v>1</v>
      </c>
      <c r="O586" s="3">
        <f>COUNTIF(OneDrive_2024_09_13[Customer Name],OneDrive_2024_09_13[[#This Row],[Customer Name]])</f>
        <v>974</v>
      </c>
    </row>
    <row r="587" spans="1:15" x14ac:dyDescent="0.3">
      <c r="A587">
        <v>247821</v>
      </c>
      <c r="B587">
        <v>152689</v>
      </c>
      <c r="C587" s="3" t="s">
        <v>19</v>
      </c>
      <c r="D587">
        <v>551</v>
      </c>
      <c r="E587">
        <v>2755</v>
      </c>
      <c r="F587">
        <v>1377.5</v>
      </c>
      <c r="G587">
        <f>OneDrive_2024_09_13[[#This Row],[Revenue]]-OneDrive_2024_09_13[[#This Row],[Cost]]</f>
        <v>1377.5</v>
      </c>
      <c r="H587" s="2">
        <v>44055</v>
      </c>
      <c r="I587" s="2" t="str">
        <f>TEXT(OneDrive_2024_09_13[[#This Row],[Order Date]],"mmm")</f>
        <v>Aug</v>
      </c>
      <c r="J587" s="2" t="str">
        <f>TEXT(OneDrive_2024_09_13[[#This Row],[Order Date]],"yyy")</f>
        <v>2020</v>
      </c>
      <c r="K587" s="2">
        <v>44060</v>
      </c>
      <c r="L587">
        <v>5</v>
      </c>
      <c r="M587" s="3" t="s">
        <v>0</v>
      </c>
      <c r="N587" s="3">
        <f>COUNTIF(OneDrive_2024_09_13[Order ID],OneDrive_2024_09_13[[#This Row],[Order ID]])</f>
        <v>1</v>
      </c>
      <c r="O587" s="3">
        <f>COUNTIF(OneDrive_2024_09_13[Customer Name],OneDrive_2024_09_13[[#This Row],[Customer Name]])</f>
        <v>841</v>
      </c>
    </row>
    <row r="588" spans="1:15" x14ac:dyDescent="0.3">
      <c r="A588">
        <v>964607</v>
      </c>
      <c r="B588">
        <v>325698</v>
      </c>
      <c r="C588" s="3" t="s">
        <v>21</v>
      </c>
      <c r="D588">
        <v>282</v>
      </c>
      <c r="E588">
        <v>1410</v>
      </c>
      <c r="F588">
        <v>705</v>
      </c>
      <c r="G588">
        <f>OneDrive_2024_09_13[[#This Row],[Revenue]]-OneDrive_2024_09_13[[#This Row],[Cost]]</f>
        <v>705</v>
      </c>
      <c r="H588" s="2">
        <v>44057</v>
      </c>
      <c r="I588" s="2" t="str">
        <f>TEXT(OneDrive_2024_09_13[[#This Row],[Order Date]],"mmm")</f>
        <v>Aug</v>
      </c>
      <c r="J588" s="2" t="str">
        <f>TEXT(OneDrive_2024_09_13[[#This Row],[Order Date]],"yyy")</f>
        <v>2020</v>
      </c>
      <c r="K588" s="2">
        <v>44059</v>
      </c>
      <c r="L588">
        <v>2</v>
      </c>
      <c r="M588" s="3" t="s">
        <v>0</v>
      </c>
      <c r="N588" s="3">
        <f>COUNTIF(OneDrive_2024_09_13[Order ID],OneDrive_2024_09_13[[#This Row],[Order ID]])</f>
        <v>1</v>
      </c>
      <c r="O588" s="3">
        <f>COUNTIF(OneDrive_2024_09_13[Customer Name],OneDrive_2024_09_13[[#This Row],[Customer Name]])</f>
        <v>1162</v>
      </c>
    </row>
    <row r="589" spans="1:15" x14ac:dyDescent="0.3">
      <c r="A589">
        <v>302687</v>
      </c>
      <c r="B589">
        <v>325698</v>
      </c>
      <c r="C589" s="3" t="s">
        <v>21</v>
      </c>
      <c r="D589">
        <v>806</v>
      </c>
      <c r="E589">
        <v>4030</v>
      </c>
      <c r="F589">
        <v>2015</v>
      </c>
      <c r="G589">
        <f>OneDrive_2024_09_13[[#This Row],[Revenue]]-OneDrive_2024_09_13[[#This Row],[Cost]]</f>
        <v>2015</v>
      </c>
      <c r="H589" s="2">
        <v>44057</v>
      </c>
      <c r="I589" s="2" t="str">
        <f>TEXT(OneDrive_2024_09_13[[#This Row],[Order Date]],"mmm")</f>
        <v>Aug</v>
      </c>
      <c r="J589" s="2" t="str">
        <f>TEXT(OneDrive_2024_09_13[[#This Row],[Order Date]],"yyy")</f>
        <v>2020</v>
      </c>
      <c r="K589" s="2">
        <v>44059</v>
      </c>
      <c r="L589">
        <v>2</v>
      </c>
      <c r="M589" s="3" t="s">
        <v>0</v>
      </c>
      <c r="N589" s="3">
        <f>COUNTIF(OneDrive_2024_09_13[Order ID],OneDrive_2024_09_13[[#This Row],[Order ID]])</f>
        <v>1</v>
      </c>
      <c r="O589" s="3">
        <f>COUNTIF(OneDrive_2024_09_13[Customer Name],OneDrive_2024_09_13[[#This Row],[Customer Name]])</f>
        <v>1162</v>
      </c>
    </row>
    <row r="590" spans="1:15" x14ac:dyDescent="0.3">
      <c r="A590">
        <v>873443</v>
      </c>
      <c r="B590">
        <v>985245</v>
      </c>
      <c r="C590" s="3" t="s">
        <v>20</v>
      </c>
      <c r="D590">
        <v>750</v>
      </c>
      <c r="E590">
        <v>3750</v>
      </c>
      <c r="F590">
        <v>1875</v>
      </c>
      <c r="G590">
        <f>OneDrive_2024_09_13[[#This Row],[Revenue]]-OneDrive_2024_09_13[[#This Row],[Cost]]</f>
        <v>1875</v>
      </c>
      <c r="H590" s="2">
        <v>44055</v>
      </c>
      <c r="I590" s="2" t="str">
        <f>TEXT(OneDrive_2024_09_13[[#This Row],[Order Date]],"mmm")</f>
        <v>Aug</v>
      </c>
      <c r="J590" s="2" t="str">
        <f>TEXT(OneDrive_2024_09_13[[#This Row],[Order Date]],"yyy")</f>
        <v>2020</v>
      </c>
      <c r="K590" s="2">
        <v>44059</v>
      </c>
      <c r="L590">
        <v>4</v>
      </c>
      <c r="M590" s="3" t="s">
        <v>0</v>
      </c>
      <c r="N590" s="3">
        <f>COUNTIF(OneDrive_2024_09_13[Order ID],OneDrive_2024_09_13[[#This Row],[Order ID]])</f>
        <v>1</v>
      </c>
      <c r="O590" s="3">
        <f>COUNTIF(OneDrive_2024_09_13[Customer Name],OneDrive_2024_09_13[[#This Row],[Customer Name]])</f>
        <v>974</v>
      </c>
    </row>
    <row r="591" spans="1:15" x14ac:dyDescent="0.3">
      <c r="A591">
        <v>395408</v>
      </c>
      <c r="B591">
        <v>152689</v>
      </c>
      <c r="C591" s="3" t="s">
        <v>19</v>
      </c>
      <c r="D591">
        <v>882</v>
      </c>
      <c r="E591">
        <v>4410</v>
      </c>
      <c r="F591">
        <v>2205</v>
      </c>
      <c r="G591">
        <f>OneDrive_2024_09_13[[#This Row],[Revenue]]-OneDrive_2024_09_13[[#This Row],[Cost]]</f>
        <v>2205</v>
      </c>
      <c r="H591" s="2">
        <v>44053</v>
      </c>
      <c r="I591" s="2" t="str">
        <f>TEXT(OneDrive_2024_09_13[[#This Row],[Order Date]],"mmm")</f>
        <v>Aug</v>
      </c>
      <c r="J591" s="2" t="str">
        <f>TEXT(OneDrive_2024_09_13[[#This Row],[Order Date]],"yyy")</f>
        <v>2020</v>
      </c>
      <c r="K591" s="2">
        <v>44058</v>
      </c>
      <c r="L591">
        <v>5</v>
      </c>
      <c r="M591" s="3" t="s">
        <v>0</v>
      </c>
      <c r="N591" s="3">
        <f>COUNTIF(OneDrive_2024_09_13[Order ID],OneDrive_2024_09_13[[#This Row],[Order ID]])</f>
        <v>1</v>
      </c>
      <c r="O591" s="3">
        <f>COUNTIF(OneDrive_2024_09_13[Customer Name],OneDrive_2024_09_13[[#This Row],[Customer Name]])</f>
        <v>841</v>
      </c>
    </row>
    <row r="592" spans="1:15" x14ac:dyDescent="0.3">
      <c r="A592">
        <v>859967</v>
      </c>
      <c r="B592">
        <v>152689</v>
      </c>
      <c r="C592" s="3" t="s">
        <v>19</v>
      </c>
      <c r="D592">
        <v>835</v>
      </c>
      <c r="E592">
        <v>4175</v>
      </c>
      <c r="F592">
        <v>2087.5</v>
      </c>
      <c r="G592">
        <f>OneDrive_2024_09_13[[#This Row],[Revenue]]-OneDrive_2024_09_13[[#This Row],[Cost]]</f>
        <v>2087.5</v>
      </c>
      <c r="H592" s="2">
        <v>44052</v>
      </c>
      <c r="I592" s="2" t="str">
        <f>TEXT(OneDrive_2024_09_13[[#This Row],[Order Date]],"mmm")</f>
        <v>Aug</v>
      </c>
      <c r="J592" s="2" t="str">
        <f>TEXT(OneDrive_2024_09_13[[#This Row],[Order Date]],"yyy")</f>
        <v>2020</v>
      </c>
      <c r="K592" s="2">
        <v>44057</v>
      </c>
      <c r="L592">
        <v>5</v>
      </c>
      <c r="M592" s="3" t="s">
        <v>0</v>
      </c>
      <c r="N592" s="3">
        <f>COUNTIF(OneDrive_2024_09_13[Order ID],OneDrive_2024_09_13[[#This Row],[Order ID]])</f>
        <v>1</v>
      </c>
      <c r="O592" s="3">
        <f>COUNTIF(OneDrive_2024_09_13[Customer Name],OneDrive_2024_09_13[[#This Row],[Customer Name]])</f>
        <v>841</v>
      </c>
    </row>
    <row r="593" spans="1:15" x14ac:dyDescent="0.3">
      <c r="A593">
        <v>519113</v>
      </c>
      <c r="B593">
        <v>325698</v>
      </c>
      <c r="C593" s="3" t="s">
        <v>21</v>
      </c>
      <c r="D593">
        <v>750</v>
      </c>
      <c r="E593">
        <v>3750</v>
      </c>
      <c r="F593">
        <v>1875</v>
      </c>
      <c r="G593">
        <f>OneDrive_2024_09_13[[#This Row],[Revenue]]-OneDrive_2024_09_13[[#This Row],[Cost]]</f>
        <v>1875</v>
      </c>
      <c r="H593" s="2">
        <v>44054</v>
      </c>
      <c r="I593" s="2" t="str">
        <f>TEXT(OneDrive_2024_09_13[[#This Row],[Order Date]],"mmm")</f>
        <v>Aug</v>
      </c>
      <c r="J593" s="2" t="str">
        <f>TEXT(OneDrive_2024_09_13[[#This Row],[Order Date]],"yyy")</f>
        <v>2020</v>
      </c>
      <c r="K593" s="2">
        <v>44056</v>
      </c>
      <c r="L593">
        <v>2</v>
      </c>
      <c r="M593" s="3" t="s">
        <v>0</v>
      </c>
      <c r="N593" s="3">
        <f>COUNTIF(OneDrive_2024_09_13[Order ID],OneDrive_2024_09_13[[#This Row],[Order ID]])</f>
        <v>1</v>
      </c>
      <c r="O593" s="3">
        <f>COUNTIF(OneDrive_2024_09_13[Customer Name],OneDrive_2024_09_13[[#This Row],[Customer Name]])</f>
        <v>1162</v>
      </c>
    </row>
    <row r="594" spans="1:15" x14ac:dyDescent="0.3">
      <c r="A594">
        <v>264072</v>
      </c>
      <c r="B594">
        <v>325698</v>
      </c>
      <c r="C594" s="3" t="s">
        <v>21</v>
      </c>
      <c r="D594">
        <v>421</v>
      </c>
      <c r="E594">
        <v>2105</v>
      </c>
      <c r="F594">
        <v>1052.5</v>
      </c>
      <c r="G594">
        <f>OneDrive_2024_09_13[[#This Row],[Revenue]]-OneDrive_2024_09_13[[#This Row],[Cost]]</f>
        <v>1052.5</v>
      </c>
      <c r="H594" s="2">
        <v>44054</v>
      </c>
      <c r="I594" s="2" t="str">
        <f>TEXT(OneDrive_2024_09_13[[#This Row],[Order Date]],"mmm")</f>
        <v>Aug</v>
      </c>
      <c r="J594" s="2" t="str">
        <f>TEXT(OneDrive_2024_09_13[[#This Row],[Order Date]],"yyy")</f>
        <v>2020</v>
      </c>
      <c r="K594" s="2">
        <v>44056</v>
      </c>
      <c r="L594">
        <v>2</v>
      </c>
      <c r="M594" s="3" t="s">
        <v>0</v>
      </c>
      <c r="N594" s="3">
        <f>COUNTIF(OneDrive_2024_09_13[Order ID],OneDrive_2024_09_13[[#This Row],[Order ID]])</f>
        <v>1</v>
      </c>
      <c r="O594" s="3">
        <f>COUNTIF(OneDrive_2024_09_13[Customer Name],OneDrive_2024_09_13[[#This Row],[Customer Name]])</f>
        <v>1162</v>
      </c>
    </row>
    <row r="595" spans="1:15" x14ac:dyDescent="0.3">
      <c r="A595">
        <v>886394</v>
      </c>
      <c r="B595">
        <v>985245</v>
      </c>
      <c r="C595" s="3" t="s">
        <v>20</v>
      </c>
      <c r="D595">
        <v>801</v>
      </c>
      <c r="E595">
        <v>4005</v>
      </c>
      <c r="F595">
        <v>2002.5</v>
      </c>
      <c r="G595">
        <f>OneDrive_2024_09_13[[#This Row],[Revenue]]-OneDrive_2024_09_13[[#This Row],[Cost]]</f>
        <v>2002.5</v>
      </c>
      <c r="H595" s="2">
        <v>44052</v>
      </c>
      <c r="I595" s="2" t="str">
        <f>TEXT(OneDrive_2024_09_13[[#This Row],[Order Date]],"mmm")</f>
        <v>Aug</v>
      </c>
      <c r="J595" s="2" t="str">
        <f>TEXT(OneDrive_2024_09_13[[#This Row],[Order Date]],"yyy")</f>
        <v>2020</v>
      </c>
      <c r="K595" s="2">
        <v>44056</v>
      </c>
      <c r="L595">
        <v>4</v>
      </c>
      <c r="M595" s="3" t="s">
        <v>0</v>
      </c>
      <c r="N595" s="3">
        <f>COUNTIF(OneDrive_2024_09_13[Order ID],OneDrive_2024_09_13[[#This Row],[Order ID]])</f>
        <v>1</v>
      </c>
      <c r="O595" s="3">
        <f>COUNTIF(OneDrive_2024_09_13[Customer Name],OneDrive_2024_09_13[[#This Row],[Customer Name]])</f>
        <v>974</v>
      </c>
    </row>
    <row r="596" spans="1:15" x14ac:dyDescent="0.3">
      <c r="A596">
        <v>139007</v>
      </c>
      <c r="B596">
        <v>785432</v>
      </c>
      <c r="C596" s="3" t="s">
        <v>22</v>
      </c>
      <c r="D596">
        <v>136</v>
      </c>
      <c r="E596">
        <v>680</v>
      </c>
      <c r="F596">
        <v>340</v>
      </c>
      <c r="G596">
        <f>OneDrive_2024_09_13[[#This Row],[Revenue]]-OneDrive_2024_09_13[[#This Row],[Cost]]</f>
        <v>340</v>
      </c>
      <c r="H596" s="2">
        <v>44052</v>
      </c>
      <c r="I596" s="2" t="str">
        <f>TEXT(OneDrive_2024_09_13[[#This Row],[Order Date]],"mmm")</f>
        <v>Aug</v>
      </c>
      <c r="J596" s="2" t="str">
        <f>TEXT(OneDrive_2024_09_13[[#This Row],[Order Date]],"yyy")</f>
        <v>2020</v>
      </c>
      <c r="K596" s="2">
        <v>44056</v>
      </c>
      <c r="L596">
        <v>4</v>
      </c>
      <c r="M596" s="3" t="s">
        <v>0</v>
      </c>
      <c r="N596" s="3">
        <f>COUNTIF(OneDrive_2024_09_13[Order ID],OneDrive_2024_09_13[[#This Row],[Order ID]])</f>
        <v>1</v>
      </c>
      <c r="O596" s="3">
        <f>COUNTIF(OneDrive_2024_09_13[Customer Name],OneDrive_2024_09_13[[#This Row],[Customer Name]])</f>
        <v>749</v>
      </c>
    </row>
    <row r="597" spans="1:15" x14ac:dyDescent="0.3">
      <c r="A597">
        <v>123764</v>
      </c>
      <c r="B597">
        <v>152689</v>
      </c>
      <c r="C597" s="3" t="s">
        <v>19</v>
      </c>
      <c r="D597">
        <v>790</v>
      </c>
      <c r="E597">
        <v>3950</v>
      </c>
      <c r="F597">
        <v>1975</v>
      </c>
      <c r="G597">
        <f>OneDrive_2024_09_13[[#This Row],[Revenue]]-OneDrive_2024_09_13[[#This Row],[Cost]]</f>
        <v>1975</v>
      </c>
      <c r="H597" s="2">
        <v>44051</v>
      </c>
      <c r="I597" s="2" t="str">
        <f>TEXT(OneDrive_2024_09_13[[#This Row],[Order Date]],"mmm")</f>
        <v>Aug</v>
      </c>
      <c r="J597" s="2" t="str">
        <f>TEXT(OneDrive_2024_09_13[[#This Row],[Order Date]],"yyy")</f>
        <v>2020</v>
      </c>
      <c r="K597" s="2">
        <v>44056</v>
      </c>
      <c r="L597">
        <v>5</v>
      </c>
      <c r="M597" s="3" t="s">
        <v>0</v>
      </c>
      <c r="N597" s="3">
        <f>COUNTIF(OneDrive_2024_09_13[Order ID],OneDrive_2024_09_13[[#This Row],[Order ID]])</f>
        <v>1</v>
      </c>
      <c r="O597" s="3">
        <f>COUNTIF(OneDrive_2024_09_13[Customer Name],OneDrive_2024_09_13[[#This Row],[Customer Name]])</f>
        <v>841</v>
      </c>
    </row>
    <row r="598" spans="1:15" x14ac:dyDescent="0.3">
      <c r="A598">
        <v>791151</v>
      </c>
      <c r="B598">
        <v>152689</v>
      </c>
      <c r="C598" s="3" t="s">
        <v>19</v>
      </c>
      <c r="D598">
        <v>788</v>
      </c>
      <c r="E598">
        <v>3940</v>
      </c>
      <c r="F598">
        <v>1970</v>
      </c>
      <c r="G598">
        <f>OneDrive_2024_09_13[[#This Row],[Revenue]]-OneDrive_2024_09_13[[#This Row],[Cost]]</f>
        <v>1970</v>
      </c>
      <c r="H598" s="2">
        <v>44051</v>
      </c>
      <c r="I598" s="2" t="str">
        <f>TEXT(OneDrive_2024_09_13[[#This Row],[Order Date]],"mmm")</f>
        <v>Aug</v>
      </c>
      <c r="J598" s="2" t="str">
        <f>TEXT(OneDrive_2024_09_13[[#This Row],[Order Date]],"yyy")</f>
        <v>2020</v>
      </c>
      <c r="K598" s="2">
        <v>44056</v>
      </c>
      <c r="L598">
        <v>5</v>
      </c>
      <c r="M598" s="3" t="s">
        <v>0</v>
      </c>
      <c r="N598" s="3">
        <f>COUNTIF(OneDrive_2024_09_13[Order ID],OneDrive_2024_09_13[[#This Row],[Order ID]])</f>
        <v>1</v>
      </c>
      <c r="O598" s="3">
        <f>COUNTIF(OneDrive_2024_09_13[Customer Name],OneDrive_2024_09_13[[#This Row],[Customer Name]])</f>
        <v>841</v>
      </c>
    </row>
    <row r="599" spans="1:15" x14ac:dyDescent="0.3">
      <c r="A599">
        <v>262143</v>
      </c>
      <c r="B599">
        <v>152689</v>
      </c>
      <c r="C599" s="3" t="s">
        <v>19</v>
      </c>
      <c r="D599">
        <v>260</v>
      </c>
      <c r="E599">
        <v>1300</v>
      </c>
      <c r="F599">
        <v>650</v>
      </c>
      <c r="G599">
        <f>OneDrive_2024_09_13[[#This Row],[Revenue]]-OneDrive_2024_09_13[[#This Row],[Cost]]</f>
        <v>650</v>
      </c>
      <c r="H599" s="2">
        <v>44051</v>
      </c>
      <c r="I599" s="2" t="str">
        <f>TEXT(OneDrive_2024_09_13[[#This Row],[Order Date]],"mmm")</f>
        <v>Aug</v>
      </c>
      <c r="J599" s="2" t="str">
        <f>TEXT(OneDrive_2024_09_13[[#This Row],[Order Date]],"yyy")</f>
        <v>2020</v>
      </c>
      <c r="K599" s="2">
        <v>44056</v>
      </c>
      <c r="L599">
        <v>5</v>
      </c>
      <c r="M599" s="3" t="s">
        <v>0</v>
      </c>
      <c r="N599" s="3">
        <f>COUNTIF(OneDrive_2024_09_13[Order ID],OneDrive_2024_09_13[[#This Row],[Order ID]])</f>
        <v>1</v>
      </c>
      <c r="O599" s="3">
        <f>COUNTIF(OneDrive_2024_09_13[Customer Name],OneDrive_2024_09_13[[#This Row],[Customer Name]])</f>
        <v>841</v>
      </c>
    </row>
    <row r="600" spans="1:15" x14ac:dyDescent="0.3">
      <c r="A600">
        <v>471910</v>
      </c>
      <c r="B600">
        <v>325698</v>
      </c>
      <c r="C600" s="3" t="s">
        <v>21</v>
      </c>
      <c r="D600">
        <v>937</v>
      </c>
      <c r="E600">
        <v>4685</v>
      </c>
      <c r="F600">
        <v>2342.5</v>
      </c>
      <c r="G600">
        <f>OneDrive_2024_09_13[[#This Row],[Revenue]]-OneDrive_2024_09_13[[#This Row],[Cost]]</f>
        <v>2342.5</v>
      </c>
      <c r="H600" s="2">
        <v>44053</v>
      </c>
      <c r="I600" s="2" t="str">
        <f>TEXT(OneDrive_2024_09_13[[#This Row],[Order Date]],"mmm")</f>
        <v>Aug</v>
      </c>
      <c r="J600" s="2" t="str">
        <f>TEXT(OneDrive_2024_09_13[[#This Row],[Order Date]],"yyy")</f>
        <v>2020</v>
      </c>
      <c r="K600" s="2">
        <v>44055</v>
      </c>
      <c r="L600">
        <v>2</v>
      </c>
      <c r="M600" s="3" t="s">
        <v>0</v>
      </c>
      <c r="N600" s="3">
        <f>COUNTIF(OneDrive_2024_09_13[Order ID],OneDrive_2024_09_13[[#This Row],[Order ID]])</f>
        <v>1</v>
      </c>
      <c r="O600" s="3">
        <f>COUNTIF(OneDrive_2024_09_13[Customer Name],OneDrive_2024_09_13[[#This Row],[Customer Name]])</f>
        <v>1162</v>
      </c>
    </row>
    <row r="601" spans="1:15" x14ac:dyDescent="0.3">
      <c r="A601">
        <v>266332</v>
      </c>
      <c r="B601">
        <v>785432</v>
      </c>
      <c r="C601" s="3" t="s">
        <v>22</v>
      </c>
      <c r="D601">
        <v>964</v>
      </c>
      <c r="E601">
        <v>4820</v>
      </c>
      <c r="F601">
        <v>2410</v>
      </c>
      <c r="G601">
        <f>OneDrive_2024_09_13[[#This Row],[Revenue]]-OneDrive_2024_09_13[[#This Row],[Cost]]</f>
        <v>2410</v>
      </c>
      <c r="H601" s="2">
        <v>44050</v>
      </c>
      <c r="I601" s="2" t="str">
        <f>TEXT(OneDrive_2024_09_13[[#This Row],[Order Date]],"mmm")</f>
        <v>Aug</v>
      </c>
      <c r="J601" s="2" t="str">
        <f>TEXT(OneDrive_2024_09_13[[#This Row],[Order Date]],"yyy")</f>
        <v>2020</v>
      </c>
      <c r="K601" s="2">
        <v>44055</v>
      </c>
      <c r="L601">
        <v>5</v>
      </c>
      <c r="M601" s="3" t="s">
        <v>0</v>
      </c>
      <c r="N601" s="3">
        <f>COUNTIF(OneDrive_2024_09_13[Order ID],OneDrive_2024_09_13[[#This Row],[Order ID]])</f>
        <v>1</v>
      </c>
      <c r="O601" s="3">
        <f>COUNTIF(OneDrive_2024_09_13[Customer Name],OneDrive_2024_09_13[[#This Row],[Customer Name]])</f>
        <v>749</v>
      </c>
    </row>
    <row r="602" spans="1:15" x14ac:dyDescent="0.3">
      <c r="A602">
        <v>498490</v>
      </c>
      <c r="B602">
        <v>785432</v>
      </c>
      <c r="C602" s="3" t="s">
        <v>22</v>
      </c>
      <c r="D602">
        <v>953</v>
      </c>
      <c r="E602">
        <v>4765</v>
      </c>
      <c r="F602">
        <v>2382.5</v>
      </c>
      <c r="G602">
        <f>OneDrive_2024_09_13[[#This Row],[Revenue]]-OneDrive_2024_09_13[[#This Row],[Cost]]</f>
        <v>2382.5</v>
      </c>
      <c r="H602" s="2">
        <v>44050</v>
      </c>
      <c r="I602" s="2" t="str">
        <f>TEXT(OneDrive_2024_09_13[[#This Row],[Order Date]],"mmm")</f>
        <v>Aug</v>
      </c>
      <c r="J602" s="2" t="str">
        <f>TEXT(OneDrive_2024_09_13[[#This Row],[Order Date]],"yyy")</f>
        <v>2020</v>
      </c>
      <c r="K602" s="2">
        <v>44055</v>
      </c>
      <c r="L602">
        <v>5</v>
      </c>
      <c r="M602" s="3" t="s">
        <v>0</v>
      </c>
      <c r="N602" s="3">
        <f>COUNTIF(OneDrive_2024_09_13[Order ID],OneDrive_2024_09_13[[#This Row],[Order ID]])</f>
        <v>1</v>
      </c>
      <c r="O602" s="3">
        <f>COUNTIF(OneDrive_2024_09_13[Customer Name],OneDrive_2024_09_13[[#This Row],[Customer Name]])</f>
        <v>749</v>
      </c>
    </row>
    <row r="603" spans="1:15" x14ac:dyDescent="0.3">
      <c r="A603">
        <v>452305</v>
      </c>
      <c r="B603">
        <v>325698</v>
      </c>
      <c r="C603" s="3" t="s">
        <v>21</v>
      </c>
      <c r="D603">
        <v>489</v>
      </c>
      <c r="E603">
        <v>2445</v>
      </c>
      <c r="F603">
        <v>1222.5</v>
      </c>
      <c r="G603">
        <f>OneDrive_2024_09_13[[#This Row],[Revenue]]-OneDrive_2024_09_13[[#This Row],[Cost]]</f>
        <v>1222.5</v>
      </c>
      <c r="H603" s="2">
        <v>44052</v>
      </c>
      <c r="I603" s="2" t="str">
        <f>TEXT(OneDrive_2024_09_13[[#This Row],[Order Date]],"mmm")</f>
        <v>Aug</v>
      </c>
      <c r="J603" s="2" t="str">
        <f>TEXT(OneDrive_2024_09_13[[#This Row],[Order Date]],"yyy")</f>
        <v>2020</v>
      </c>
      <c r="K603" s="2">
        <v>44054</v>
      </c>
      <c r="L603">
        <v>2</v>
      </c>
      <c r="M603" s="3" t="s">
        <v>0</v>
      </c>
      <c r="N603" s="3">
        <f>COUNTIF(OneDrive_2024_09_13[Order ID],OneDrive_2024_09_13[[#This Row],[Order ID]])</f>
        <v>1</v>
      </c>
      <c r="O603" s="3">
        <f>COUNTIF(OneDrive_2024_09_13[Customer Name],OneDrive_2024_09_13[[#This Row],[Customer Name]])</f>
        <v>1162</v>
      </c>
    </row>
    <row r="604" spans="1:15" x14ac:dyDescent="0.3">
      <c r="A604">
        <v>903389</v>
      </c>
      <c r="B604">
        <v>985245</v>
      </c>
      <c r="C604" s="3" t="s">
        <v>20</v>
      </c>
      <c r="D604">
        <v>968</v>
      </c>
      <c r="E604">
        <v>4840</v>
      </c>
      <c r="F604">
        <v>2420</v>
      </c>
      <c r="G604">
        <f>OneDrive_2024_09_13[[#This Row],[Revenue]]-OneDrive_2024_09_13[[#This Row],[Cost]]</f>
        <v>2420</v>
      </c>
      <c r="H604" s="2">
        <v>44051</v>
      </c>
      <c r="I604" s="2" t="str">
        <f>TEXT(OneDrive_2024_09_13[[#This Row],[Order Date]],"mmm")</f>
        <v>Aug</v>
      </c>
      <c r="J604" s="2" t="str">
        <f>TEXT(OneDrive_2024_09_13[[#This Row],[Order Date]],"yyy")</f>
        <v>2020</v>
      </c>
      <c r="K604" s="2">
        <v>44054</v>
      </c>
      <c r="L604">
        <v>3</v>
      </c>
      <c r="M604" s="3" t="s">
        <v>0</v>
      </c>
      <c r="N604" s="3">
        <f>COUNTIF(OneDrive_2024_09_13[Order ID],OneDrive_2024_09_13[[#This Row],[Order ID]])</f>
        <v>1</v>
      </c>
      <c r="O604" s="3">
        <f>COUNTIF(OneDrive_2024_09_13[Customer Name],OneDrive_2024_09_13[[#This Row],[Customer Name]])</f>
        <v>974</v>
      </c>
    </row>
    <row r="605" spans="1:15" x14ac:dyDescent="0.3">
      <c r="A605">
        <v>258586</v>
      </c>
      <c r="B605">
        <v>985245</v>
      </c>
      <c r="C605" s="3" t="s">
        <v>20</v>
      </c>
      <c r="D605">
        <v>279</v>
      </c>
      <c r="E605">
        <v>1395</v>
      </c>
      <c r="F605">
        <v>697.5</v>
      </c>
      <c r="G605">
        <f>OneDrive_2024_09_13[[#This Row],[Revenue]]-OneDrive_2024_09_13[[#This Row],[Cost]]</f>
        <v>697.5</v>
      </c>
      <c r="H605" s="2">
        <v>44050</v>
      </c>
      <c r="I605" s="2" t="str">
        <f>TEXT(OneDrive_2024_09_13[[#This Row],[Order Date]],"mmm")</f>
        <v>Aug</v>
      </c>
      <c r="J605" s="2" t="str">
        <f>TEXT(OneDrive_2024_09_13[[#This Row],[Order Date]],"yyy")</f>
        <v>2020</v>
      </c>
      <c r="K605" s="2">
        <v>44054</v>
      </c>
      <c r="L605">
        <v>4</v>
      </c>
      <c r="M605" s="3" t="s">
        <v>0</v>
      </c>
      <c r="N605" s="3">
        <f>COUNTIF(OneDrive_2024_09_13[Order ID],OneDrive_2024_09_13[[#This Row],[Order ID]])</f>
        <v>1</v>
      </c>
      <c r="O605" s="3">
        <f>COUNTIF(OneDrive_2024_09_13[Customer Name],OneDrive_2024_09_13[[#This Row],[Customer Name]])</f>
        <v>974</v>
      </c>
    </row>
    <row r="606" spans="1:15" x14ac:dyDescent="0.3">
      <c r="A606">
        <v>659259</v>
      </c>
      <c r="B606">
        <v>985245</v>
      </c>
      <c r="C606" s="3" t="s">
        <v>20</v>
      </c>
      <c r="D606">
        <v>922</v>
      </c>
      <c r="E606">
        <v>4610</v>
      </c>
      <c r="F606">
        <v>2305</v>
      </c>
      <c r="G606">
        <f>OneDrive_2024_09_13[[#This Row],[Revenue]]-OneDrive_2024_09_13[[#This Row],[Cost]]</f>
        <v>2305</v>
      </c>
      <c r="H606" s="2">
        <v>44050</v>
      </c>
      <c r="I606" s="2" t="str">
        <f>TEXT(OneDrive_2024_09_13[[#This Row],[Order Date]],"mmm")</f>
        <v>Aug</v>
      </c>
      <c r="J606" s="2" t="str">
        <f>TEXT(OneDrive_2024_09_13[[#This Row],[Order Date]],"yyy")</f>
        <v>2020</v>
      </c>
      <c r="K606" s="2">
        <v>44054</v>
      </c>
      <c r="L606">
        <v>4</v>
      </c>
      <c r="M606" s="3" t="s">
        <v>0</v>
      </c>
      <c r="N606" s="3">
        <f>COUNTIF(OneDrive_2024_09_13[Order ID],OneDrive_2024_09_13[[#This Row],[Order ID]])</f>
        <v>1</v>
      </c>
      <c r="O606" s="3">
        <f>COUNTIF(OneDrive_2024_09_13[Customer Name],OneDrive_2024_09_13[[#This Row],[Customer Name]])</f>
        <v>974</v>
      </c>
    </row>
    <row r="607" spans="1:15" x14ac:dyDescent="0.3">
      <c r="A607">
        <v>395499</v>
      </c>
      <c r="B607">
        <v>985245</v>
      </c>
      <c r="C607" s="3" t="s">
        <v>20</v>
      </c>
      <c r="D607">
        <v>530</v>
      </c>
      <c r="E607">
        <v>2650</v>
      </c>
      <c r="F607">
        <v>1325</v>
      </c>
      <c r="G607">
        <f>OneDrive_2024_09_13[[#This Row],[Revenue]]-OneDrive_2024_09_13[[#This Row],[Cost]]</f>
        <v>1325</v>
      </c>
      <c r="H607" s="2">
        <v>44050</v>
      </c>
      <c r="I607" s="2" t="str">
        <f>TEXT(OneDrive_2024_09_13[[#This Row],[Order Date]],"mmm")</f>
        <v>Aug</v>
      </c>
      <c r="J607" s="2" t="str">
        <f>TEXT(OneDrive_2024_09_13[[#This Row],[Order Date]],"yyy")</f>
        <v>2020</v>
      </c>
      <c r="K607" s="2">
        <v>44054</v>
      </c>
      <c r="L607">
        <v>4</v>
      </c>
      <c r="M607" s="3" t="s">
        <v>0</v>
      </c>
      <c r="N607" s="3">
        <f>COUNTIF(OneDrive_2024_09_13[Order ID],OneDrive_2024_09_13[[#This Row],[Order ID]])</f>
        <v>1</v>
      </c>
      <c r="O607" s="3">
        <f>COUNTIF(OneDrive_2024_09_13[Customer Name],OneDrive_2024_09_13[[#This Row],[Customer Name]])</f>
        <v>974</v>
      </c>
    </row>
    <row r="608" spans="1:15" x14ac:dyDescent="0.3">
      <c r="A608">
        <v>116171</v>
      </c>
      <c r="B608">
        <v>785432</v>
      </c>
      <c r="C608" s="3" t="s">
        <v>22</v>
      </c>
      <c r="D608">
        <v>211</v>
      </c>
      <c r="E608">
        <v>1055</v>
      </c>
      <c r="F608">
        <v>527.5</v>
      </c>
      <c r="G608">
        <f>OneDrive_2024_09_13[[#This Row],[Revenue]]-OneDrive_2024_09_13[[#This Row],[Cost]]</f>
        <v>527.5</v>
      </c>
      <c r="H608" s="2">
        <v>44049</v>
      </c>
      <c r="I608" s="2" t="str">
        <f>TEXT(OneDrive_2024_09_13[[#This Row],[Order Date]],"mmm")</f>
        <v>Aug</v>
      </c>
      <c r="J608" s="2" t="str">
        <f>TEXT(OneDrive_2024_09_13[[#This Row],[Order Date]],"yyy")</f>
        <v>2020</v>
      </c>
      <c r="K608" s="2">
        <v>44054</v>
      </c>
      <c r="L608">
        <v>5</v>
      </c>
      <c r="M608" s="3" t="s">
        <v>0</v>
      </c>
      <c r="N608" s="3">
        <f>COUNTIF(OneDrive_2024_09_13[Order ID],OneDrive_2024_09_13[[#This Row],[Order ID]])</f>
        <v>1</v>
      </c>
      <c r="O608" s="3">
        <f>COUNTIF(OneDrive_2024_09_13[Customer Name],OneDrive_2024_09_13[[#This Row],[Customer Name]])</f>
        <v>749</v>
      </c>
    </row>
    <row r="609" spans="1:15" x14ac:dyDescent="0.3">
      <c r="A609">
        <v>703705</v>
      </c>
      <c r="B609">
        <v>785432</v>
      </c>
      <c r="C609" s="3" t="s">
        <v>22</v>
      </c>
      <c r="D609">
        <v>278</v>
      </c>
      <c r="E609">
        <v>1390</v>
      </c>
      <c r="F609">
        <v>695</v>
      </c>
      <c r="G609">
        <f>OneDrive_2024_09_13[[#This Row],[Revenue]]-OneDrive_2024_09_13[[#This Row],[Cost]]</f>
        <v>695</v>
      </c>
      <c r="H609" s="2">
        <v>44045</v>
      </c>
      <c r="I609" s="2" t="str">
        <f>TEXT(OneDrive_2024_09_13[[#This Row],[Order Date]],"mmm")</f>
        <v>Aug</v>
      </c>
      <c r="J609" s="2" t="str">
        <f>TEXT(OneDrive_2024_09_13[[#This Row],[Order Date]],"yyy")</f>
        <v>2020</v>
      </c>
      <c r="K609" s="2">
        <v>44050</v>
      </c>
      <c r="L609">
        <v>5</v>
      </c>
      <c r="M609" s="3" t="s">
        <v>0</v>
      </c>
      <c r="N609" s="3">
        <f>COUNTIF(OneDrive_2024_09_13[Order ID],OneDrive_2024_09_13[[#This Row],[Order ID]])</f>
        <v>1</v>
      </c>
      <c r="O609" s="3">
        <f>COUNTIF(OneDrive_2024_09_13[Customer Name],OneDrive_2024_09_13[[#This Row],[Customer Name]])</f>
        <v>749</v>
      </c>
    </row>
    <row r="610" spans="1:15" x14ac:dyDescent="0.3">
      <c r="A610">
        <v>611832</v>
      </c>
      <c r="B610">
        <v>785432</v>
      </c>
      <c r="C610" s="3" t="s">
        <v>22</v>
      </c>
      <c r="D610">
        <v>294</v>
      </c>
      <c r="E610">
        <v>1470</v>
      </c>
      <c r="F610">
        <v>735</v>
      </c>
      <c r="G610">
        <f>OneDrive_2024_09_13[[#This Row],[Revenue]]-OneDrive_2024_09_13[[#This Row],[Cost]]</f>
        <v>735</v>
      </c>
      <c r="H610" s="2">
        <v>44045</v>
      </c>
      <c r="I610" s="2" t="str">
        <f>TEXT(OneDrive_2024_09_13[[#This Row],[Order Date]],"mmm")</f>
        <v>Aug</v>
      </c>
      <c r="J610" s="2" t="str">
        <f>TEXT(OneDrive_2024_09_13[[#This Row],[Order Date]],"yyy")</f>
        <v>2020</v>
      </c>
      <c r="K610" s="2">
        <v>44050</v>
      </c>
      <c r="L610">
        <v>5</v>
      </c>
      <c r="M610" s="3" t="s">
        <v>0</v>
      </c>
      <c r="N610" s="3">
        <f>COUNTIF(OneDrive_2024_09_13[Order ID],OneDrive_2024_09_13[[#This Row],[Order ID]])</f>
        <v>1</v>
      </c>
      <c r="O610" s="3">
        <f>COUNTIF(OneDrive_2024_09_13[Customer Name],OneDrive_2024_09_13[[#This Row],[Customer Name]])</f>
        <v>749</v>
      </c>
    </row>
    <row r="611" spans="1:15" x14ac:dyDescent="0.3">
      <c r="A611">
        <v>794596</v>
      </c>
      <c r="B611">
        <v>152689</v>
      </c>
      <c r="C611" s="3" t="s">
        <v>19</v>
      </c>
      <c r="D611">
        <v>861</v>
      </c>
      <c r="E611">
        <v>4305</v>
      </c>
      <c r="F611">
        <v>2152.5</v>
      </c>
      <c r="G611">
        <f>OneDrive_2024_09_13[[#This Row],[Revenue]]-OneDrive_2024_09_13[[#This Row],[Cost]]</f>
        <v>2152.5</v>
      </c>
      <c r="H611" s="2">
        <v>44044</v>
      </c>
      <c r="I611" s="2" t="str">
        <f>TEXT(OneDrive_2024_09_13[[#This Row],[Order Date]],"mmm")</f>
        <v>Aug</v>
      </c>
      <c r="J611" s="2" t="str">
        <f>TEXT(OneDrive_2024_09_13[[#This Row],[Order Date]],"yyy")</f>
        <v>2020</v>
      </c>
      <c r="K611" s="2">
        <v>44049</v>
      </c>
      <c r="L611">
        <v>5</v>
      </c>
      <c r="M611" s="3" t="s">
        <v>0</v>
      </c>
      <c r="N611" s="3">
        <f>COUNTIF(OneDrive_2024_09_13[Order ID],OneDrive_2024_09_13[[#This Row],[Order ID]])</f>
        <v>1</v>
      </c>
      <c r="O611" s="3">
        <f>COUNTIF(OneDrive_2024_09_13[Customer Name],OneDrive_2024_09_13[[#This Row],[Customer Name]])</f>
        <v>841</v>
      </c>
    </row>
    <row r="612" spans="1:15" x14ac:dyDescent="0.3">
      <c r="A612">
        <v>742400</v>
      </c>
      <c r="B612">
        <v>152689</v>
      </c>
      <c r="C612" s="3" t="s">
        <v>19</v>
      </c>
      <c r="D612">
        <v>430</v>
      </c>
      <c r="E612">
        <v>2150</v>
      </c>
      <c r="F612">
        <v>1075</v>
      </c>
      <c r="G612">
        <f>OneDrive_2024_09_13[[#This Row],[Revenue]]-OneDrive_2024_09_13[[#This Row],[Cost]]</f>
        <v>1075</v>
      </c>
      <c r="H612" s="2">
        <v>44044</v>
      </c>
      <c r="I612" s="2" t="str">
        <f>TEXT(OneDrive_2024_09_13[[#This Row],[Order Date]],"mmm")</f>
        <v>Aug</v>
      </c>
      <c r="J612" s="2" t="str">
        <f>TEXT(OneDrive_2024_09_13[[#This Row],[Order Date]],"yyy")</f>
        <v>2020</v>
      </c>
      <c r="K612" s="2">
        <v>44049</v>
      </c>
      <c r="L612">
        <v>5</v>
      </c>
      <c r="M612" s="3" t="s">
        <v>0</v>
      </c>
      <c r="N612" s="3">
        <f>COUNTIF(OneDrive_2024_09_13[Order ID],OneDrive_2024_09_13[[#This Row],[Order ID]])</f>
        <v>1</v>
      </c>
      <c r="O612" s="3">
        <f>COUNTIF(OneDrive_2024_09_13[Customer Name],OneDrive_2024_09_13[[#This Row],[Customer Name]])</f>
        <v>841</v>
      </c>
    </row>
    <row r="613" spans="1:15" x14ac:dyDescent="0.3">
      <c r="A613">
        <v>860337</v>
      </c>
      <c r="B613">
        <v>325698</v>
      </c>
      <c r="C613" s="3" t="s">
        <v>21</v>
      </c>
      <c r="D613">
        <v>762</v>
      </c>
      <c r="E613">
        <v>3810</v>
      </c>
      <c r="F613">
        <v>1905</v>
      </c>
      <c r="G613">
        <f>OneDrive_2024_09_13[[#This Row],[Revenue]]-OneDrive_2024_09_13[[#This Row],[Cost]]</f>
        <v>1905</v>
      </c>
      <c r="H613" s="2">
        <v>44045</v>
      </c>
      <c r="I613" s="2" t="str">
        <f>TEXT(OneDrive_2024_09_13[[#This Row],[Order Date]],"mmm")</f>
        <v>Aug</v>
      </c>
      <c r="J613" s="2" t="str">
        <f>TEXT(OneDrive_2024_09_13[[#This Row],[Order Date]],"yyy")</f>
        <v>2020</v>
      </c>
      <c r="K613" s="2">
        <v>44048</v>
      </c>
      <c r="L613">
        <v>3</v>
      </c>
      <c r="M613" s="3" t="s">
        <v>0</v>
      </c>
      <c r="N613" s="3">
        <f>COUNTIF(OneDrive_2024_09_13[Order ID],OneDrive_2024_09_13[[#This Row],[Order ID]])</f>
        <v>1</v>
      </c>
      <c r="O613" s="3">
        <f>COUNTIF(OneDrive_2024_09_13[Customer Name],OneDrive_2024_09_13[[#This Row],[Customer Name]])</f>
        <v>1162</v>
      </c>
    </row>
    <row r="614" spans="1:15" x14ac:dyDescent="0.3">
      <c r="A614">
        <v>267734</v>
      </c>
      <c r="B614">
        <v>785432</v>
      </c>
      <c r="C614" s="3" t="s">
        <v>22</v>
      </c>
      <c r="D614">
        <v>350</v>
      </c>
      <c r="E614">
        <v>1750</v>
      </c>
      <c r="F614">
        <v>875</v>
      </c>
      <c r="G614">
        <f>OneDrive_2024_09_13[[#This Row],[Revenue]]-OneDrive_2024_09_13[[#This Row],[Cost]]</f>
        <v>875</v>
      </c>
      <c r="H614" s="2">
        <v>44044</v>
      </c>
      <c r="I614" s="2" t="str">
        <f>TEXT(OneDrive_2024_09_13[[#This Row],[Order Date]],"mmm")</f>
        <v>Aug</v>
      </c>
      <c r="J614" s="2" t="str">
        <f>TEXT(OneDrive_2024_09_13[[#This Row],[Order Date]],"yyy")</f>
        <v>2020</v>
      </c>
      <c r="K614" s="2">
        <v>44048</v>
      </c>
      <c r="L614">
        <v>4</v>
      </c>
      <c r="M614" s="3" t="s">
        <v>0</v>
      </c>
      <c r="N614" s="3">
        <f>COUNTIF(OneDrive_2024_09_13[Order ID],OneDrive_2024_09_13[[#This Row],[Order ID]])</f>
        <v>1</v>
      </c>
      <c r="O614" s="3">
        <f>COUNTIF(OneDrive_2024_09_13[Customer Name],OneDrive_2024_09_13[[#This Row],[Customer Name]])</f>
        <v>749</v>
      </c>
    </row>
    <row r="615" spans="1:15" x14ac:dyDescent="0.3">
      <c r="A615">
        <v>252864</v>
      </c>
      <c r="B615">
        <v>785432</v>
      </c>
      <c r="C615" s="3" t="s">
        <v>22</v>
      </c>
      <c r="D615">
        <v>992</v>
      </c>
      <c r="E615">
        <v>4960</v>
      </c>
      <c r="F615">
        <v>2480</v>
      </c>
      <c r="G615">
        <f>OneDrive_2024_09_13[[#This Row],[Revenue]]-OneDrive_2024_09_13[[#This Row],[Cost]]</f>
        <v>2480</v>
      </c>
      <c r="H615" s="2">
        <v>42978</v>
      </c>
      <c r="I615" s="2" t="str">
        <f>TEXT(OneDrive_2024_09_13[[#This Row],[Order Date]],"mmm")</f>
        <v>Aug</v>
      </c>
      <c r="J615" s="2" t="str">
        <f>TEXT(OneDrive_2024_09_13[[#This Row],[Order Date]],"yyy")</f>
        <v>2017</v>
      </c>
      <c r="K615" s="2">
        <v>42983</v>
      </c>
      <c r="L615">
        <v>5</v>
      </c>
      <c r="M615" s="3" t="s">
        <v>0</v>
      </c>
      <c r="N615" s="3">
        <f>COUNTIF(OneDrive_2024_09_13[Order ID],OneDrive_2024_09_13[[#This Row],[Order ID]])</f>
        <v>2</v>
      </c>
      <c r="O615" s="3">
        <f>COUNTIF(OneDrive_2024_09_13[Customer Name],OneDrive_2024_09_13[[#This Row],[Customer Name]])</f>
        <v>749</v>
      </c>
    </row>
    <row r="616" spans="1:15" x14ac:dyDescent="0.3">
      <c r="A616">
        <v>181200</v>
      </c>
      <c r="B616">
        <v>785432</v>
      </c>
      <c r="C616" s="3" t="s">
        <v>22</v>
      </c>
      <c r="D616">
        <v>461</v>
      </c>
      <c r="E616">
        <v>2305</v>
      </c>
      <c r="F616">
        <v>1152.5</v>
      </c>
      <c r="G616">
        <f>OneDrive_2024_09_13[[#This Row],[Revenue]]-OneDrive_2024_09_13[[#This Row],[Cost]]</f>
        <v>1152.5</v>
      </c>
      <c r="H616" s="2">
        <v>42977</v>
      </c>
      <c r="I616" s="2" t="str">
        <f>TEXT(OneDrive_2024_09_13[[#This Row],[Order Date]],"mmm")</f>
        <v>Aug</v>
      </c>
      <c r="J616" s="2" t="str">
        <f>TEXT(OneDrive_2024_09_13[[#This Row],[Order Date]],"yyy")</f>
        <v>2017</v>
      </c>
      <c r="K616" s="2">
        <v>42982</v>
      </c>
      <c r="L616">
        <v>5</v>
      </c>
      <c r="M616" s="3" t="s">
        <v>0</v>
      </c>
      <c r="N616" s="3">
        <f>COUNTIF(OneDrive_2024_09_13[Order ID],OneDrive_2024_09_13[[#This Row],[Order ID]])</f>
        <v>2</v>
      </c>
      <c r="O616" s="3">
        <f>COUNTIF(OneDrive_2024_09_13[Customer Name],OneDrive_2024_09_13[[#This Row],[Customer Name]])</f>
        <v>749</v>
      </c>
    </row>
    <row r="617" spans="1:15" x14ac:dyDescent="0.3">
      <c r="A617">
        <v>768738</v>
      </c>
      <c r="B617">
        <v>452584</v>
      </c>
      <c r="C617" s="3" t="s">
        <v>23</v>
      </c>
      <c r="D617">
        <v>534</v>
      </c>
      <c r="E617">
        <v>2670</v>
      </c>
      <c r="F617">
        <v>1335</v>
      </c>
      <c r="G617">
        <f>OneDrive_2024_09_13[[#This Row],[Revenue]]-OneDrive_2024_09_13[[#This Row],[Cost]]</f>
        <v>1335</v>
      </c>
      <c r="H617" s="2">
        <v>42978</v>
      </c>
      <c r="I617" s="2" t="str">
        <f>TEXT(OneDrive_2024_09_13[[#This Row],[Order Date]],"mmm")</f>
        <v>Aug</v>
      </c>
      <c r="J617" s="2" t="str">
        <f>TEXT(OneDrive_2024_09_13[[#This Row],[Order Date]],"yyy")</f>
        <v>2017</v>
      </c>
      <c r="K617" s="2">
        <v>42980</v>
      </c>
      <c r="L617">
        <v>2</v>
      </c>
      <c r="M617" s="3" t="s">
        <v>0</v>
      </c>
      <c r="N617" s="3">
        <f>COUNTIF(OneDrive_2024_09_13[Order ID],OneDrive_2024_09_13[[#This Row],[Order ID]])</f>
        <v>2</v>
      </c>
      <c r="O617" s="3">
        <f>COUNTIF(OneDrive_2024_09_13[Customer Name],OneDrive_2024_09_13[[#This Row],[Customer Name]])</f>
        <v>258</v>
      </c>
    </row>
    <row r="618" spans="1:15" x14ac:dyDescent="0.3">
      <c r="A618">
        <v>747478</v>
      </c>
      <c r="B618">
        <v>325698</v>
      </c>
      <c r="C618" s="3" t="s">
        <v>21</v>
      </c>
      <c r="D618">
        <v>302</v>
      </c>
      <c r="E618">
        <v>1510</v>
      </c>
      <c r="F618">
        <v>755</v>
      </c>
      <c r="G618">
        <f>OneDrive_2024_09_13[[#This Row],[Revenue]]-OneDrive_2024_09_13[[#This Row],[Cost]]</f>
        <v>755</v>
      </c>
      <c r="H618" s="2">
        <v>42978</v>
      </c>
      <c r="I618" s="2" t="str">
        <f>TEXT(OneDrive_2024_09_13[[#This Row],[Order Date]],"mmm")</f>
        <v>Aug</v>
      </c>
      <c r="J618" s="2" t="str">
        <f>TEXT(OneDrive_2024_09_13[[#This Row],[Order Date]],"yyy")</f>
        <v>2017</v>
      </c>
      <c r="K618" s="2">
        <v>42980</v>
      </c>
      <c r="L618">
        <v>2</v>
      </c>
      <c r="M618" s="3" t="s">
        <v>0</v>
      </c>
      <c r="N618" s="3">
        <f>COUNTIF(OneDrive_2024_09_13[Order ID],OneDrive_2024_09_13[[#This Row],[Order ID]])</f>
        <v>2</v>
      </c>
      <c r="O618" s="3">
        <f>COUNTIF(OneDrive_2024_09_13[Customer Name],OneDrive_2024_09_13[[#This Row],[Customer Name]])</f>
        <v>1162</v>
      </c>
    </row>
    <row r="619" spans="1:15" x14ac:dyDescent="0.3">
      <c r="A619">
        <v>203607</v>
      </c>
      <c r="B619">
        <v>325698</v>
      </c>
      <c r="C619" s="3" t="s">
        <v>21</v>
      </c>
      <c r="D619">
        <v>472</v>
      </c>
      <c r="E619">
        <v>2360</v>
      </c>
      <c r="F619">
        <v>1180</v>
      </c>
      <c r="G619">
        <f>OneDrive_2024_09_13[[#This Row],[Revenue]]-OneDrive_2024_09_13[[#This Row],[Cost]]</f>
        <v>1180</v>
      </c>
      <c r="H619" s="2">
        <v>42978</v>
      </c>
      <c r="I619" s="2" t="str">
        <f>TEXT(OneDrive_2024_09_13[[#This Row],[Order Date]],"mmm")</f>
        <v>Aug</v>
      </c>
      <c r="J619" s="2" t="str">
        <f>TEXT(OneDrive_2024_09_13[[#This Row],[Order Date]],"yyy")</f>
        <v>2017</v>
      </c>
      <c r="K619" s="2">
        <v>42980</v>
      </c>
      <c r="L619">
        <v>2</v>
      </c>
      <c r="M619" s="3" t="s">
        <v>0</v>
      </c>
      <c r="N619" s="3">
        <f>COUNTIF(OneDrive_2024_09_13[Order ID],OneDrive_2024_09_13[[#This Row],[Order ID]])</f>
        <v>2</v>
      </c>
      <c r="O619" s="3">
        <f>COUNTIF(OneDrive_2024_09_13[Customer Name],OneDrive_2024_09_13[[#This Row],[Customer Name]])</f>
        <v>1162</v>
      </c>
    </row>
    <row r="620" spans="1:15" x14ac:dyDescent="0.3">
      <c r="A620">
        <v>195565</v>
      </c>
      <c r="B620">
        <v>985245</v>
      </c>
      <c r="C620" s="3" t="s">
        <v>20</v>
      </c>
      <c r="D620">
        <v>975</v>
      </c>
      <c r="E620">
        <v>4875</v>
      </c>
      <c r="F620">
        <v>2437.5</v>
      </c>
      <c r="G620">
        <f>OneDrive_2024_09_13[[#This Row],[Revenue]]-OneDrive_2024_09_13[[#This Row],[Cost]]</f>
        <v>2437.5</v>
      </c>
      <c r="H620" s="2">
        <v>42975</v>
      </c>
      <c r="I620" s="2" t="str">
        <f>TEXT(OneDrive_2024_09_13[[#This Row],[Order Date]],"mmm")</f>
        <v>Aug</v>
      </c>
      <c r="J620" s="2" t="str">
        <f>TEXT(OneDrive_2024_09_13[[#This Row],[Order Date]],"yyy")</f>
        <v>2017</v>
      </c>
      <c r="K620" s="2">
        <v>42979</v>
      </c>
      <c r="L620">
        <v>4</v>
      </c>
      <c r="M620" s="3" t="s">
        <v>0</v>
      </c>
      <c r="N620" s="3">
        <f>COUNTIF(OneDrive_2024_09_13[Order ID],OneDrive_2024_09_13[[#This Row],[Order ID]])</f>
        <v>2</v>
      </c>
      <c r="O620" s="3">
        <f>COUNTIF(OneDrive_2024_09_13[Customer Name],OneDrive_2024_09_13[[#This Row],[Customer Name]])</f>
        <v>974</v>
      </c>
    </row>
    <row r="621" spans="1:15" x14ac:dyDescent="0.3">
      <c r="A621">
        <v>865714</v>
      </c>
      <c r="B621">
        <v>985245</v>
      </c>
      <c r="C621" s="3" t="s">
        <v>20</v>
      </c>
      <c r="D621">
        <v>331</v>
      </c>
      <c r="E621">
        <v>1655</v>
      </c>
      <c r="F621">
        <v>827.5</v>
      </c>
      <c r="G621">
        <f>OneDrive_2024_09_13[[#This Row],[Revenue]]-OneDrive_2024_09_13[[#This Row],[Cost]]</f>
        <v>827.5</v>
      </c>
      <c r="H621" s="2">
        <v>42975</v>
      </c>
      <c r="I621" s="2" t="str">
        <f>TEXT(OneDrive_2024_09_13[[#This Row],[Order Date]],"mmm")</f>
        <v>Aug</v>
      </c>
      <c r="J621" s="2" t="str">
        <f>TEXT(OneDrive_2024_09_13[[#This Row],[Order Date]],"yyy")</f>
        <v>2017</v>
      </c>
      <c r="K621" s="2">
        <v>42979</v>
      </c>
      <c r="L621">
        <v>4</v>
      </c>
      <c r="M621" s="3" t="s">
        <v>0</v>
      </c>
      <c r="N621" s="3">
        <f>COUNTIF(OneDrive_2024_09_13[Order ID],OneDrive_2024_09_13[[#This Row],[Order ID]])</f>
        <v>2</v>
      </c>
      <c r="O621" s="3">
        <f>COUNTIF(OneDrive_2024_09_13[Customer Name],OneDrive_2024_09_13[[#This Row],[Customer Name]])</f>
        <v>974</v>
      </c>
    </row>
    <row r="622" spans="1:15" x14ac:dyDescent="0.3">
      <c r="A622">
        <v>650269</v>
      </c>
      <c r="B622">
        <v>325698</v>
      </c>
      <c r="C622" s="3" t="s">
        <v>21</v>
      </c>
      <c r="D622">
        <v>179</v>
      </c>
      <c r="E622">
        <v>895</v>
      </c>
      <c r="F622">
        <v>447.5</v>
      </c>
      <c r="G622">
        <f>OneDrive_2024_09_13[[#This Row],[Revenue]]-OneDrive_2024_09_13[[#This Row],[Cost]]</f>
        <v>447.5</v>
      </c>
      <c r="H622" s="2">
        <v>42975</v>
      </c>
      <c r="I622" s="2" t="str">
        <f>TEXT(OneDrive_2024_09_13[[#This Row],[Order Date]],"mmm")</f>
        <v>Aug</v>
      </c>
      <c r="J622" s="2" t="str">
        <f>TEXT(OneDrive_2024_09_13[[#This Row],[Order Date]],"yyy")</f>
        <v>2017</v>
      </c>
      <c r="K622" s="2">
        <v>42977</v>
      </c>
      <c r="L622">
        <v>2</v>
      </c>
      <c r="M622" s="3" t="s">
        <v>0</v>
      </c>
      <c r="N622" s="3">
        <f>COUNTIF(OneDrive_2024_09_13[Order ID],OneDrive_2024_09_13[[#This Row],[Order ID]])</f>
        <v>2</v>
      </c>
      <c r="O622" s="3">
        <f>COUNTIF(OneDrive_2024_09_13[Customer Name],OneDrive_2024_09_13[[#This Row],[Customer Name]])</f>
        <v>1162</v>
      </c>
    </row>
    <row r="623" spans="1:15" x14ac:dyDescent="0.3">
      <c r="A623">
        <v>241361</v>
      </c>
      <c r="B623">
        <v>325698</v>
      </c>
      <c r="C623" s="3" t="s">
        <v>21</v>
      </c>
      <c r="D623">
        <v>466</v>
      </c>
      <c r="E623">
        <v>2330</v>
      </c>
      <c r="F623">
        <v>1165</v>
      </c>
      <c r="G623">
        <f>OneDrive_2024_09_13[[#This Row],[Revenue]]-OneDrive_2024_09_13[[#This Row],[Cost]]</f>
        <v>1165</v>
      </c>
      <c r="H623" s="2">
        <v>42975</v>
      </c>
      <c r="I623" s="2" t="str">
        <f>TEXT(OneDrive_2024_09_13[[#This Row],[Order Date]],"mmm")</f>
        <v>Aug</v>
      </c>
      <c r="J623" s="2" t="str">
        <f>TEXT(OneDrive_2024_09_13[[#This Row],[Order Date]],"yyy")</f>
        <v>2017</v>
      </c>
      <c r="K623" s="2">
        <v>42977</v>
      </c>
      <c r="L623">
        <v>2</v>
      </c>
      <c r="M623" s="3" t="s">
        <v>0</v>
      </c>
      <c r="N623" s="3">
        <f>COUNTIF(OneDrive_2024_09_13[Order ID],OneDrive_2024_09_13[[#This Row],[Order ID]])</f>
        <v>2</v>
      </c>
      <c r="O623" s="3">
        <f>COUNTIF(OneDrive_2024_09_13[Customer Name],OneDrive_2024_09_13[[#This Row],[Customer Name]])</f>
        <v>1162</v>
      </c>
    </row>
    <row r="624" spans="1:15" x14ac:dyDescent="0.3">
      <c r="A624">
        <v>770527</v>
      </c>
      <c r="B624">
        <v>985245</v>
      </c>
      <c r="C624" s="3" t="s">
        <v>20</v>
      </c>
      <c r="D624">
        <v>332</v>
      </c>
      <c r="E624">
        <v>1660</v>
      </c>
      <c r="F624">
        <v>830</v>
      </c>
      <c r="G624">
        <f>OneDrive_2024_09_13[[#This Row],[Revenue]]-OneDrive_2024_09_13[[#This Row],[Cost]]</f>
        <v>830</v>
      </c>
      <c r="H624" s="2">
        <v>42971</v>
      </c>
      <c r="I624" s="2" t="str">
        <f>TEXT(OneDrive_2024_09_13[[#This Row],[Order Date]],"mmm")</f>
        <v>Aug</v>
      </c>
      <c r="J624" s="2" t="str">
        <f>TEXT(OneDrive_2024_09_13[[#This Row],[Order Date]],"yyy")</f>
        <v>2017</v>
      </c>
      <c r="K624" s="2">
        <v>42975</v>
      </c>
      <c r="L624">
        <v>4</v>
      </c>
      <c r="M624" s="3" t="s">
        <v>0</v>
      </c>
      <c r="N624" s="3">
        <f>COUNTIF(OneDrive_2024_09_13[Order ID],OneDrive_2024_09_13[[#This Row],[Order ID]])</f>
        <v>2</v>
      </c>
      <c r="O624" s="3">
        <f>COUNTIF(OneDrive_2024_09_13[Customer Name],OneDrive_2024_09_13[[#This Row],[Customer Name]])</f>
        <v>974</v>
      </c>
    </row>
    <row r="625" spans="1:15" x14ac:dyDescent="0.3">
      <c r="A625">
        <v>431541</v>
      </c>
      <c r="B625">
        <v>152689</v>
      </c>
      <c r="C625" s="3" t="s">
        <v>19</v>
      </c>
      <c r="D625">
        <v>694</v>
      </c>
      <c r="E625">
        <v>3470</v>
      </c>
      <c r="F625">
        <v>1735</v>
      </c>
      <c r="G625">
        <f>OneDrive_2024_09_13[[#This Row],[Revenue]]-OneDrive_2024_09_13[[#This Row],[Cost]]</f>
        <v>1735</v>
      </c>
      <c r="H625" s="2">
        <v>42970</v>
      </c>
      <c r="I625" s="2" t="str">
        <f>TEXT(OneDrive_2024_09_13[[#This Row],[Order Date]],"mmm")</f>
        <v>Aug</v>
      </c>
      <c r="J625" s="2" t="str">
        <f>TEXT(OneDrive_2024_09_13[[#This Row],[Order Date]],"yyy")</f>
        <v>2017</v>
      </c>
      <c r="K625" s="2">
        <v>42975</v>
      </c>
      <c r="L625">
        <v>5</v>
      </c>
      <c r="M625" s="3" t="s">
        <v>0</v>
      </c>
      <c r="N625" s="3">
        <f>COUNTIF(OneDrive_2024_09_13[Order ID],OneDrive_2024_09_13[[#This Row],[Order ID]])</f>
        <v>2</v>
      </c>
      <c r="O625" s="3">
        <f>COUNTIF(OneDrive_2024_09_13[Customer Name],OneDrive_2024_09_13[[#This Row],[Customer Name]])</f>
        <v>841</v>
      </c>
    </row>
    <row r="626" spans="1:15" x14ac:dyDescent="0.3">
      <c r="A626">
        <v>376055</v>
      </c>
      <c r="B626">
        <v>985245</v>
      </c>
      <c r="C626" s="3" t="s">
        <v>20</v>
      </c>
      <c r="D626">
        <v>67</v>
      </c>
      <c r="E626">
        <v>335</v>
      </c>
      <c r="F626">
        <v>167.5</v>
      </c>
      <c r="G626">
        <f>OneDrive_2024_09_13[[#This Row],[Revenue]]-OneDrive_2024_09_13[[#This Row],[Cost]]</f>
        <v>167.5</v>
      </c>
      <c r="H626" s="2">
        <v>42970</v>
      </c>
      <c r="I626" s="2" t="str">
        <f>TEXT(OneDrive_2024_09_13[[#This Row],[Order Date]],"mmm")</f>
        <v>Aug</v>
      </c>
      <c r="J626" s="2" t="str">
        <f>TEXT(OneDrive_2024_09_13[[#This Row],[Order Date]],"yyy")</f>
        <v>2017</v>
      </c>
      <c r="K626" s="2">
        <v>42974</v>
      </c>
      <c r="L626">
        <v>4</v>
      </c>
      <c r="M626" s="3" t="s">
        <v>0</v>
      </c>
      <c r="N626" s="3">
        <f>COUNTIF(OneDrive_2024_09_13[Order ID],OneDrive_2024_09_13[[#This Row],[Order ID]])</f>
        <v>2</v>
      </c>
      <c r="O626" s="3">
        <f>COUNTIF(OneDrive_2024_09_13[Customer Name],OneDrive_2024_09_13[[#This Row],[Customer Name]])</f>
        <v>974</v>
      </c>
    </row>
    <row r="627" spans="1:15" x14ac:dyDescent="0.3">
      <c r="A627">
        <v>254438</v>
      </c>
      <c r="B627">
        <v>785432</v>
      </c>
      <c r="C627" s="3" t="s">
        <v>22</v>
      </c>
      <c r="D627">
        <v>332</v>
      </c>
      <c r="E627">
        <v>1660</v>
      </c>
      <c r="F627">
        <v>830</v>
      </c>
      <c r="G627">
        <f>OneDrive_2024_09_13[[#This Row],[Revenue]]-OneDrive_2024_09_13[[#This Row],[Cost]]</f>
        <v>830</v>
      </c>
      <c r="H627" s="2">
        <v>42969</v>
      </c>
      <c r="I627" s="2" t="str">
        <f>TEXT(OneDrive_2024_09_13[[#This Row],[Order Date]],"mmm")</f>
        <v>Aug</v>
      </c>
      <c r="J627" s="2" t="str">
        <f>TEXT(OneDrive_2024_09_13[[#This Row],[Order Date]],"yyy")</f>
        <v>2017</v>
      </c>
      <c r="K627" s="2">
        <v>42974</v>
      </c>
      <c r="L627">
        <v>5</v>
      </c>
      <c r="M627" s="3" t="s">
        <v>0</v>
      </c>
      <c r="N627" s="3">
        <f>COUNTIF(OneDrive_2024_09_13[Order ID],OneDrive_2024_09_13[[#This Row],[Order ID]])</f>
        <v>2</v>
      </c>
      <c r="O627" s="3">
        <f>COUNTIF(OneDrive_2024_09_13[Customer Name],OneDrive_2024_09_13[[#This Row],[Customer Name]])</f>
        <v>749</v>
      </c>
    </row>
    <row r="628" spans="1:15" x14ac:dyDescent="0.3">
      <c r="A628">
        <v>621522</v>
      </c>
      <c r="B628">
        <v>985245</v>
      </c>
      <c r="C628" s="3" t="s">
        <v>20</v>
      </c>
      <c r="D628">
        <v>60</v>
      </c>
      <c r="E628">
        <v>300</v>
      </c>
      <c r="F628">
        <v>150</v>
      </c>
      <c r="G628">
        <f>OneDrive_2024_09_13[[#This Row],[Revenue]]-OneDrive_2024_09_13[[#This Row],[Cost]]</f>
        <v>150</v>
      </c>
      <c r="H628" s="2">
        <v>42969</v>
      </c>
      <c r="I628" s="2" t="str">
        <f>TEXT(OneDrive_2024_09_13[[#This Row],[Order Date]],"mmm")</f>
        <v>Aug</v>
      </c>
      <c r="J628" s="2" t="str">
        <f>TEXT(OneDrive_2024_09_13[[#This Row],[Order Date]],"yyy")</f>
        <v>2017</v>
      </c>
      <c r="K628" s="2">
        <v>42973</v>
      </c>
      <c r="L628">
        <v>4</v>
      </c>
      <c r="M628" s="3" t="s">
        <v>0</v>
      </c>
      <c r="N628" s="3">
        <f>COUNTIF(OneDrive_2024_09_13[Order ID],OneDrive_2024_09_13[[#This Row],[Order ID]])</f>
        <v>2</v>
      </c>
      <c r="O628" s="3">
        <f>COUNTIF(OneDrive_2024_09_13[Customer Name],OneDrive_2024_09_13[[#This Row],[Customer Name]])</f>
        <v>974</v>
      </c>
    </row>
    <row r="629" spans="1:15" x14ac:dyDescent="0.3">
      <c r="A629">
        <v>643757</v>
      </c>
      <c r="B629">
        <v>152689</v>
      </c>
      <c r="C629" s="3" t="s">
        <v>19</v>
      </c>
      <c r="D629">
        <v>854</v>
      </c>
      <c r="E629">
        <v>4270</v>
      </c>
      <c r="F629">
        <v>2135</v>
      </c>
      <c r="G629">
        <f>OneDrive_2024_09_13[[#This Row],[Revenue]]-OneDrive_2024_09_13[[#This Row],[Cost]]</f>
        <v>2135</v>
      </c>
      <c r="H629" s="2">
        <v>42968</v>
      </c>
      <c r="I629" s="2" t="str">
        <f>TEXT(OneDrive_2024_09_13[[#This Row],[Order Date]],"mmm")</f>
        <v>Aug</v>
      </c>
      <c r="J629" s="2" t="str">
        <f>TEXT(OneDrive_2024_09_13[[#This Row],[Order Date]],"yyy")</f>
        <v>2017</v>
      </c>
      <c r="K629" s="2">
        <v>42973</v>
      </c>
      <c r="L629">
        <v>5</v>
      </c>
      <c r="M629" s="3" t="s">
        <v>0</v>
      </c>
      <c r="N629" s="3">
        <f>COUNTIF(OneDrive_2024_09_13[Order ID],OneDrive_2024_09_13[[#This Row],[Order ID]])</f>
        <v>2</v>
      </c>
      <c r="O629" s="3">
        <f>COUNTIF(OneDrive_2024_09_13[Customer Name],OneDrive_2024_09_13[[#This Row],[Customer Name]])</f>
        <v>841</v>
      </c>
    </row>
    <row r="630" spans="1:15" x14ac:dyDescent="0.3">
      <c r="A630">
        <v>289827</v>
      </c>
      <c r="B630">
        <v>325698</v>
      </c>
      <c r="C630" s="3" t="s">
        <v>21</v>
      </c>
      <c r="D630">
        <v>705</v>
      </c>
      <c r="E630">
        <v>3525</v>
      </c>
      <c r="F630">
        <v>1762.5</v>
      </c>
      <c r="G630">
        <f>OneDrive_2024_09_13[[#This Row],[Revenue]]-OneDrive_2024_09_13[[#This Row],[Cost]]</f>
        <v>1762.5</v>
      </c>
      <c r="H630" s="2">
        <v>42970</v>
      </c>
      <c r="I630" s="2" t="str">
        <f>TEXT(OneDrive_2024_09_13[[#This Row],[Order Date]],"mmm")</f>
        <v>Aug</v>
      </c>
      <c r="J630" s="2" t="str">
        <f>TEXT(OneDrive_2024_09_13[[#This Row],[Order Date]],"yyy")</f>
        <v>2017</v>
      </c>
      <c r="K630" s="2">
        <v>42972</v>
      </c>
      <c r="L630">
        <v>2</v>
      </c>
      <c r="M630" s="3" t="s">
        <v>0</v>
      </c>
      <c r="N630" s="3">
        <f>COUNTIF(OneDrive_2024_09_13[Order ID],OneDrive_2024_09_13[[#This Row],[Order ID]])</f>
        <v>2</v>
      </c>
      <c r="O630" s="3">
        <f>COUNTIF(OneDrive_2024_09_13[Customer Name],OneDrive_2024_09_13[[#This Row],[Customer Name]])</f>
        <v>1162</v>
      </c>
    </row>
    <row r="631" spans="1:15" x14ac:dyDescent="0.3">
      <c r="A631">
        <v>354235</v>
      </c>
      <c r="B631">
        <v>985245</v>
      </c>
      <c r="C631" s="3" t="s">
        <v>20</v>
      </c>
      <c r="D631">
        <v>890</v>
      </c>
      <c r="E631">
        <v>4450</v>
      </c>
      <c r="F631">
        <v>2225</v>
      </c>
      <c r="G631">
        <f>OneDrive_2024_09_13[[#This Row],[Revenue]]-OneDrive_2024_09_13[[#This Row],[Cost]]</f>
        <v>2225</v>
      </c>
      <c r="H631" s="2">
        <v>42969</v>
      </c>
      <c r="I631" s="2" t="str">
        <f>TEXT(OneDrive_2024_09_13[[#This Row],[Order Date]],"mmm")</f>
        <v>Aug</v>
      </c>
      <c r="J631" s="2" t="str">
        <f>TEXT(OneDrive_2024_09_13[[#This Row],[Order Date]],"yyy")</f>
        <v>2017</v>
      </c>
      <c r="K631" s="2">
        <v>42972</v>
      </c>
      <c r="L631">
        <v>3</v>
      </c>
      <c r="M631" s="3" t="s">
        <v>0</v>
      </c>
      <c r="N631" s="3">
        <f>COUNTIF(OneDrive_2024_09_13[Order ID],OneDrive_2024_09_13[[#This Row],[Order ID]])</f>
        <v>2</v>
      </c>
      <c r="O631" s="3">
        <f>COUNTIF(OneDrive_2024_09_13[Customer Name],OneDrive_2024_09_13[[#This Row],[Customer Name]])</f>
        <v>974</v>
      </c>
    </row>
    <row r="632" spans="1:15" x14ac:dyDescent="0.3">
      <c r="A632">
        <v>760812</v>
      </c>
      <c r="B632">
        <v>325698</v>
      </c>
      <c r="C632" s="3" t="s">
        <v>21</v>
      </c>
      <c r="D632">
        <v>717</v>
      </c>
      <c r="E632">
        <v>3585</v>
      </c>
      <c r="F632">
        <v>1792.5</v>
      </c>
      <c r="G632">
        <f>OneDrive_2024_09_13[[#This Row],[Revenue]]-OneDrive_2024_09_13[[#This Row],[Cost]]</f>
        <v>1792.5</v>
      </c>
      <c r="H632" s="2">
        <v>42969</v>
      </c>
      <c r="I632" s="2" t="str">
        <f>TEXT(OneDrive_2024_09_13[[#This Row],[Order Date]],"mmm")</f>
        <v>Aug</v>
      </c>
      <c r="J632" s="2" t="str">
        <f>TEXT(OneDrive_2024_09_13[[#This Row],[Order Date]],"yyy")</f>
        <v>2017</v>
      </c>
      <c r="K632" s="2">
        <v>42971</v>
      </c>
      <c r="L632">
        <v>2</v>
      </c>
      <c r="M632" s="3" t="s">
        <v>0</v>
      </c>
      <c r="N632" s="3">
        <f>COUNTIF(OneDrive_2024_09_13[Order ID],OneDrive_2024_09_13[[#This Row],[Order ID]])</f>
        <v>2</v>
      </c>
      <c r="O632" s="3">
        <f>COUNTIF(OneDrive_2024_09_13[Customer Name],OneDrive_2024_09_13[[#This Row],[Customer Name]])</f>
        <v>1162</v>
      </c>
    </row>
    <row r="633" spans="1:15" x14ac:dyDescent="0.3">
      <c r="A633">
        <v>168287</v>
      </c>
      <c r="B633">
        <v>985245</v>
      </c>
      <c r="C633" s="3" t="s">
        <v>20</v>
      </c>
      <c r="D633">
        <v>813</v>
      </c>
      <c r="E633">
        <v>4065</v>
      </c>
      <c r="F633">
        <v>2032.5</v>
      </c>
      <c r="G633">
        <f>OneDrive_2024_09_13[[#This Row],[Revenue]]-OneDrive_2024_09_13[[#This Row],[Cost]]</f>
        <v>2032.5</v>
      </c>
      <c r="H633" s="2">
        <v>42967</v>
      </c>
      <c r="I633" s="2" t="str">
        <f>TEXT(OneDrive_2024_09_13[[#This Row],[Order Date]],"mmm")</f>
        <v>Aug</v>
      </c>
      <c r="J633" s="2" t="str">
        <f>TEXT(OneDrive_2024_09_13[[#This Row],[Order Date]],"yyy")</f>
        <v>2017</v>
      </c>
      <c r="K633" s="2">
        <v>42971</v>
      </c>
      <c r="L633">
        <v>4</v>
      </c>
      <c r="M633" s="3" t="s">
        <v>0</v>
      </c>
      <c r="N633" s="3">
        <f>COUNTIF(OneDrive_2024_09_13[Order ID],OneDrive_2024_09_13[[#This Row],[Order ID]])</f>
        <v>2</v>
      </c>
      <c r="O633" s="3">
        <f>COUNTIF(OneDrive_2024_09_13[Customer Name],OneDrive_2024_09_13[[#This Row],[Customer Name]])</f>
        <v>974</v>
      </c>
    </row>
    <row r="634" spans="1:15" x14ac:dyDescent="0.3">
      <c r="A634">
        <v>614479</v>
      </c>
      <c r="B634">
        <v>325698</v>
      </c>
      <c r="C634" s="3" t="s">
        <v>21</v>
      </c>
      <c r="D634">
        <v>136</v>
      </c>
      <c r="E634">
        <v>680</v>
      </c>
      <c r="F634">
        <v>340</v>
      </c>
      <c r="G634">
        <f>OneDrive_2024_09_13[[#This Row],[Revenue]]-OneDrive_2024_09_13[[#This Row],[Cost]]</f>
        <v>340</v>
      </c>
      <c r="H634" s="2">
        <v>42968</v>
      </c>
      <c r="I634" s="2" t="str">
        <f>TEXT(OneDrive_2024_09_13[[#This Row],[Order Date]],"mmm")</f>
        <v>Aug</v>
      </c>
      <c r="J634" s="2" t="str">
        <f>TEXT(OneDrive_2024_09_13[[#This Row],[Order Date]],"yyy")</f>
        <v>2017</v>
      </c>
      <c r="K634" s="2">
        <v>42970</v>
      </c>
      <c r="L634">
        <v>2</v>
      </c>
      <c r="M634" s="3" t="s">
        <v>0</v>
      </c>
      <c r="N634" s="3">
        <f>COUNTIF(OneDrive_2024_09_13[Order ID],OneDrive_2024_09_13[[#This Row],[Order ID]])</f>
        <v>2</v>
      </c>
      <c r="O634" s="3">
        <f>COUNTIF(OneDrive_2024_09_13[Customer Name],OneDrive_2024_09_13[[#This Row],[Customer Name]])</f>
        <v>1162</v>
      </c>
    </row>
    <row r="635" spans="1:15" x14ac:dyDescent="0.3">
      <c r="A635">
        <v>404823</v>
      </c>
      <c r="B635">
        <v>325698</v>
      </c>
      <c r="C635" s="3" t="s">
        <v>21</v>
      </c>
      <c r="D635">
        <v>888</v>
      </c>
      <c r="E635">
        <v>4440</v>
      </c>
      <c r="F635">
        <v>2220</v>
      </c>
      <c r="G635">
        <f>OneDrive_2024_09_13[[#This Row],[Revenue]]-OneDrive_2024_09_13[[#This Row],[Cost]]</f>
        <v>2220</v>
      </c>
      <c r="H635" s="2">
        <v>42968</v>
      </c>
      <c r="I635" s="2" t="str">
        <f>TEXT(OneDrive_2024_09_13[[#This Row],[Order Date]],"mmm")</f>
        <v>Aug</v>
      </c>
      <c r="J635" s="2" t="str">
        <f>TEXT(OneDrive_2024_09_13[[#This Row],[Order Date]],"yyy")</f>
        <v>2017</v>
      </c>
      <c r="K635" s="2">
        <v>42970</v>
      </c>
      <c r="L635">
        <v>2</v>
      </c>
      <c r="M635" s="3" t="s">
        <v>0</v>
      </c>
      <c r="N635" s="3">
        <f>COUNTIF(OneDrive_2024_09_13[Order ID],OneDrive_2024_09_13[[#This Row],[Order ID]])</f>
        <v>2</v>
      </c>
      <c r="O635" s="3">
        <f>COUNTIF(OneDrive_2024_09_13[Customer Name],OneDrive_2024_09_13[[#This Row],[Customer Name]])</f>
        <v>1162</v>
      </c>
    </row>
    <row r="636" spans="1:15" x14ac:dyDescent="0.3">
      <c r="A636">
        <v>134451</v>
      </c>
      <c r="B636">
        <v>985245</v>
      </c>
      <c r="C636" s="3" t="s">
        <v>20</v>
      </c>
      <c r="D636">
        <v>168</v>
      </c>
      <c r="E636">
        <v>840</v>
      </c>
      <c r="F636">
        <v>420</v>
      </c>
      <c r="G636">
        <f>OneDrive_2024_09_13[[#This Row],[Revenue]]-OneDrive_2024_09_13[[#This Row],[Cost]]</f>
        <v>420</v>
      </c>
      <c r="H636" s="2">
        <v>42967</v>
      </c>
      <c r="I636" s="2" t="str">
        <f>TEXT(OneDrive_2024_09_13[[#This Row],[Order Date]],"mmm")</f>
        <v>Aug</v>
      </c>
      <c r="J636" s="2" t="str">
        <f>TEXT(OneDrive_2024_09_13[[#This Row],[Order Date]],"yyy")</f>
        <v>2017</v>
      </c>
      <c r="K636" s="2">
        <v>42970</v>
      </c>
      <c r="L636">
        <v>3</v>
      </c>
      <c r="M636" s="3" t="s">
        <v>0</v>
      </c>
      <c r="N636" s="3">
        <f>COUNTIF(OneDrive_2024_09_13[Order ID],OneDrive_2024_09_13[[#This Row],[Order ID]])</f>
        <v>2</v>
      </c>
      <c r="O636" s="3">
        <f>COUNTIF(OneDrive_2024_09_13[Customer Name],OneDrive_2024_09_13[[#This Row],[Customer Name]])</f>
        <v>974</v>
      </c>
    </row>
    <row r="637" spans="1:15" x14ac:dyDescent="0.3">
      <c r="A637">
        <v>316175</v>
      </c>
      <c r="B637">
        <v>152689</v>
      </c>
      <c r="C637" s="3" t="s">
        <v>19</v>
      </c>
      <c r="D637">
        <v>623</v>
      </c>
      <c r="E637">
        <v>3115</v>
      </c>
      <c r="F637">
        <v>1557.5</v>
      </c>
      <c r="G637">
        <f>OneDrive_2024_09_13[[#This Row],[Revenue]]-OneDrive_2024_09_13[[#This Row],[Cost]]</f>
        <v>1557.5</v>
      </c>
      <c r="H637" s="2">
        <v>42965</v>
      </c>
      <c r="I637" s="2" t="str">
        <f>TEXT(OneDrive_2024_09_13[[#This Row],[Order Date]],"mmm")</f>
        <v>Aug</v>
      </c>
      <c r="J637" s="2" t="str">
        <f>TEXT(OneDrive_2024_09_13[[#This Row],[Order Date]],"yyy")</f>
        <v>2017</v>
      </c>
      <c r="K637" s="2">
        <v>42970</v>
      </c>
      <c r="L637">
        <v>5</v>
      </c>
      <c r="M637" s="3" t="s">
        <v>0</v>
      </c>
      <c r="N637" s="3">
        <f>COUNTIF(OneDrive_2024_09_13[Order ID],OneDrive_2024_09_13[[#This Row],[Order ID]])</f>
        <v>2</v>
      </c>
      <c r="O637" s="3">
        <f>COUNTIF(OneDrive_2024_09_13[Customer Name],OneDrive_2024_09_13[[#This Row],[Customer Name]])</f>
        <v>841</v>
      </c>
    </row>
    <row r="638" spans="1:15" x14ac:dyDescent="0.3">
      <c r="A638">
        <v>844220</v>
      </c>
      <c r="B638">
        <v>152689</v>
      </c>
      <c r="C638" s="3" t="s">
        <v>19</v>
      </c>
      <c r="D638">
        <v>931</v>
      </c>
      <c r="E638">
        <v>4655</v>
      </c>
      <c r="F638">
        <v>2327.5</v>
      </c>
      <c r="G638">
        <f>OneDrive_2024_09_13[[#This Row],[Revenue]]-OneDrive_2024_09_13[[#This Row],[Cost]]</f>
        <v>2327.5</v>
      </c>
      <c r="H638" s="2">
        <v>42965</v>
      </c>
      <c r="I638" s="2" t="str">
        <f>TEXT(OneDrive_2024_09_13[[#This Row],[Order Date]],"mmm")</f>
        <v>Aug</v>
      </c>
      <c r="J638" s="2" t="str">
        <f>TEXT(OneDrive_2024_09_13[[#This Row],[Order Date]],"yyy")</f>
        <v>2017</v>
      </c>
      <c r="K638" s="2">
        <v>42970</v>
      </c>
      <c r="L638">
        <v>5</v>
      </c>
      <c r="M638" s="3" t="s">
        <v>0</v>
      </c>
      <c r="N638" s="3">
        <f>COUNTIF(OneDrive_2024_09_13[Order ID],OneDrive_2024_09_13[[#This Row],[Order ID]])</f>
        <v>2</v>
      </c>
      <c r="O638" s="3">
        <f>COUNTIF(OneDrive_2024_09_13[Customer Name],OneDrive_2024_09_13[[#This Row],[Customer Name]])</f>
        <v>841</v>
      </c>
    </row>
    <row r="639" spans="1:15" x14ac:dyDescent="0.3">
      <c r="A639">
        <v>170598</v>
      </c>
      <c r="B639">
        <v>325698</v>
      </c>
      <c r="C639" s="3" t="s">
        <v>21</v>
      </c>
      <c r="D639">
        <v>791</v>
      </c>
      <c r="E639">
        <v>3955</v>
      </c>
      <c r="F639">
        <v>1977.5</v>
      </c>
      <c r="G639">
        <f>OneDrive_2024_09_13[[#This Row],[Revenue]]-OneDrive_2024_09_13[[#This Row],[Cost]]</f>
        <v>1977.5</v>
      </c>
      <c r="H639" s="2">
        <v>42967</v>
      </c>
      <c r="I639" s="2" t="str">
        <f>TEXT(OneDrive_2024_09_13[[#This Row],[Order Date]],"mmm")</f>
        <v>Aug</v>
      </c>
      <c r="J639" s="2" t="str">
        <f>TEXT(OneDrive_2024_09_13[[#This Row],[Order Date]],"yyy")</f>
        <v>2017</v>
      </c>
      <c r="K639" s="2">
        <v>42969</v>
      </c>
      <c r="L639">
        <v>2</v>
      </c>
      <c r="M639" s="3" t="s">
        <v>0</v>
      </c>
      <c r="N639" s="3">
        <f>COUNTIF(OneDrive_2024_09_13[Order ID],OneDrive_2024_09_13[[#This Row],[Order ID]])</f>
        <v>2</v>
      </c>
      <c r="O639" s="3">
        <f>COUNTIF(OneDrive_2024_09_13[Customer Name],OneDrive_2024_09_13[[#This Row],[Customer Name]])</f>
        <v>1162</v>
      </c>
    </row>
    <row r="640" spans="1:15" x14ac:dyDescent="0.3">
      <c r="A640">
        <v>666910</v>
      </c>
      <c r="B640">
        <v>325698</v>
      </c>
      <c r="C640" s="3" t="s">
        <v>21</v>
      </c>
      <c r="D640">
        <v>949</v>
      </c>
      <c r="E640">
        <v>4745</v>
      </c>
      <c r="F640">
        <v>2372.5</v>
      </c>
      <c r="G640">
        <f>OneDrive_2024_09_13[[#This Row],[Revenue]]-OneDrive_2024_09_13[[#This Row],[Cost]]</f>
        <v>2372.5</v>
      </c>
      <c r="H640" s="2">
        <v>42967</v>
      </c>
      <c r="I640" s="2" t="str">
        <f>TEXT(OneDrive_2024_09_13[[#This Row],[Order Date]],"mmm")</f>
        <v>Aug</v>
      </c>
      <c r="J640" s="2" t="str">
        <f>TEXT(OneDrive_2024_09_13[[#This Row],[Order Date]],"yyy")</f>
        <v>2017</v>
      </c>
      <c r="K640" s="2">
        <v>42969</v>
      </c>
      <c r="L640">
        <v>2</v>
      </c>
      <c r="M640" s="3" t="s">
        <v>0</v>
      </c>
      <c r="N640" s="3">
        <f>COUNTIF(OneDrive_2024_09_13[Order ID],OneDrive_2024_09_13[[#This Row],[Order ID]])</f>
        <v>2</v>
      </c>
      <c r="O640" s="3">
        <f>COUNTIF(OneDrive_2024_09_13[Customer Name],OneDrive_2024_09_13[[#This Row],[Customer Name]])</f>
        <v>1162</v>
      </c>
    </row>
    <row r="641" spans="1:15" x14ac:dyDescent="0.3">
      <c r="A641">
        <v>636552</v>
      </c>
      <c r="B641">
        <v>152689</v>
      </c>
      <c r="C641" s="3" t="s">
        <v>19</v>
      </c>
      <c r="D641">
        <v>612</v>
      </c>
      <c r="E641">
        <v>3060</v>
      </c>
      <c r="F641">
        <v>1530</v>
      </c>
      <c r="G641">
        <f>OneDrive_2024_09_13[[#This Row],[Revenue]]-OneDrive_2024_09_13[[#This Row],[Cost]]</f>
        <v>1530</v>
      </c>
      <c r="H641" s="2">
        <v>42964</v>
      </c>
      <c r="I641" s="2" t="str">
        <f>TEXT(OneDrive_2024_09_13[[#This Row],[Order Date]],"mmm")</f>
        <v>Aug</v>
      </c>
      <c r="J641" s="2" t="str">
        <f>TEXT(OneDrive_2024_09_13[[#This Row],[Order Date]],"yyy")</f>
        <v>2017</v>
      </c>
      <c r="K641" s="2">
        <v>42969</v>
      </c>
      <c r="L641">
        <v>5</v>
      </c>
      <c r="M641" s="3" t="s">
        <v>0</v>
      </c>
      <c r="N641" s="3">
        <f>COUNTIF(OneDrive_2024_09_13[Order ID],OneDrive_2024_09_13[[#This Row],[Order ID]])</f>
        <v>2</v>
      </c>
      <c r="O641" s="3">
        <f>COUNTIF(OneDrive_2024_09_13[Customer Name],OneDrive_2024_09_13[[#This Row],[Customer Name]])</f>
        <v>841</v>
      </c>
    </row>
    <row r="642" spans="1:15" x14ac:dyDescent="0.3">
      <c r="A642">
        <v>784583</v>
      </c>
      <c r="B642">
        <v>325698</v>
      </c>
      <c r="C642" s="3" t="s">
        <v>21</v>
      </c>
      <c r="D642">
        <v>86</v>
      </c>
      <c r="E642">
        <v>430</v>
      </c>
      <c r="F642">
        <v>215</v>
      </c>
      <c r="G642">
        <f>OneDrive_2024_09_13[[#This Row],[Revenue]]-OneDrive_2024_09_13[[#This Row],[Cost]]</f>
        <v>215</v>
      </c>
      <c r="H642" s="2">
        <v>42966</v>
      </c>
      <c r="I642" s="2" t="str">
        <f>TEXT(OneDrive_2024_09_13[[#This Row],[Order Date]],"mmm")</f>
        <v>Aug</v>
      </c>
      <c r="J642" s="2" t="str">
        <f>TEXT(OneDrive_2024_09_13[[#This Row],[Order Date]],"yyy")</f>
        <v>2017</v>
      </c>
      <c r="K642" s="2">
        <v>42968</v>
      </c>
      <c r="L642">
        <v>2</v>
      </c>
      <c r="M642" s="3" t="s">
        <v>0</v>
      </c>
      <c r="N642" s="3">
        <f>COUNTIF(OneDrive_2024_09_13[Order ID],OneDrive_2024_09_13[[#This Row],[Order ID]])</f>
        <v>2</v>
      </c>
      <c r="O642" s="3">
        <f>COUNTIF(OneDrive_2024_09_13[Customer Name],OneDrive_2024_09_13[[#This Row],[Customer Name]])</f>
        <v>1162</v>
      </c>
    </row>
    <row r="643" spans="1:15" x14ac:dyDescent="0.3">
      <c r="A643">
        <v>422853</v>
      </c>
      <c r="B643">
        <v>985245</v>
      </c>
      <c r="C643" s="3" t="s">
        <v>20</v>
      </c>
      <c r="D643">
        <v>705</v>
      </c>
      <c r="E643">
        <v>3525</v>
      </c>
      <c r="F643">
        <v>1762.5</v>
      </c>
      <c r="G643">
        <f>OneDrive_2024_09_13[[#This Row],[Revenue]]-OneDrive_2024_09_13[[#This Row],[Cost]]</f>
        <v>1762.5</v>
      </c>
      <c r="H643" s="2">
        <v>42964</v>
      </c>
      <c r="I643" s="2" t="str">
        <f>TEXT(OneDrive_2024_09_13[[#This Row],[Order Date]],"mmm")</f>
        <v>Aug</v>
      </c>
      <c r="J643" s="2" t="str">
        <f>TEXT(OneDrive_2024_09_13[[#This Row],[Order Date]],"yyy")</f>
        <v>2017</v>
      </c>
      <c r="K643" s="2">
        <v>42968</v>
      </c>
      <c r="L643">
        <v>4</v>
      </c>
      <c r="M643" s="3" t="s">
        <v>0</v>
      </c>
      <c r="N643" s="3">
        <f>COUNTIF(OneDrive_2024_09_13[Order ID],OneDrive_2024_09_13[[#This Row],[Order ID]])</f>
        <v>2</v>
      </c>
      <c r="O643" s="3">
        <f>COUNTIF(OneDrive_2024_09_13[Customer Name],OneDrive_2024_09_13[[#This Row],[Customer Name]])</f>
        <v>974</v>
      </c>
    </row>
    <row r="644" spans="1:15" x14ac:dyDescent="0.3">
      <c r="A644">
        <v>957758</v>
      </c>
      <c r="B644">
        <v>985245</v>
      </c>
      <c r="C644" s="3" t="s">
        <v>20</v>
      </c>
      <c r="D644">
        <v>882</v>
      </c>
      <c r="E644">
        <v>4410</v>
      </c>
      <c r="F644">
        <v>2205</v>
      </c>
      <c r="G644">
        <f>OneDrive_2024_09_13[[#This Row],[Revenue]]-OneDrive_2024_09_13[[#This Row],[Cost]]</f>
        <v>2205</v>
      </c>
      <c r="H644" s="2">
        <v>42964</v>
      </c>
      <c r="I644" s="2" t="str">
        <f>TEXT(OneDrive_2024_09_13[[#This Row],[Order Date]],"mmm")</f>
        <v>Aug</v>
      </c>
      <c r="J644" s="2" t="str">
        <f>TEXT(OneDrive_2024_09_13[[#This Row],[Order Date]],"yyy")</f>
        <v>2017</v>
      </c>
      <c r="K644" s="2">
        <v>42968</v>
      </c>
      <c r="L644">
        <v>4</v>
      </c>
      <c r="M644" s="3" t="s">
        <v>0</v>
      </c>
      <c r="N644" s="3">
        <f>COUNTIF(OneDrive_2024_09_13[Order ID],OneDrive_2024_09_13[[#This Row],[Order ID]])</f>
        <v>2</v>
      </c>
      <c r="O644" s="3">
        <f>COUNTIF(OneDrive_2024_09_13[Customer Name],OneDrive_2024_09_13[[#This Row],[Customer Name]])</f>
        <v>974</v>
      </c>
    </row>
    <row r="645" spans="1:15" x14ac:dyDescent="0.3">
      <c r="A645">
        <v>353264</v>
      </c>
      <c r="B645">
        <v>325698</v>
      </c>
      <c r="C645" s="3" t="s">
        <v>21</v>
      </c>
      <c r="D645">
        <v>83</v>
      </c>
      <c r="E645">
        <v>415</v>
      </c>
      <c r="F645">
        <v>207.5</v>
      </c>
      <c r="G645">
        <f>OneDrive_2024_09_13[[#This Row],[Revenue]]-OneDrive_2024_09_13[[#This Row],[Cost]]</f>
        <v>207.5</v>
      </c>
      <c r="H645" s="2">
        <v>42965</v>
      </c>
      <c r="I645" s="2" t="str">
        <f>TEXT(OneDrive_2024_09_13[[#This Row],[Order Date]],"mmm")</f>
        <v>Aug</v>
      </c>
      <c r="J645" s="2" t="str">
        <f>TEXT(OneDrive_2024_09_13[[#This Row],[Order Date]],"yyy")</f>
        <v>2017</v>
      </c>
      <c r="K645" s="2">
        <v>42967</v>
      </c>
      <c r="L645">
        <v>2</v>
      </c>
      <c r="M645" s="3" t="s">
        <v>0</v>
      </c>
      <c r="N645" s="3">
        <f>COUNTIF(OneDrive_2024_09_13[Order ID],OneDrive_2024_09_13[[#This Row],[Order ID]])</f>
        <v>2</v>
      </c>
      <c r="O645" s="3">
        <f>COUNTIF(OneDrive_2024_09_13[Customer Name],OneDrive_2024_09_13[[#This Row],[Customer Name]])</f>
        <v>1162</v>
      </c>
    </row>
    <row r="646" spans="1:15" x14ac:dyDescent="0.3">
      <c r="A646">
        <v>718485</v>
      </c>
      <c r="B646">
        <v>785432</v>
      </c>
      <c r="C646" s="3" t="s">
        <v>22</v>
      </c>
      <c r="D646">
        <v>294</v>
      </c>
      <c r="E646">
        <v>1470</v>
      </c>
      <c r="F646">
        <v>735</v>
      </c>
      <c r="G646">
        <f>OneDrive_2024_09_13[[#This Row],[Revenue]]-OneDrive_2024_09_13[[#This Row],[Cost]]</f>
        <v>735</v>
      </c>
      <c r="H646" s="2">
        <v>42962</v>
      </c>
      <c r="I646" s="2" t="str">
        <f>TEXT(OneDrive_2024_09_13[[#This Row],[Order Date]],"mmm")</f>
        <v>Aug</v>
      </c>
      <c r="J646" s="2" t="str">
        <f>TEXT(OneDrive_2024_09_13[[#This Row],[Order Date]],"yyy")</f>
        <v>2017</v>
      </c>
      <c r="K646" s="2">
        <v>42966</v>
      </c>
      <c r="L646">
        <v>4</v>
      </c>
      <c r="M646" s="3" t="s">
        <v>0</v>
      </c>
      <c r="N646" s="3">
        <f>COUNTIF(OneDrive_2024_09_13[Order ID],OneDrive_2024_09_13[[#This Row],[Order ID]])</f>
        <v>2</v>
      </c>
      <c r="O646" s="3">
        <f>COUNTIF(OneDrive_2024_09_13[Customer Name],OneDrive_2024_09_13[[#This Row],[Customer Name]])</f>
        <v>749</v>
      </c>
    </row>
    <row r="647" spans="1:15" x14ac:dyDescent="0.3">
      <c r="A647">
        <v>604637</v>
      </c>
      <c r="B647">
        <v>452584</v>
      </c>
      <c r="C647" s="3" t="s">
        <v>23</v>
      </c>
      <c r="D647">
        <v>697</v>
      </c>
      <c r="E647">
        <v>3485</v>
      </c>
      <c r="F647">
        <v>1742.5</v>
      </c>
      <c r="G647">
        <f>OneDrive_2024_09_13[[#This Row],[Revenue]]-OneDrive_2024_09_13[[#This Row],[Cost]]</f>
        <v>1742.5</v>
      </c>
      <c r="H647" s="2">
        <v>42963</v>
      </c>
      <c r="I647" s="2" t="str">
        <f>TEXT(OneDrive_2024_09_13[[#This Row],[Order Date]],"mmm")</f>
        <v>Aug</v>
      </c>
      <c r="J647" s="2" t="str">
        <f>TEXT(OneDrive_2024_09_13[[#This Row],[Order Date]],"yyy")</f>
        <v>2017</v>
      </c>
      <c r="K647" s="2">
        <v>42965</v>
      </c>
      <c r="L647">
        <v>2</v>
      </c>
      <c r="M647" s="3" t="s">
        <v>0</v>
      </c>
      <c r="N647" s="3">
        <f>COUNTIF(OneDrive_2024_09_13[Order ID],OneDrive_2024_09_13[[#This Row],[Order ID]])</f>
        <v>2</v>
      </c>
      <c r="O647" s="3">
        <f>COUNTIF(OneDrive_2024_09_13[Customer Name],OneDrive_2024_09_13[[#This Row],[Customer Name]])</f>
        <v>258</v>
      </c>
    </row>
    <row r="648" spans="1:15" x14ac:dyDescent="0.3">
      <c r="A648">
        <v>875175</v>
      </c>
      <c r="B648">
        <v>325698</v>
      </c>
      <c r="C648" s="3" t="s">
        <v>21</v>
      </c>
      <c r="D648">
        <v>766</v>
      </c>
      <c r="E648">
        <v>3830</v>
      </c>
      <c r="F648">
        <v>1915</v>
      </c>
      <c r="G648">
        <f>OneDrive_2024_09_13[[#This Row],[Revenue]]-OneDrive_2024_09_13[[#This Row],[Cost]]</f>
        <v>1915</v>
      </c>
      <c r="H648" s="2">
        <v>42963</v>
      </c>
      <c r="I648" s="2" t="str">
        <f>TEXT(OneDrive_2024_09_13[[#This Row],[Order Date]],"mmm")</f>
        <v>Aug</v>
      </c>
      <c r="J648" s="2" t="str">
        <f>TEXT(OneDrive_2024_09_13[[#This Row],[Order Date]],"yyy")</f>
        <v>2017</v>
      </c>
      <c r="K648" s="2">
        <v>42965</v>
      </c>
      <c r="L648">
        <v>2</v>
      </c>
      <c r="M648" s="3" t="s">
        <v>0</v>
      </c>
      <c r="N648" s="3">
        <f>COUNTIF(OneDrive_2024_09_13[Order ID],OneDrive_2024_09_13[[#This Row],[Order ID]])</f>
        <v>2</v>
      </c>
      <c r="O648" s="3">
        <f>COUNTIF(OneDrive_2024_09_13[Customer Name],OneDrive_2024_09_13[[#This Row],[Customer Name]])</f>
        <v>1162</v>
      </c>
    </row>
    <row r="649" spans="1:15" x14ac:dyDescent="0.3">
      <c r="A649">
        <v>446162</v>
      </c>
      <c r="B649">
        <v>325698</v>
      </c>
      <c r="C649" s="3" t="s">
        <v>21</v>
      </c>
      <c r="D649">
        <v>570</v>
      </c>
      <c r="E649">
        <v>2850</v>
      </c>
      <c r="F649">
        <v>1425</v>
      </c>
      <c r="G649">
        <f>OneDrive_2024_09_13[[#This Row],[Revenue]]-OneDrive_2024_09_13[[#This Row],[Cost]]</f>
        <v>1425</v>
      </c>
      <c r="H649" s="2">
        <v>42963</v>
      </c>
      <c r="I649" s="2" t="str">
        <f>TEXT(OneDrive_2024_09_13[[#This Row],[Order Date]],"mmm")</f>
        <v>Aug</v>
      </c>
      <c r="J649" s="2" t="str">
        <f>TEXT(OneDrive_2024_09_13[[#This Row],[Order Date]],"yyy")</f>
        <v>2017</v>
      </c>
      <c r="K649" s="2">
        <v>42965</v>
      </c>
      <c r="L649">
        <v>2</v>
      </c>
      <c r="M649" s="3" t="s">
        <v>0</v>
      </c>
      <c r="N649" s="3">
        <f>COUNTIF(OneDrive_2024_09_13[Order ID],OneDrive_2024_09_13[[#This Row],[Order ID]])</f>
        <v>2</v>
      </c>
      <c r="O649" s="3">
        <f>COUNTIF(OneDrive_2024_09_13[Customer Name],OneDrive_2024_09_13[[#This Row],[Customer Name]])</f>
        <v>1162</v>
      </c>
    </row>
    <row r="650" spans="1:15" x14ac:dyDescent="0.3">
      <c r="A650">
        <v>239584</v>
      </c>
      <c r="B650">
        <v>152689</v>
      </c>
      <c r="C650" s="3" t="s">
        <v>19</v>
      </c>
      <c r="D650">
        <v>900</v>
      </c>
      <c r="E650">
        <v>4500</v>
      </c>
      <c r="F650">
        <v>2250</v>
      </c>
      <c r="G650">
        <f>OneDrive_2024_09_13[[#This Row],[Revenue]]-OneDrive_2024_09_13[[#This Row],[Cost]]</f>
        <v>2250</v>
      </c>
      <c r="H650" s="2">
        <v>42960</v>
      </c>
      <c r="I650" s="2" t="str">
        <f>TEXT(OneDrive_2024_09_13[[#This Row],[Order Date]],"mmm")</f>
        <v>Aug</v>
      </c>
      <c r="J650" s="2" t="str">
        <f>TEXT(OneDrive_2024_09_13[[#This Row],[Order Date]],"yyy")</f>
        <v>2017</v>
      </c>
      <c r="K650" s="2">
        <v>42965</v>
      </c>
      <c r="L650">
        <v>5</v>
      </c>
      <c r="M650" s="3" t="s">
        <v>0</v>
      </c>
      <c r="N650" s="3">
        <f>COUNTIF(OneDrive_2024_09_13[Order ID],OneDrive_2024_09_13[[#This Row],[Order ID]])</f>
        <v>2</v>
      </c>
      <c r="O650" s="3">
        <f>COUNTIF(OneDrive_2024_09_13[Customer Name],OneDrive_2024_09_13[[#This Row],[Customer Name]])</f>
        <v>841</v>
      </c>
    </row>
    <row r="651" spans="1:15" x14ac:dyDescent="0.3">
      <c r="A651">
        <v>683924</v>
      </c>
      <c r="B651">
        <v>985245</v>
      </c>
      <c r="C651" s="3" t="s">
        <v>20</v>
      </c>
      <c r="D651">
        <v>279</v>
      </c>
      <c r="E651">
        <v>1395</v>
      </c>
      <c r="F651">
        <v>697.5</v>
      </c>
      <c r="G651">
        <f>OneDrive_2024_09_13[[#This Row],[Revenue]]-OneDrive_2024_09_13[[#This Row],[Cost]]</f>
        <v>697.5</v>
      </c>
      <c r="H651" s="2">
        <v>42960</v>
      </c>
      <c r="I651" s="2" t="str">
        <f>TEXT(OneDrive_2024_09_13[[#This Row],[Order Date]],"mmm")</f>
        <v>Aug</v>
      </c>
      <c r="J651" s="2" t="str">
        <f>TEXT(OneDrive_2024_09_13[[#This Row],[Order Date]],"yyy")</f>
        <v>2017</v>
      </c>
      <c r="K651" s="2">
        <v>42964</v>
      </c>
      <c r="L651">
        <v>4</v>
      </c>
      <c r="M651" s="3" t="s">
        <v>0</v>
      </c>
      <c r="N651" s="3">
        <f>COUNTIF(OneDrive_2024_09_13[Order ID],OneDrive_2024_09_13[[#This Row],[Order ID]])</f>
        <v>2</v>
      </c>
      <c r="O651" s="3">
        <f>COUNTIF(OneDrive_2024_09_13[Customer Name],OneDrive_2024_09_13[[#This Row],[Customer Name]])</f>
        <v>974</v>
      </c>
    </row>
    <row r="652" spans="1:15" x14ac:dyDescent="0.3">
      <c r="A652">
        <v>447395</v>
      </c>
      <c r="B652">
        <v>325698</v>
      </c>
      <c r="C652" s="3" t="s">
        <v>21</v>
      </c>
      <c r="D652">
        <v>714</v>
      </c>
      <c r="E652">
        <v>3570</v>
      </c>
      <c r="F652">
        <v>1785</v>
      </c>
      <c r="G652">
        <f>OneDrive_2024_09_13[[#This Row],[Revenue]]-OneDrive_2024_09_13[[#This Row],[Cost]]</f>
        <v>1785</v>
      </c>
      <c r="H652" s="2">
        <v>42961</v>
      </c>
      <c r="I652" s="2" t="str">
        <f>TEXT(OneDrive_2024_09_13[[#This Row],[Order Date]],"mmm")</f>
        <v>Aug</v>
      </c>
      <c r="J652" s="2" t="str">
        <f>TEXT(OneDrive_2024_09_13[[#This Row],[Order Date]],"yyy")</f>
        <v>2017</v>
      </c>
      <c r="K652" s="2">
        <v>42963</v>
      </c>
      <c r="L652">
        <v>2</v>
      </c>
      <c r="M652" s="3" t="s">
        <v>0</v>
      </c>
      <c r="N652" s="3">
        <f>COUNTIF(OneDrive_2024_09_13[Order ID],OneDrive_2024_09_13[[#This Row],[Order ID]])</f>
        <v>2</v>
      </c>
      <c r="O652" s="3">
        <f>COUNTIF(OneDrive_2024_09_13[Customer Name],OneDrive_2024_09_13[[#This Row],[Customer Name]])</f>
        <v>1162</v>
      </c>
    </row>
    <row r="653" spans="1:15" x14ac:dyDescent="0.3">
      <c r="A653">
        <v>649229</v>
      </c>
      <c r="B653">
        <v>785432</v>
      </c>
      <c r="C653" s="3" t="s">
        <v>22</v>
      </c>
      <c r="D653">
        <v>363</v>
      </c>
      <c r="E653">
        <v>1815</v>
      </c>
      <c r="F653">
        <v>907.5</v>
      </c>
      <c r="G653">
        <f>OneDrive_2024_09_13[[#This Row],[Revenue]]-OneDrive_2024_09_13[[#This Row],[Cost]]</f>
        <v>907.5</v>
      </c>
      <c r="H653" s="2">
        <v>42958</v>
      </c>
      <c r="I653" s="2" t="str">
        <f>TEXT(OneDrive_2024_09_13[[#This Row],[Order Date]],"mmm")</f>
        <v>Aug</v>
      </c>
      <c r="J653" s="2" t="str">
        <f>TEXT(OneDrive_2024_09_13[[#This Row],[Order Date]],"yyy")</f>
        <v>2017</v>
      </c>
      <c r="K653" s="2">
        <v>42963</v>
      </c>
      <c r="L653">
        <v>5</v>
      </c>
      <c r="M653" s="3" t="s">
        <v>0</v>
      </c>
      <c r="N653" s="3">
        <f>COUNTIF(OneDrive_2024_09_13[Order ID],OneDrive_2024_09_13[[#This Row],[Order ID]])</f>
        <v>2</v>
      </c>
      <c r="O653" s="3">
        <f>COUNTIF(OneDrive_2024_09_13[Customer Name],OneDrive_2024_09_13[[#This Row],[Customer Name]])</f>
        <v>749</v>
      </c>
    </row>
    <row r="654" spans="1:15" x14ac:dyDescent="0.3">
      <c r="A654">
        <v>400758</v>
      </c>
      <c r="B654">
        <v>785432</v>
      </c>
      <c r="C654" s="3" t="s">
        <v>22</v>
      </c>
      <c r="D654">
        <v>967</v>
      </c>
      <c r="E654">
        <v>4835</v>
      </c>
      <c r="F654">
        <v>2417.5</v>
      </c>
      <c r="G654">
        <f>OneDrive_2024_09_13[[#This Row],[Revenue]]-OneDrive_2024_09_13[[#This Row],[Cost]]</f>
        <v>2417.5</v>
      </c>
      <c r="H654" s="2">
        <v>42958</v>
      </c>
      <c r="I654" s="2" t="str">
        <f>TEXT(OneDrive_2024_09_13[[#This Row],[Order Date]],"mmm")</f>
        <v>Aug</v>
      </c>
      <c r="J654" s="2" t="str">
        <f>TEXT(OneDrive_2024_09_13[[#This Row],[Order Date]],"yyy")</f>
        <v>2017</v>
      </c>
      <c r="K654" s="2">
        <v>42963</v>
      </c>
      <c r="L654">
        <v>5</v>
      </c>
      <c r="M654" s="3" t="s">
        <v>0</v>
      </c>
      <c r="N654" s="3">
        <f>COUNTIF(OneDrive_2024_09_13[Order ID],OneDrive_2024_09_13[[#This Row],[Order ID]])</f>
        <v>2</v>
      </c>
      <c r="O654" s="3">
        <f>COUNTIF(OneDrive_2024_09_13[Customer Name],OneDrive_2024_09_13[[#This Row],[Customer Name]])</f>
        <v>749</v>
      </c>
    </row>
    <row r="655" spans="1:15" x14ac:dyDescent="0.3">
      <c r="A655">
        <v>799286</v>
      </c>
      <c r="B655">
        <v>325698</v>
      </c>
      <c r="C655" s="3" t="s">
        <v>21</v>
      </c>
      <c r="D655">
        <v>175</v>
      </c>
      <c r="E655">
        <v>875</v>
      </c>
      <c r="F655">
        <v>437.5</v>
      </c>
      <c r="G655">
        <f>OneDrive_2024_09_13[[#This Row],[Revenue]]-OneDrive_2024_09_13[[#This Row],[Cost]]</f>
        <v>437.5</v>
      </c>
      <c r="H655" s="2">
        <v>42960</v>
      </c>
      <c r="I655" s="2" t="str">
        <f>TEXT(OneDrive_2024_09_13[[#This Row],[Order Date]],"mmm")</f>
        <v>Aug</v>
      </c>
      <c r="J655" s="2" t="str">
        <f>TEXT(OneDrive_2024_09_13[[#This Row],[Order Date]],"yyy")</f>
        <v>2017</v>
      </c>
      <c r="K655" s="2">
        <v>42962</v>
      </c>
      <c r="L655">
        <v>2</v>
      </c>
      <c r="M655" s="3" t="s">
        <v>0</v>
      </c>
      <c r="N655" s="3">
        <f>COUNTIF(OneDrive_2024_09_13[Order ID],OneDrive_2024_09_13[[#This Row],[Order ID]])</f>
        <v>2</v>
      </c>
      <c r="O655" s="3">
        <f>COUNTIF(OneDrive_2024_09_13[Customer Name],OneDrive_2024_09_13[[#This Row],[Customer Name]])</f>
        <v>1162</v>
      </c>
    </row>
    <row r="656" spans="1:15" x14ac:dyDescent="0.3">
      <c r="A656">
        <v>604712</v>
      </c>
      <c r="B656">
        <v>985245</v>
      </c>
      <c r="C656" s="3" t="s">
        <v>20</v>
      </c>
      <c r="D656">
        <v>799</v>
      </c>
      <c r="E656">
        <v>3995</v>
      </c>
      <c r="F656">
        <v>1997.5</v>
      </c>
      <c r="G656">
        <f>OneDrive_2024_09_13[[#This Row],[Revenue]]-OneDrive_2024_09_13[[#This Row],[Cost]]</f>
        <v>1997.5</v>
      </c>
      <c r="H656" s="2">
        <v>42958</v>
      </c>
      <c r="I656" s="2" t="str">
        <f>TEXT(OneDrive_2024_09_13[[#This Row],[Order Date]],"mmm")</f>
        <v>Aug</v>
      </c>
      <c r="J656" s="2" t="str">
        <f>TEXT(OneDrive_2024_09_13[[#This Row],[Order Date]],"yyy")</f>
        <v>2017</v>
      </c>
      <c r="K656" s="2">
        <v>42962</v>
      </c>
      <c r="L656">
        <v>4</v>
      </c>
      <c r="M656" s="3" t="s">
        <v>0</v>
      </c>
      <c r="N656" s="3">
        <f>COUNTIF(OneDrive_2024_09_13[Order ID],OneDrive_2024_09_13[[#This Row],[Order ID]])</f>
        <v>2</v>
      </c>
      <c r="O656" s="3">
        <f>COUNTIF(OneDrive_2024_09_13[Customer Name],OneDrive_2024_09_13[[#This Row],[Customer Name]])</f>
        <v>974</v>
      </c>
    </row>
    <row r="657" spans="1:15" x14ac:dyDescent="0.3">
      <c r="A657">
        <v>443368</v>
      </c>
      <c r="B657">
        <v>325698</v>
      </c>
      <c r="C657" s="3" t="s">
        <v>21</v>
      </c>
      <c r="D657">
        <v>803</v>
      </c>
      <c r="E657">
        <v>4015</v>
      </c>
      <c r="F657">
        <v>2007.5</v>
      </c>
      <c r="G657">
        <f>OneDrive_2024_09_13[[#This Row],[Revenue]]-OneDrive_2024_09_13[[#This Row],[Cost]]</f>
        <v>2007.5</v>
      </c>
      <c r="H657" s="2">
        <v>42959</v>
      </c>
      <c r="I657" s="2" t="str">
        <f>TEXT(OneDrive_2024_09_13[[#This Row],[Order Date]],"mmm")</f>
        <v>Aug</v>
      </c>
      <c r="J657" s="2" t="str">
        <f>TEXT(OneDrive_2024_09_13[[#This Row],[Order Date]],"yyy")</f>
        <v>2017</v>
      </c>
      <c r="K657" s="2">
        <v>42961</v>
      </c>
      <c r="L657">
        <v>2</v>
      </c>
      <c r="M657" s="3" t="s">
        <v>0</v>
      </c>
      <c r="N657" s="3">
        <f>COUNTIF(OneDrive_2024_09_13[Order ID],OneDrive_2024_09_13[[#This Row],[Order ID]])</f>
        <v>2</v>
      </c>
      <c r="O657" s="3">
        <f>COUNTIF(OneDrive_2024_09_13[Customer Name],OneDrive_2024_09_13[[#This Row],[Customer Name]])</f>
        <v>1162</v>
      </c>
    </row>
    <row r="658" spans="1:15" x14ac:dyDescent="0.3">
      <c r="A658">
        <v>989107</v>
      </c>
      <c r="B658">
        <v>325698</v>
      </c>
      <c r="C658" s="3" t="s">
        <v>21</v>
      </c>
      <c r="D658">
        <v>737</v>
      </c>
      <c r="E658">
        <v>3685</v>
      </c>
      <c r="F658">
        <v>1842.5</v>
      </c>
      <c r="G658">
        <f>OneDrive_2024_09_13[[#This Row],[Revenue]]-OneDrive_2024_09_13[[#This Row],[Cost]]</f>
        <v>1842.5</v>
      </c>
      <c r="H658" s="2">
        <v>42959</v>
      </c>
      <c r="I658" s="2" t="str">
        <f>TEXT(OneDrive_2024_09_13[[#This Row],[Order Date]],"mmm")</f>
        <v>Aug</v>
      </c>
      <c r="J658" s="2" t="str">
        <f>TEXT(OneDrive_2024_09_13[[#This Row],[Order Date]],"yyy")</f>
        <v>2017</v>
      </c>
      <c r="K658" s="2">
        <v>42961</v>
      </c>
      <c r="L658">
        <v>2</v>
      </c>
      <c r="M658" s="3" t="s">
        <v>0</v>
      </c>
      <c r="N658" s="3">
        <f>COUNTIF(OneDrive_2024_09_13[Order ID],OneDrive_2024_09_13[[#This Row],[Order ID]])</f>
        <v>2</v>
      </c>
      <c r="O658" s="3">
        <f>COUNTIF(OneDrive_2024_09_13[Customer Name],OneDrive_2024_09_13[[#This Row],[Customer Name]])</f>
        <v>1162</v>
      </c>
    </row>
    <row r="659" spans="1:15" x14ac:dyDescent="0.3">
      <c r="A659">
        <v>691871</v>
      </c>
      <c r="B659">
        <v>325698</v>
      </c>
      <c r="C659" s="3" t="s">
        <v>21</v>
      </c>
      <c r="D659">
        <v>575</v>
      </c>
      <c r="E659">
        <v>2875</v>
      </c>
      <c r="F659">
        <v>1437.5</v>
      </c>
      <c r="G659">
        <f>OneDrive_2024_09_13[[#This Row],[Revenue]]-OneDrive_2024_09_13[[#This Row],[Cost]]</f>
        <v>1437.5</v>
      </c>
      <c r="H659" s="2">
        <v>42959</v>
      </c>
      <c r="I659" s="2" t="str">
        <f>TEXT(OneDrive_2024_09_13[[#This Row],[Order Date]],"mmm")</f>
        <v>Aug</v>
      </c>
      <c r="J659" s="2" t="str">
        <f>TEXT(OneDrive_2024_09_13[[#This Row],[Order Date]],"yyy")</f>
        <v>2017</v>
      </c>
      <c r="K659" s="2">
        <v>42961</v>
      </c>
      <c r="L659">
        <v>2</v>
      </c>
      <c r="M659" s="3" t="s">
        <v>0</v>
      </c>
      <c r="N659" s="3">
        <f>COUNTIF(OneDrive_2024_09_13[Order ID],OneDrive_2024_09_13[[#This Row],[Order ID]])</f>
        <v>2</v>
      </c>
      <c r="O659" s="3">
        <f>COUNTIF(OneDrive_2024_09_13[Customer Name],OneDrive_2024_09_13[[#This Row],[Customer Name]])</f>
        <v>1162</v>
      </c>
    </row>
    <row r="660" spans="1:15" x14ac:dyDescent="0.3">
      <c r="A660">
        <v>545969</v>
      </c>
      <c r="B660">
        <v>785432</v>
      </c>
      <c r="C660" s="3" t="s">
        <v>22</v>
      </c>
      <c r="D660">
        <v>551</v>
      </c>
      <c r="E660">
        <v>2755</v>
      </c>
      <c r="F660">
        <v>1377.5</v>
      </c>
      <c r="G660">
        <f>OneDrive_2024_09_13[[#This Row],[Revenue]]-OneDrive_2024_09_13[[#This Row],[Cost]]</f>
        <v>1377.5</v>
      </c>
      <c r="H660" s="2">
        <v>42956</v>
      </c>
      <c r="I660" s="2" t="str">
        <f>TEXT(OneDrive_2024_09_13[[#This Row],[Order Date]],"mmm")</f>
        <v>Aug</v>
      </c>
      <c r="J660" s="2" t="str">
        <f>TEXT(OneDrive_2024_09_13[[#This Row],[Order Date]],"yyy")</f>
        <v>2017</v>
      </c>
      <c r="K660" s="2">
        <v>42961</v>
      </c>
      <c r="L660">
        <v>5</v>
      </c>
      <c r="M660" s="3" t="s">
        <v>0</v>
      </c>
      <c r="N660" s="3">
        <f>COUNTIF(OneDrive_2024_09_13[Order ID],OneDrive_2024_09_13[[#This Row],[Order ID]])</f>
        <v>2</v>
      </c>
      <c r="O660" s="3">
        <f>COUNTIF(OneDrive_2024_09_13[Customer Name],OneDrive_2024_09_13[[#This Row],[Customer Name]])</f>
        <v>749</v>
      </c>
    </row>
    <row r="661" spans="1:15" x14ac:dyDescent="0.3">
      <c r="A661">
        <v>382063</v>
      </c>
      <c r="B661">
        <v>152689</v>
      </c>
      <c r="C661" s="3" t="s">
        <v>19</v>
      </c>
      <c r="D661">
        <v>965</v>
      </c>
      <c r="E661">
        <v>4825</v>
      </c>
      <c r="F661">
        <v>2412.5</v>
      </c>
      <c r="G661">
        <f>OneDrive_2024_09_13[[#This Row],[Revenue]]-OneDrive_2024_09_13[[#This Row],[Cost]]</f>
        <v>2412.5</v>
      </c>
      <c r="H661" s="2">
        <v>42956</v>
      </c>
      <c r="I661" s="2" t="str">
        <f>TEXT(OneDrive_2024_09_13[[#This Row],[Order Date]],"mmm")</f>
        <v>Aug</v>
      </c>
      <c r="J661" s="2" t="str">
        <f>TEXT(OneDrive_2024_09_13[[#This Row],[Order Date]],"yyy")</f>
        <v>2017</v>
      </c>
      <c r="K661" s="2">
        <v>42961</v>
      </c>
      <c r="L661">
        <v>5</v>
      </c>
      <c r="M661" s="3" t="s">
        <v>0</v>
      </c>
      <c r="N661" s="3">
        <f>COUNTIF(OneDrive_2024_09_13[Order ID],OneDrive_2024_09_13[[#This Row],[Order ID]])</f>
        <v>2</v>
      </c>
      <c r="O661" s="3">
        <f>COUNTIF(OneDrive_2024_09_13[Customer Name],OneDrive_2024_09_13[[#This Row],[Customer Name]])</f>
        <v>841</v>
      </c>
    </row>
    <row r="662" spans="1:15" x14ac:dyDescent="0.3">
      <c r="A662">
        <v>399502</v>
      </c>
      <c r="B662">
        <v>325698</v>
      </c>
      <c r="C662" s="3" t="s">
        <v>21</v>
      </c>
      <c r="D662">
        <v>130</v>
      </c>
      <c r="E662">
        <v>650</v>
      </c>
      <c r="F662">
        <v>325</v>
      </c>
      <c r="G662">
        <f>OneDrive_2024_09_13[[#This Row],[Revenue]]-OneDrive_2024_09_13[[#This Row],[Cost]]</f>
        <v>325</v>
      </c>
      <c r="H662" s="2">
        <v>42958</v>
      </c>
      <c r="I662" s="2" t="str">
        <f>TEXT(OneDrive_2024_09_13[[#This Row],[Order Date]],"mmm")</f>
        <v>Aug</v>
      </c>
      <c r="J662" s="2" t="str">
        <f>TEXT(OneDrive_2024_09_13[[#This Row],[Order Date]],"yyy")</f>
        <v>2017</v>
      </c>
      <c r="K662" s="2">
        <v>42960</v>
      </c>
      <c r="L662">
        <v>2</v>
      </c>
      <c r="M662" s="3" t="s">
        <v>0</v>
      </c>
      <c r="N662" s="3">
        <f>COUNTIF(OneDrive_2024_09_13[Order ID],OneDrive_2024_09_13[[#This Row],[Order ID]])</f>
        <v>2</v>
      </c>
      <c r="O662" s="3">
        <f>COUNTIF(OneDrive_2024_09_13[Customer Name],OneDrive_2024_09_13[[#This Row],[Customer Name]])</f>
        <v>1162</v>
      </c>
    </row>
    <row r="663" spans="1:15" x14ac:dyDescent="0.3">
      <c r="A663">
        <v>752054</v>
      </c>
      <c r="B663">
        <v>325698</v>
      </c>
      <c r="C663" s="3" t="s">
        <v>21</v>
      </c>
      <c r="D663">
        <v>91</v>
      </c>
      <c r="E663">
        <v>455</v>
      </c>
      <c r="F663">
        <v>227.5</v>
      </c>
      <c r="G663">
        <f>OneDrive_2024_09_13[[#This Row],[Revenue]]-OneDrive_2024_09_13[[#This Row],[Cost]]</f>
        <v>227.5</v>
      </c>
      <c r="H663" s="2">
        <v>42958</v>
      </c>
      <c r="I663" s="2" t="str">
        <f>TEXT(OneDrive_2024_09_13[[#This Row],[Order Date]],"mmm")</f>
        <v>Aug</v>
      </c>
      <c r="J663" s="2" t="str">
        <f>TEXT(OneDrive_2024_09_13[[#This Row],[Order Date]],"yyy")</f>
        <v>2017</v>
      </c>
      <c r="K663" s="2">
        <v>42960</v>
      </c>
      <c r="L663">
        <v>2</v>
      </c>
      <c r="M663" s="3" t="s">
        <v>0</v>
      </c>
      <c r="N663" s="3">
        <f>COUNTIF(OneDrive_2024_09_13[Order ID],OneDrive_2024_09_13[[#This Row],[Order ID]])</f>
        <v>2</v>
      </c>
      <c r="O663" s="3">
        <f>COUNTIF(OneDrive_2024_09_13[Customer Name],OneDrive_2024_09_13[[#This Row],[Customer Name]])</f>
        <v>1162</v>
      </c>
    </row>
    <row r="664" spans="1:15" x14ac:dyDescent="0.3">
      <c r="A664">
        <v>542589</v>
      </c>
      <c r="B664">
        <v>985245</v>
      </c>
      <c r="C664" s="3" t="s">
        <v>20</v>
      </c>
      <c r="D664">
        <v>743</v>
      </c>
      <c r="E664">
        <v>3715</v>
      </c>
      <c r="F664">
        <v>1857.5</v>
      </c>
      <c r="G664">
        <f>OneDrive_2024_09_13[[#This Row],[Revenue]]-OneDrive_2024_09_13[[#This Row],[Cost]]</f>
        <v>1857.5</v>
      </c>
      <c r="H664" s="2">
        <v>42957</v>
      </c>
      <c r="I664" s="2" t="str">
        <f>TEXT(OneDrive_2024_09_13[[#This Row],[Order Date]],"mmm")</f>
        <v>Aug</v>
      </c>
      <c r="J664" s="2" t="str">
        <f>TEXT(OneDrive_2024_09_13[[#This Row],[Order Date]],"yyy")</f>
        <v>2017</v>
      </c>
      <c r="K664" s="2">
        <v>42960</v>
      </c>
      <c r="L664">
        <v>3</v>
      </c>
      <c r="M664" s="3" t="s">
        <v>0</v>
      </c>
      <c r="N664" s="3">
        <f>COUNTIF(OneDrive_2024_09_13[Order ID],OneDrive_2024_09_13[[#This Row],[Order ID]])</f>
        <v>2</v>
      </c>
      <c r="O664" s="3">
        <f>COUNTIF(OneDrive_2024_09_13[Customer Name],OneDrive_2024_09_13[[#This Row],[Customer Name]])</f>
        <v>974</v>
      </c>
    </row>
    <row r="665" spans="1:15" x14ac:dyDescent="0.3">
      <c r="A665">
        <v>933720</v>
      </c>
      <c r="B665">
        <v>985245</v>
      </c>
      <c r="C665" s="3" t="s">
        <v>20</v>
      </c>
      <c r="D665">
        <v>114</v>
      </c>
      <c r="E665">
        <v>570</v>
      </c>
      <c r="F665">
        <v>285</v>
      </c>
      <c r="G665">
        <f>OneDrive_2024_09_13[[#This Row],[Revenue]]-OneDrive_2024_09_13[[#This Row],[Cost]]</f>
        <v>285</v>
      </c>
      <c r="H665" s="2">
        <v>42955</v>
      </c>
      <c r="I665" s="2" t="str">
        <f>TEXT(OneDrive_2024_09_13[[#This Row],[Order Date]],"mmm")</f>
        <v>Aug</v>
      </c>
      <c r="J665" s="2" t="str">
        <f>TEXT(OneDrive_2024_09_13[[#This Row],[Order Date]],"yyy")</f>
        <v>2017</v>
      </c>
      <c r="K665" s="2">
        <v>42959</v>
      </c>
      <c r="L665">
        <v>4</v>
      </c>
      <c r="M665" s="3" t="s">
        <v>0</v>
      </c>
      <c r="N665" s="3">
        <f>COUNTIF(OneDrive_2024_09_13[Order ID],OneDrive_2024_09_13[[#This Row],[Order ID]])</f>
        <v>2</v>
      </c>
      <c r="O665" s="3">
        <f>COUNTIF(OneDrive_2024_09_13[Customer Name],OneDrive_2024_09_13[[#This Row],[Customer Name]])</f>
        <v>974</v>
      </c>
    </row>
    <row r="666" spans="1:15" x14ac:dyDescent="0.3">
      <c r="A666">
        <v>348782</v>
      </c>
      <c r="B666">
        <v>785432</v>
      </c>
      <c r="C666" s="3" t="s">
        <v>22</v>
      </c>
      <c r="D666">
        <v>552</v>
      </c>
      <c r="E666">
        <v>2760</v>
      </c>
      <c r="F666">
        <v>1380</v>
      </c>
      <c r="G666">
        <f>OneDrive_2024_09_13[[#This Row],[Revenue]]-OneDrive_2024_09_13[[#This Row],[Cost]]</f>
        <v>1380</v>
      </c>
      <c r="H666" s="2">
        <v>42955</v>
      </c>
      <c r="I666" s="2" t="str">
        <f>TEXT(OneDrive_2024_09_13[[#This Row],[Order Date]],"mmm")</f>
        <v>Aug</v>
      </c>
      <c r="J666" s="2" t="str">
        <f>TEXT(OneDrive_2024_09_13[[#This Row],[Order Date]],"yyy")</f>
        <v>2017</v>
      </c>
      <c r="K666" s="2">
        <v>42959</v>
      </c>
      <c r="L666">
        <v>4</v>
      </c>
      <c r="M666" s="3" t="s">
        <v>0</v>
      </c>
      <c r="N666" s="3">
        <f>COUNTIF(OneDrive_2024_09_13[Order ID],OneDrive_2024_09_13[[#This Row],[Order ID]])</f>
        <v>2</v>
      </c>
      <c r="O666" s="3">
        <f>COUNTIF(OneDrive_2024_09_13[Customer Name],OneDrive_2024_09_13[[#This Row],[Customer Name]])</f>
        <v>749</v>
      </c>
    </row>
    <row r="667" spans="1:15" x14ac:dyDescent="0.3">
      <c r="A667">
        <v>670668</v>
      </c>
      <c r="B667">
        <v>785432</v>
      </c>
      <c r="C667" s="3" t="s">
        <v>22</v>
      </c>
      <c r="D667">
        <v>451</v>
      </c>
      <c r="E667">
        <v>2255</v>
      </c>
      <c r="F667">
        <v>1127.5</v>
      </c>
      <c r="G667">
        <f>OneDrive_2024_09_13[[#This Row],[Revenue]]-OneDrive_2024_09_13[[#This Row],[Cost]]</f>
        <v>1127.5</v>
      </c>
      <c r="H667" s="2">
        <v>42955</v>
      </c>
      <c r="I667" s="2" t="str">
        <f>TEXT(OneDrive_2024_09_13[[#This Row],[Order Date]],"mmm")</f>
        <v>Aug</v>
      </c>
      <c r="J667" s="2" t="str">
        <f>TEXT(OneDrive_2024_09_13[[#This Row],[Order Date]],"yyy")</f>
        <v>2017</v>
      </c>
      <c r="K667" s="2">
        <v>42959</v>
      </c>
      <c r="L667">
        <v>4</v>
      </c>
      <c r="M667" s="3" t="s">
        <v>0</v>
      </c>
      <c r="N667" s="3">
        <f>COUNTIF(OneDrive_2024_09_13[Order ID],OneDrive_2024_09_13[[#This Row],[Order ID]])</f>
        <v>2</v>
      </c>
      <c r="O667" s="3">
        <f>COUNTIF(OneDrive_2024_09_13[Customer Name],OneDrive_2024_09_13[[#This Row],[Customer Name]])</f>
        <v>749</v>
      </c>
    </row>
    <row r="668" spans="1:15" x14ac:dyDescent="0.3">
      <c r="A668">
        <v>521982</v>
      </c>
      <c r="B668">
        <v>785432</v>
      </c>
      <c r="C668" s="3" t="s">
        <v>22</v>
      </c>
      <c r="D668">
        <v>225</v>
      </c>
      <c r="E668">
        <v>1125</v>
      </c>
      <c r="F668">
        <v>562.5</v>
      </c>
      <c r="G668">
        <f>OneDrive_2024_09_13[[#This Row],[Revenue]]-OneDrive_2024_09_13[[#This Row],[Cost]]</f>
        <v>562.5</v>
      </c>
      <c r="H668" s="2">
        <v>42955</v>
      </c>
      <c r="I668" s="2" t="str">
        <f>TEXT(OneDrive_2024_09_13[[#This Row],[Order Date]],"mmm")</f>
        <v>Aug</v>
      </c>
      <c r="J668" s="2" t="str">
        <f>TEXT(OneDrive_2024_09_13[[#This Row],[Order Date]],"yyy")</f>
        <v>2017</v>
      </c>
      <c r="K668" s="2">
        <v>42959</v>
      </c>
      <c r="L668">
        <v>4</v>
      </c>
      <c r="M668" s="3" t="s">
        <v>0</v>
      </c>
      <c r="N668" s="3">
        <f>COUNTIF(OneDrive_2024_09_13[Order ID],OneDrive_2024_09_13[[#This Row],[Order ID]])</f>
        <v>2</v>
      </c>
      <c r="O668" s="3">
        <f>COUNTIF(OneDrive_2024_09_13[Customer Name],OneDrive_2024_09_13[[#This Row],[Customer Name]])</f>
        <v>749</v>
      </c>
    </row>
    <row r="669" spans="1:15" x14ac:dyDescent="0.3">
      <c r="A669">
        <v>943720</v>
      </c>
      <c r="B669">
        <v>152689</v>
      </c>
      <c r="C669" s="3" t="s">
        <v>19</v>
      </c>
      <c r="D669">
        <v>985</v>
      </c>
      <c r="E669">
        <v>4925</v>
      </c>
      <c r="F669">
        <v>2462.5</v>
      </c>
      <c r="G669">
        <f>OneDrive_2024_09_13[[#This Row],[Revenue]]-OneDrive_2024_09_13[[#This Row],[Cost]]</f>
        <v>2462.5</v>
      </c>
      <c r="H669" s="2">
        <v>42954</v>
      </c>
      <c r="I669" s="2" t="str">
        <f>TEXT(OneDrive_2024_09_13[[#This Row],[Order Date]],"mmm")</f>
        <v>Aug</v>
      </c>
      <c r="J669" s="2" t="str">
        <f>TEXT(OneDrive_2024_09_13[[#This Row],[Order Date]],"yyy")</f>
        <v>2017</v>
      </c>
      <c r="K669" s="2">
        <v>42959</v>
      </c>
      <c r="L669">
        <v>5</v>
      </c>
      <c r="M669" s="3" t="s">
        <v>0</v>
      </c>
      <c r="N669" s="3">
        <f>COUNTIF(OneDrive_2024_09_13[Order ID],OneDrive_2024_09_13[[#This Row],[Order ID]])</f>
        <v>2</v>
      </c>
      <c r="O669" s="3">
        <f>COUNTIF(OneDrive_2024_09_13[Customer Name],OneDrive_2024_09_13[[#This Row],[Customer Name]])</f>
        <v>841</v>
      </c>
    </row>
    <row r="670" spans="1:15" x14ac:dyDescent="0.3">
      <c r="A670">
        <v>636547</v>
      </c>
      <c r="B670">
        <v>985245</v>
      </c>
      <c r="C670" s="3" t="s">
        <v>20</v>
      </c>
      <c r="D670">
        <v>138</v>
      </c>
      <c r="E670">
        <v>690</v>
      </c>
      <c r="F670">
        <v>345</v>
      </c>
      <c r="G670">
        <f>OneDrive_2024_09_13[[#This Row],[Revenue]]-OneDrive_2024_09_13[[#This Row],[Cost]]</f>
        <v>345</v>
      </c>
      <c r="H670" s="2">
        <v>42954</v>
      </c>
      <c r="I670" s="2" t="str">
        <f>TEXT(OneDrive_2024_09_13[[#This Row],[Order Date]],"mmm")</f>
        <v>Aug</v>
      </c>
      <c r="J670" s="2" t="str">
        <f>TEXT(OneDrive_2024_09_13[[#This Row],[Order Date]],"yyy")</f>
        <v>2017</v>
      </c>
      <c r="K670" s="2">
        <v>42958</v>
      </c>
      <c r="L670">
        <v>4</v>
      </c>
      <c r="M670" s="3" t="s">
        <v>0</v>
      </c>
      <c r="N670" s="3">
        <f>COUNTIF(OneDrive_2024_09_13[Order ID],OneDrive_2024_09_13[[#This Row],[Order ID]])</f>
        <v>2</v>
      </c>
      <c r="O670" s="3">
        <f>COUNTIF(OneDrive_2024_09_13[Customer Name],OneDrive_2024_09_13[[#This Row],[Customer Name]])</f>
        <v>974</v>
      </c>
    </row>
    <row r="671" spans="1:15" x14ac:dyDescent="0.3">
      <c r="A671">
        <v>409179</v>
      </c>
      <c r="B671">
        <v>785432</v>
      </c>
      <c r="C671" s="3" t="s">
        <v>22</v>
      </c>
      <c r="D671">
        <v>925</v>
      </c>
      <c r="E671">
        <v>4625</v>
      </c>
      <c r="F671">
        <v>2312.5</v>
      </c>
      <c r="G671">
        <f>OneDrive_2024_09_13[[#This Row],[Revenue]]-OneDrive_2024_09_13[[#This Row],[Cost]]</f>
        <v>2312.5</v>
      </c>
      <c r="H671" s="2">
        <v>42952</v>
      </c>
      <c r="I671" s="2" t="str">
        <f>TEXT(OneDrive_2024_09_13[[#This Row],[Order Date]],"mmm")</f>
        <v>Aug</v>
      </c>
      <c r="J671" s="2" t="str">
        <f>TEXT(OneDrive_2024_09_13[[#This Row],[Order Date]],"yyy")</f>
        <v>2017</v>
      </c>
      <c r="K671" s="2">
        <v>42957</v>
      </c>
      <c r="L671">
        <v>5</v>
      </c>
      <c r="M671" s="3" t="s">
        <v>0</v>
      </c>
      <c r="N671" s="3">
        <f>COUNTIF(OneDrive_2024_09_13[Order ID],OneDrive_2024_09_13[[#This Row],[Order ID]])</f>
        <v>2</v>
      </c>
      <c r="O671" s="3">
        <f>COUNTIF(OneDrive_2024_09_13[Customer Name],OneDrive_2024_09_13[[#This Row],[Customer Name]])</f>
        <v>749</v>
      </c>
    </row>
    <row r="672" spans="1:15" x14ac:dyDescent="0.3">
      <c r="A672">
        <v>913978</v>
      </c>
      <c r="B672">
        <v>985245</v>
      </c>
      <c r="C672" s="3" t="s">
        <v>20</v>
      </c>
      <c r="D672">
        <v>672</v>
      </c>
      <c r="E672">
        <v>3360</v>
      </c>
      <c r="F672">
        <v>1680</v>
      </c>
      <c r="G672">
        <f>OneDrive_2024_09_13[[#This Row],[Revenue]]-OneDrive_2024_09_13[[#This Row],[Cost]]</f>
        <v>1680</v>
      </c>
      <c r="H672" s="2">
        <v>42952</v>
      </c>
      <c r="I672" s="2" t="str">
        <f>TEXT(OneDrive_2024_09_13[[#This Row],[Order Date]],"mmm")</f>
        <v>Aug</v>
      </c>
      <c r="J672" s="2" t="str">
        <f>TEXT(OneDrive_2024_09_13[[#This Row],[Order Date]],"yyy")</f>
        <v>2017</v>
      </c>
      <c r="K672" s="2">
        <v>42956</v>
      </c>
      <c r="L672">
        <v>4</v>
      </c>
      <c r="M672" s="3" t="s">
        <v>0</v>
      </c>
      <c r="N672" s="3">
        <f>COUNTIF(OneDrive_2024_09_13[Order ID],OneDrive_2024_09_13[[#This Row],[Order ID]])</f>
        <v>2</v>
      </c>
      <c r="O672" s="3">
        <f>COUNTIF(OneDrive_2024_09_13[Customer Name],OneDrive_2024_09_13[[#This Row],[Customer Name]])</f>
        <v>974</v>
      </c>
    </row>
    <row r="673" spans="1:15" x14ac:dyDescent="0.3">
      <c r="A673">
        <v>694664</v>
      </c>
      <c r="B673">
        <v>785432</v>
      </c>
      <c r="C673" s="3" t="s">
        <v>22</v>
      </c>
      <c r="D673">
        <v>118</v>
      </c>
      <c r="E673">
        <v>590</v>
      </c>
      <c r="F673">
        <v>295</v>
      </c>
      <c r="G673">
        <f>OneDrive_2024_09_13[[#This Row],[Revenue]]-OneDrive_2024_09_13[[#This Row],[Cost]]</f>
        <v>295</v>
      </c>
      <c r="H673" s="2">
        <v>42951</v>
      </c>
      <c r="I673" s="2" t="str">
        <f>TEXT(OneDrive_2024_09_13[[#This Row],[Order Date]],"mmm")</f>
        <v>Aug</v>
      </c>
      <c r="J673" s="2" t="str">
        <f>TEXT(OneDrive_2024_09_13[[#This Row],[Order Date]],"yyy")</f>
        <v>2017</v>
      </c>
      <c r="K673" s="2">
        <v>42956</v>
      </c>
      <c r="L673">
        <v>5</v>
      </c>
      <c r="M673" s="3" t="s">
        <v>0</v>
      </c>
      <c r="N673" s="3">
        <f>COUNTIF(OneDrive_2024_09_13[Order ID],OneDrive_2024_09_13[[#This Row],[Order ID]])</f>
        <v>2</v>
      </c>
      <c r="O673" s="3">
        <f>COUNTIF(OneDrive_2024_09_13[Customer Name],OneDrive_2024_09_13[[#This Row],[Customer Name]])</f>
        <v>749</v>
      </c>
    </row>
    <row r="674" spans="1:15" x14ac:dyDescent="0.3">
      <c r="A674">
        <v>219735</v>
      </c>
      <c r="B674">
        <v>325698</v>
      </c>
      <c r="C674" s="3" t="s">
        <v>21</v>
      </c>
      <c r="D674">
        <v>995</v>
      </c>
      <c r="E674">
        <v>4975</v>
      </c>
      <c r="F674">
        <v>2487.5</v>
      </c>
      <c r="G674">
        <f>OneDrive_2024_09_13[[#This Row],[Revenue]]-OneDrive_2024_09_13[[#This Row],[Cost]]</f>
        <v>2487.5</v>
      </c>
      <c r="H674" s="2">
        <v>42953</v>
      </c>
      <c r="I674" s="2" t="str">
        <f>TEXT(OneDrive_2024_09_13[[#This Row],[Order Date]],"mmm")</f>
        <v>Aug</v>
      </c>
      <c r="J674" s="2" t="str">
        <f>TEXT(OneDrive_2024_09_13[[#This Row],[Order Date]],"yyy")</f>
        <v>2017</v>
      </c>
      <c r="K674" s="2">
        <v>42955</v>
      </c>
      <c r="L674">
        <v>2</v>
      </c>
      <c r="M674" s="3" t="s">
        <v>0</v>
      </c>
      <c r="N674" s="3">
        <f>COUNTIF(OneDrive_2024_09_13[Order ID],OneDrive_2024_09_13[[#This Row],[Order ID]])</f>
        <v>2</v>
      </c>
      <c r="O674" s="3">
        <f>COUNTIF(OneDrive_2024_09_13[Customer Name],OneDrive_2024_09_13[[#This Row],[Customer Name]])</f>
        <v>1162</v>
      </c>
    </row>
    <row r="675" spans="1:15" x14ac:dyDescent="0.3">
      <c r="A675">
        <v>288061</v>
      </c>
      <c r="B675">
        <v>985245</v>
      </c>
      <c r="C675" s="3" t="s">
        <v>20</v>
      </c>
      <c r="D675">
        <v>371</v>
      </c>
      <c r="E675">
        <v>1855</v>
      </c>
      <c r="F675">
        <v>927.5</v>
      </c>
      <c r="G675">
        <f>OneDrive_2024_09_13[[#This Row],[Revenue]]-OneDrive_2024_09_13[[#This Row],[Cost]]</f>
        <v>927.5</v>
      </c>
      <c r="H675" s="2">
        <v>42951</v>
      </c>
      <c r="I675" s="2" t="str">
        <f>TEXT(OneDrive_2024_09_13[[#This Row],[Order Date]],"mmm")</f>
        <v>Aug</v>
      </c>
      <c r="J675" s="2" t="str">
        <f>TEXT(OneDrive_2024_09_13[[#This Row],[Order Date]],"yyy")</f>
        <v>2017</v>
      </c>
      <c r="K675" s="2">
        <v>42955</v>
      </c>
      <c r="L675">
        <v>4</v>
      </c>
      <c r="M675" s="3" t="s">
        <v>0</v>
      </c>
      <c r="N675" s="3">
        <f>COUNTIF(OneDrive_2024_09_13[Order ID],OneDrive_2024_09_13[[#This Row],[Order ID]])</f>
        <v>2</v>
      </c>
      <c r="O675" s="3">
        <f>COUNTIF(OneDrive_2024_09_13[Customer Name],OneDrive_2024_09_13[[#This Row],[Customer Name]])</f>
        <v>974</v>
      </c>
    </row>
    <row r="676" spans="1:15" x14ac:dyDescent="0.3">
      <c r="A676">
        <v>904199</v>
      </c>
      <c r="B676">
        <v>452584</v>
      </c>
      <c r="C676" s="3" t="s">
        <v>23</v>
      </c>
      <c r="D676">
        <v>834</v>
      </c>
      <c r="E676">
        <v>4170</v>
      </c>
      <c r="F676">
        <v>2085</v>
      </c>
      <c r="G676">
        <f>OneDrive_2024_09_13[[#This Row],[Revenue]]-OneDrive_2024_09_13[[#This Row],[Cost]]</f>
        <v>2085</v>
      </c>
      <c r="H676" s="2">
        <v>42952</v>
      </c>
      <c r="I676" s="2" t="str">
        <f>TEXT(OneDrive_2024_09_13[[#This Row],[Order Date]],"mmm")</f>
        <v>Aug</v>
      </c>
      <c r="J676" s="2" t="str">
        <f>TEXT(OneDrive_2024_09_13[[#This Row],[Order Date]],"yyy")</f>
        <v>2017</v>
      </c>
      <c r="K676" s="2">
        <v>42954</v>
      </c>
      <c r="L676">
        <v>2</v>
      </c>
      <c r="M676" s="3" t="s">
        <v>0</v>
      </c>
      <c r="N676" s="3">
        <f>COUNTIF(OneDrive_2024_09_13[Order ID],OneDrive_2024_09_13[[#This Row],[Order ID]])</f>
        <v>2</v>
      </c>
      <c r="O676" s="3">
        <f>COUNTIF(OneDrive_2024_09_13[Customer Name],OneDrive_2024_09_13[[#This Row],[Customer Name]])</f>
        <v>258</v>
      </c>
    </row>
    <row r="677" spans="1:15" x14ac:dyDescent="0.3">
      <c r="A677">
        <v>991596</v>
      </c>
      <c r="B677">
        <v>325698</v>
      </c>
      <c r="C677" s="3" t="s">
        <v>21</v>
      </c>
      <c r="D677">
        <v>249</v>
      </c>
      <c r="E677">
        <v>1245</v>
      </c>
      <c r="F677">
        <v>622.5</v>
      </c>
      <c r="G677">
        <f>OneDrive_2024_09_13[[#This Row],[Revenue]]-OneDrive_2024_09_13[[#This Row],[Cost]]</f>
        <v>622.5</v>
      </c>
      <c r="H677" s="2">
        <v>42952</v>
      </c>
      <c r="I677" s="2" t="str">
        <f>TEXT(OneDrive_2024_09_13[[#This Row],[Order Date]],"mmm")</f>
        <v>Aug</v>
      </c>
      <c r="J677" s="2" t="str">
        <f>TEXT(OneDrive_2024_09_13[[#This Row],[Order Date]],"yyy")</f>
        <v>2017</v>
      </c>
      <c r="K677" s="2">
        <v>42954</v>
      </c>
      <c r="L677">
        <v>2</v>
      </c>
      <c r="M677" s="3" t="s">
        <v>0</v>
      </c>
      <c r="N677" s="3">
        <f>COUNTIF(OneDrive_2024_09_13[Order ID],OneDrive_2024_09_13[[#This Row],[Order ID]])</f>
        <v>2</v>
      </c>
      <c r="O677" s="3">
        <f>COUNTIF(OneDrive_2024_09_13[Customer Name],OneDrive_2024_09_13[[#This Row],[Customer Name]])</f>
        <v>1162</v>
      </c>
    </row>
    <row r="678" spans="1:15" x14ac:dyDescent="0.3">
      <c r="A678">
        <v>301044</v>
      </c>
      <c r="B678">
        <v>985245</v>
      </c>
      <c r="C678" s="3" t="s">
        <v>20</v>
      </c>
      <c r="D678">
        <v>190</v>
      </c>
      <c r="E678">
        <v>950</v>
      </c>
      <c r="F678">
        <v>475</v>
      </c>
      <c r="G678">
        <f>OneDrive_2024_09_13[[#This Row],[Revenue]]-OneDrive_2024_09_13[[#This Row],[Cost]]</f>
        <v>475</v>
      </c>
      <c r="H678" s="2">
        <v>42950</v>
      </c>
      <c r="I678" s="2" t="str">
        <f>TEXT(OneDrive_2024_09_13[[#This Row],[Order Date]],"mmm")</f>
        <v>Aug</v>
      </c>
      <c r="J678" s="2" t="str">
        <f>TEXT(OneDrive_2024_09_13[[#This Row],[Order Date]],"yyy")</f>
        <v>2017</v>
      </c>
      <c r="K678" s="2">
        <v>42954</v>
      </c>
      <c r="L678">
        <v>4</v>
      </c>
      <c r="M678" s="3" t="s">
        <v>0</v>
      </c>
      <c r="N678" s="3">
        <f>COUNTIF(OneDrive_2024_09_13[Order ID],OneDrive_2024_09_13[[#This Row],[Order ID]])</f>
        <v>2</v>
      </c>
      <c r="O678" s="3">
        <f>COUNTIF(OneDrive_2024_09_13[Customer Name],OneDrive_2024_09_13[[#This Row],[Customer Name]])</f>
        <v>974</v>
      </c>
    </row>
    <row r="679" spans="1:15" x14ac:dyDescent="0.3">
      <c r="A679">
        <v>404927</v>
      </c>
      <c r="B679">
        <v>985245</v>
      </c>
      <c r="C679" s="3" t="s">
        <v>20</v>
      </c>
      <c r="D679">
        <v>721</v>
      </c>
      <c r="E679">
        <v>3605</v>
      </c>
      <c r="F679">
        <v>1802.5</v>
      </c>
      <c r="G679">
        <f>OneDrive_2024_09_13[[#This Row],[Revenue]]-OneDrive_2024_09_13[[#This Row],[Cost]]</f>
        <v>1802.5</v>
      </c>
      <c r="H679" s="2">
        <v>42950</v>
      </c>
      <c r="I679" s="2" t="str">
        <f>TEXT(OneDrive_2024_09_13[[#This Row],[Order Date]],"mmm")</f>
        <v>Aug</v>
      </c>
      <c r="J679" s="2" t="str">
        <f>TEXT(OneDrive_2024_09_13[[#This Row],[Order Date]],"yyy")</f>
        <v>2017</v>
      </c>
      <c r="K679" s="2">
        <v>42954</v>
      </c>
      <c r="L679">
        <v>4</v>
      </c>
      <c r="M679" s="3" t="s">
        <v>0</v>
      </c>
      <c r="N679" s="3">
        <f>COUNTIF(OneDrive_2024_09_13[Order ID],OneDrive_2024_09_13[[#This Row],[Order ID]])</f>
        <v>2</v>
      </c>
      <c r="O679" s="3">
        <f>COUNTIF(OneDrive_2024_09_13[Customer Name],OneDrive_2024_09_13[[#This Row],[Customer Name]])</f>
        <v>974</v>
      </c>
    </row>
    <row r="680" spans="1:15" x14ac:dyDescent="0.3">
      <c r="A680">
        <v>543788</v>
      </c>
      <c r="B680">
        <v>152689</v>
      </c>
      <c r="C680" s="3" t="s">
        <v>19</v>
      </c>
      <c r="D680">
        <v>231</v>
      </c>
      <c r="E680">
        <v>1155</v>
      </c>
      <c r="F680">
        <v>577.5</v>
      </c>
      <c r="G680">
        <f>OneDrive_2024_09_13[[#This Row],[Revenue]]-OneDrive_2024_09_13[[#This Row],[Cost]]</f>
        <v>577.5</v>
      </c>
      <c r="H680" s="2">
        <v>42949</v>
      </c>
      <c r="I680" s="2" t="str">
        <f>TEXT(OneDrive_2024_09_13[[#This Row],[Order Date]],"mmm")</f>
        <v>Aug</v>
      </c>
      <c r="J680" s="2" t="str">
        <f>TEXT(OneDrive_2024_09_13[[#This Row],[Order Date]],"yyy")</f>
        <v>2017</v>
      </c>
      <c r="K680" s="2">
        <v>42954</v>
      </c>
      <c r="L680">
        <v>5</v>
      </c>
      <c r="M680" s="3" t="s">
        <v>0</v>
      </c>
      <c r="N680" s="3">
        <f>COUNTIF(OneDrive_2024_09_13[Order ID],OneDrive_2024_09_13[[#This Row],[Order ID]])</f>
        <v>2</v>
      </c>
      <c r="O680" s="3">
        <f>COUNTIF(OneDrive_2024_09_13[Customer Name],OneDrive_2024_09_13[[#This Row],[Customer Name]])</f>
        <v>841</v>
      </c>
    </row>
    <row r="681" spans="1:15" x14ac:dyDescent="0.3">
      <c r="A681">
        <v>670979</v>
      </c>
      <c r="B681">
        <v>452584</v>
      </c>
      <c r="C681" s="3" t="s">
        <v>23</v>
      </c>
      <c r="D681">
        <v>907</v>
      </c>
      <c r="E681">
        <v>4535</v>
      </c>
      <c r="F681">
        <v>2267.5</v>
      </c>
      <c r="G681">
        <f>OneDrive_2024_09_13[[#This Row],[Revenue]]-OneDrive_2024_09_13[[#This Row],[Cost]]</f>
        <v>2267.5</v>
      </c>
      <c r="H681" s="2">
        <v>42951</v>
      </c>
      <c r="I681" s="2" t="str">
        <f>TEXT(OneDrive_2024_09_13[[#This Row],[Order Date]],"mmm")</f>
        <v>Aug</v>
      </c>
      <c r="J681" s="2" t="str">
        <f>TEXT(OneDrive_2024_09_13[[#This Row],[Order Date]],"yyy")</f>
        <v>2017</v>
      </c>
      <c r="K681" s="2">
        <v>42953</v>
      </c>
      <c r="L681">
        <v>2</v>
      </c>
      <c r="M681" s="3" t="s">
        <v>0</v>
      </c>
      <c r="N681" s="3">
        <f>COUNTIF(OneDrive_2024_09_13[Order ID],OneDrive_2024_09_13[[#This Row],[Order ID]])</f>
        <v>2</v>
      </c>
      <c r="O681" s="3">
        <f>COUNTIF(OneDrive_2024_09_13[Customer Name],OneDrive_2024_09_13[[#This Row],[Customer Name]])</f>
        <v>258</v>
      </c>
    </row>
    <row r="682" spans="1:15" x14ac:dyDescent="0.3">
      <c r="A682">
        <v>475400</v>
      </c>
      <c r="B682">
        <v>325698</v>
      </c>
      <c r="C682" s="3" t="s">
        <v>21</v>
      </c>
      <c r="D682">
        <v>748</v>
      </c>
      <c r="E682">
        <v>3740</v>
      </c>
      <c r="F682">
        <v>1870</v>
      </c>
      <c r="G682">
        <f>OneDrive_2024_09_13[[#This Row],[Revenue]]-OneDrive_2024_09_13[[#This Row],[Cost]]</f>
        <v>1870</v>
      </c>
      <c r="H682" s="2">
        <v>42950</v>
      </c>
      <c r="I682" s="2" t="str">
        <f>TEXT(OneDrive_2024_09_13[[#This Row],[Order Date]],"mmm")</f>
        <v>Aug</v>
      </c>
      <c r="J682" s="2" t="str">
        <f>TEXT(OneDrive_2024_09_13[[#This Row],[Order Date]],"yyy")</f>
        <v>2017</v>
      </c>
      <c r="K682" s="2">
        <v>42953</v>
      </c>
      <c r="L682">
        <v>3</v>
      </c>
      <c r="M682" s="3" t="s">
        <v>0</v>
      </c>
      <c r="N682" s="3">
        <f>COUNTIF(OneDrive_2024_09_13[Order ID],OneDrive_2024_09_13[[#This Row],[Order ID]])</f>
        <v>2</v>
      </c>
      <c r="O682" s="3">
        <f>COUNTIF(OneDrive_2024_09_13[Customer Name],OneDrive_2024_09_13[[#This Row],[Customer Name]])</f>
        <v>1162</v>
      </c>
    </row>
    <row r="683" spans="1:15" x14ac:dyDescent="0.3">
      <c r="A683">
        <v>713112</v>
      </c>
      <c r="B683">
        <v>985245</v>
      </c>
      <c r="C683" s="3" t="s">
        <v>20</v>
      </c>
      <c r="D683">
        <v>982</v>
      </c>
      <c r="E683">
        <v>4910</v>
      </c>
      <c r="F683">
        <v>2455</v>
      </c>
      <c r="G683">
        <f>OneDrive_2024_09_13[[#This Row],[Revenue]]-OneDrive_2024_09_13[[#This Row],[Cost]]</f>
        <v>2455</v>
      </c>
      <c r="H683" s="2">
        <v>42950</v>
      </c>
      <c r="I683" s="2" t="str">
        <f>TEXT(OneDrive_2024_09_13[[#This Row],[Order Date]],"mmm")</f>
        <v>Aug</v>
      </c>
      <c r="J683" s="2" t="str">
        <f>TEXT(OneDrive_2024_09_13[[#This Row],[Order Date]],"yyy")</f>
        <v>2017</v>
      </c>
      <c r="K683" s="2">
        <v>42953</v>
      </c>
      <c r="L683">
        <v>3</v>
      </c>
      <c r="M683" s="3" t="s">
        <v>0</v>
      </c>
      <c r="N683" s="3">
        <f>COUNTIF(OneDrive_2024_09_13[Order ID],OneDrive_2024_09_13[[#This Row],[Order ID]])</f>
        <v>2</v>
      </c>
      <c r="O683" s="3">
        <f>COUNTIF(OneDrive_2024_09_13[Customer Name],OneDrive_2024_09_13[[#This Row],[Customer Name]])</f>
        <v>974</v>
      </c>
    </row>
    <row r="684" spans="1:15" x14ac:dyDescent="0.3">
      <c r="A684">
        <v>193234</v>
      </c>
      <c r="B684">
        <v>985245</v>
      </c>
      <c r="C684" s="3" t="s">
        <v>20</v>
      </c>
      <c r="D684">
        <v>458</v>
      </c>
      <c r="E684">
        <v>2290</v>
      </c>
      <c r="F684">
        <v>1145</v>
      </c>
      <c r="G684">
        <f>OneDrive_2024_09_13[[#This Row],[Revenue]]-OneDrive_2024_09_13[[#This Row],[Cost]]</f>
        <v>1145</v>
      </c>
      <c r="H684" s="2">
        <v>42949</v>
      </c>
      <c r="I684" s="2" t="str">
        <f>TEXT(OneDrive_2024_09_13[[#This Row],[Order Date]],"mmm")</f>
        <v>Aug</v>
      </c>
      <c r="J684" s="2" t="str">
        <f>TEXT(OneDrive_2024_09_13[[#This Row],[Order Date]],"yyy")</f>
        <v>2017</v>
      </c>
      <c r="K684" s="2">
        <v>42953</v>
      </c>
      <c r="L684">
        <v>4</v>
      </c>
      <c r="M684" s="3" t="s">
        <v>0</v>
      </c>
      <c r="N684" s="3">
        <f>COUNTIF(OneDrive_2024_09_13[Order ID],OneDrive_2024_09_13[[#This Row],[Order ID]])</f>
        <v>2</v>
      </c>
      <c r="O684" s="3">
        <f>COUNTIF(OneDrive_2024_09_13[Customer Name],OneDrive_2024_09_13[[#This Row],[Customer Name]])</f>
        <v>974</v>
      </c>
    </row>
    <row r="685" spans="1:15" x14ac:dyDescent="0.3">
      <c r="A685">
        <v>641426</v>
      </c>
      <c r="B685">
        <v>152689</v>
      </c>
      <c r="C685" s="3" t="s">
        <v>19</v>
      </c>
      <c r="D685">
        <v>52</v>
      </c>
      <c r="E685">
        <v>260</v>
      </c>
      <c r="F685">
        <v>130</v>
      </c>
      <c r="G685">
        <f>OneDrive_2024_09_13[[#This Row],[Revenue]]-OneDrive_2024_09_13[[#This Row],[Cost]]</f>
        <v>130</v>
      </c>
      <c r="H685" s="2">
        <v>42948</v>
      </c>
      <c r="I685" s="2" t="str">
        <f>TEXT(OneDrive_2024_09_13[[#This Row],[Order Date]],"mmm")</f>
        <v>Aug</v>
      </c>
      <c r="J685" s="2" t="str">
        <f>TEXT(OneDrive_2024_09_13[[#This Row],[Order Date]],"yyy")</f>
        <v>2017</v>
      </c>
      <c r="K685" s="2">
        <v>42953</v>
      </c>
      <c r="L685">
        <v>5</v>
      </c>
      <c r="M685" s="3" t="s">
        <v>0</v>
      </c>
      <c r="N685" s="3">
        <f>COUNTIF(OneDrive_2024_09_13[Order ID],OneDrive_2024_09_13[[#This Row],[Order ID]])</f>
        <v>2</v>
      </c>
      <c r="O685" s="3">
        <f>COUNTIF(OneDrive_2024_09_13[Customer Name],OneDrive_2024_09_13[[#This Row],[Customer Name]])</f>
        <v>841</v>
      </c>
    </row>
    <row r="686" spans="1:15" x14ac:dyDescent="0.3">
      <c r="A686">
        <v>344460</v>
      </c>
      <c r="B686">
        <v>452584</v>
      </c>
      <c r="C686" s="3" t="s">
        <v>23</v>
      </c>
      <c r="D686">
        <v>768</v>
      </c>
      <c r="E686">
        <v>3840</v>
      </c>
      <c r="F686">
        <v>1920</v>
      </c>
      <c r="G686">
        <f>OneDrive_2024_09_13[[#This Row],[Revenue]]-OneDrive_2024_09_13[[#This Row],[Cost]]</f>
        <v>1920</v>
      </c>
      <c r="H686" s="2">
        <v>42950</v>
      </c>
      <c r="I686" s="2" t="str">
        <f>TEXT(OneDrive_2024_09_13[[#This Row],[Order Date]],"mmm")</f>
        <v>Aug</v>
      </c>
      <c r="J686" s="2" t="str">
        <f>TEXT(OneDrive_2024_09_13[[#This Row],[Order Date]],"yyy")</f>
        <v>2017</v>
      </c>
      <c r="K686" s="2">
        <v>42952</v>
      </c>
      <c r="L686">
        <v>2</v>
      </c>
      <c r="M686" s="3" t="s">
        <v>0</v>
      </c>
      <c r="N686" s="3">
        <f>COUNTIF(OneDrive_2024_09_13[Order ID],OneDrive_2024_09_13[[#This Row],[Order ID]])</f>
        <v>2</v>
      </c>
      <c r="O686" s="3">
        <f>COUNTIF(OneDrive_2024_09_13[Customer Name],OneDrive_2024_09_13[[#This Row],[Customer Name]])</f>
        <v>258</v>
      </c>
    </row>
    <row r="687" spans="1:15" x14ac:dyDescent="0.3">
      <c r="A687">
        <v>301493</v>
      </c>
      <c r="B687">
        <v>325698</v>
      </c>
      <c r="C687" s="3" t="s">
        <v>21</v>
      </c>
      <c r="D687">
        <v>116</v>
      </c>
      <c r="E687">
        <v>580</v>
      </c>
      <c r="F687">
        <v>290</v>
      </c>
      <c r="G687">
        <f>OneDrive_2024_09_13[[#This Row],[Revenue]]-OneDrive_2024_09_13[[#This Row],[Cost]]</f>
        <v>290</v>
      </c>
      <c r="H687" s="2">
        <v>42950</v>
      </c>
      <c r="I687" s="2" t="str">
        <f>TEXT(OneDrive_2024_09_13[[#This Row],[Order Date]],"mmm")</f>
        <v>Aug</v>
      </c>
      <c r="J687" s="2" t="str">
        <f>TEXT(OneDrive_2024_09_13[[#This Row],[Order Date]],"yyy")</f>
        <v>2017</v>
      </c>
      <c r="K687" s="2">
        <v>42952</v>
      </c>
      <c r="L687">
        <v>2</v>
      </c>
      <c r="M687" s="3" t="s">
        <v>0</v>
      </c>
      <c r="N687" s="3">
        <f>COUNTIF(OneDrive_2024_09_13[Order ID],OneDrive_2024_09_13[[#This Row],[Order ID]])</f>
        <v>2</v>
      </c>
      <c r="O687" s="3">
        <f>COUNTIF(OneDrive_2024_09_13[Customer Name],OneDrive_2024_09_13[[#This Row],[Customer Name]])</f>
        <v>1162</v>
      </c>
    </row>
    <row r="688" spans="1:15" x14ac:dyDescent="0.3">
      <c r="A688">
        <v>783948</v>
      </c>
      <c r="B688">
        <v>325698</v>
      </c>
      <c r="C688" s="3" t="s">
        <v>21</v>
      </c>
      <c r="D688">
        <v>697</v>
      </c>
      <c r="E688">
        <v>3485</v>
      </c>
      <c r="F688">
        <v>1742.5</v>
      </c>
      <c r="G688">
        <f>OneDrive_2024_09_13[[#This Row],[Revenue]]-OneDrive_2024_09_13[[#This Row],[Cost]]</f>
        <v>1742.5</v>
      </c>
      <c r="H688" s="2">
        <v>42948</v>
      </c>
      <c r="I688" s="2" t="str">
        <f>TEXT(OneDrive_2024_09_13[[#This Row],[Order Date]],"mmm")</f>
        <v>Aug</v>
      </c>
      <c r="J688" s="2" t="str">
        <f>TEXT(OneDrive_2024_09_13[[#This Row],[Order Date]],"yyy")</f>
        <v>2017</v>
      </c>
      <c r="K688" s="2">
        <v>42950</v>
      </c>
      <c r="L688">
        <v>2</v>
      </c>
      <c r="M688" s="3" t="s">
        <v>0</v>
      </c>
      <c r="N688" s="3">
        <f>COUNTIF(OneDrive_2024_09_13[Order ID],OneDrive_2024_09_13[[#This Row],[Order ID]])</f>
        <v>2</v>
      </c>
      <c r="O688" s="3">
        <f>COUNTIF(OneDrive_2024_09_13[Customer Name],OneDrive_2024_09_13[[#This Row],[Customer Name]])</f>
        <v>1162</v>
      </c>
    </row>
    <row r="689" spans="1:15" x14ac:dyDescent="0.3">
      <c r="A689">
        <v>413383</v>
      </c>
      <c r="B689">
        <v>152689</v>
      </c>
      <c r="C689" s="3" t="s">
        <v>19</v>
      </c>
      <c r="D689">
        <v>936</v>
      </c>
      <c r="E689">
        <v>4680</v>
      </c>
      <c r="F689">
        <v>2340</v>
      </c>
      <c r="G689">
        <f>OneDrive_2024_09_13[[#This Row],[Revenue]]-OneDrive_2024_09_13[[#This Row],[Cost]]</f>
        <v>2340</v>
      </c>
      <c r="H689" s="2">
        <v>43100</v>
      </c>
      <c r="I689" s="2" t="str">
        <f>TEXT(OneDrive_2024_09_13[[#This Row],[Order Date]],"mmm")</f>
        <v>Dec</v>
      </c>
      <c r="J689" s="2" t="str">
        <f>TEXT(OneDrive_2024_09_13[[#This Row],[Order Date]],"yyy")</f>
        <v>2017</v>
      </c>
      <c r="K689" s="2">
        <v>43105</v>
      </c>
      <c r="L689">
        <v>5</v>
      </c>
      <c r="M689" s="3" t="s">
        <v>0</v>
      </c>
      <c r="N689" s="3">
        <f>COUNTIF(OneDrive_2024_09_13[Order ID],OneDrive_2024_09_13[[#This Row],[Order ID]])</f>
        <v>2</v>
      </c>
      <c r="O689" s="3">
        <f>COUNTIF(OneDrive_2024_09_13[Customer Name],OneDrive_2024_09_13[[#This Row],[Customer Name]])</f>
        <v>841</v>
      </c>
    </row>
    <row r="690" spans="1:15" x14ac:dyDescent="0.3">
      <c r="A690">
        <v>751142</v>
      </c>
      <c r="B690">
        <v>985245</v>
      </c>
      <c r="C690" s="3" t="s">
        <v>20</v>
      </c>
      <c r="D690">
        <v>987</v>
      </c>
      <c r="E690">
        <v>4935</v>
      </c>
      <c r="F690">
        <v>2467.5</v>
      </c>
      <c r="G690">
        <f>OneDrive_2024_09_13[[#This Row],[Revenue]]-OneDrive_2024_09_13[[#This Row],[Cost]]</f>
        <v>2467.5</v>
      </c>
      <c r="H690" s="2">
        <v>43100</v>
      </c>
      <c r="I690" s="2" t="str">
        <f>TEXT(OneDrive_2024_09_13[[#This Row],[Order Date]],"mmm")</f>
        <v>Dec</v>
      </c>
      <c r="J690" s="2" t="str">
        <f>TEXT(OneDrive_2024_09_13[[#This Row],[Order Date]],"yyy")</f>
        <v>2017</v>
      </c>
      <c r="K690" s="2">
        <v>43104</v>
      </c>
      <c r="L690">
        <v>4</v>
      </c>
      <c r="M690" s="3" t="s">
        <v>0</v>
      </c>
      <c r="N690" s="3">
        <f>COUNTIF(OneDrive_2024_09_13[Order ID],OneDrive_2024_09_13[[#This Row],[Order ID]])</f>
        <v>2</v>
      </c>
      <c r="O690" s="3">
        <f>COUNTIF(OneDrive_2024_09_13[Customer Name],OneDrive_2024_09_13[[#This Row],[Customer Name]])</f>
        <v>974</v>
      </c>
    </row>
    <row r="691" spans="1:15" x14ac:dyDescent="0.3">
      <c r="A691">
        <v>876056</v>
      </c>
      <c r="B691">
        <v>985245</v>
      </c>
      <c r="C691" s="3" t="s">
        <v>20</v>
      </c>
      <c r="D691">
        <v>270</v>
      </c>
      <c r="E691">
        <v>1350</v>
      </c>
      <c r="F691">
        <v>675</v>
      </c>
      <c r="G691">
        <f>OneDrive_2024_09_13[[#This Row],[Revenue]]-OneDrive_2024_09_13[[#This Row],[Cost]]</f>
        <v>675</v>
      </c>
      <c r="H691" s="2">
        <v>43099</v>
      </c>
      <c r="I691" s="2" t="str">
        <f>TEXT(OneDrive_2024_09_13[[#This Row],[Order Date]],"mmm")</f>
        <v>Dec</v>
      </c>
      <c r="J691" s="2" t="str">
        <f>TEXT(OneDrive_2024_09_13[[#This Row],[Order Date]],"yyy")</f>
        <v>2017</v>
      </c>
      <c r="K691" s="2">
        <v>43103</v>
      </c>
      <c r="L691">
        <v>4</v>
      </c>
      <c r="M691" s="3" t="s">
        <v>0</v>
      </c>
      <c r="N691" s="3">
        <f>COUNTIF(OneDrive_2024_09_13[Order ID],OneDrive_2024_09_13[[#This Row],[Order ID]])</f>
        <v>2</v>
      </c>
      <c r="O691" s="3">
        <f>COUNTIF(OneDrive_2024_09_13[Customer Name],OneDrive_2024_09_13[[#This Row],[Customer Name]])</f>
        <v>974</v>
      </c>
    </row>
    <row r="692" spans="1:15" x14ac:dyDescent="0.3">
      <c r="A692">
        <v>548247</v>
      </c>
      <c r="B692">
        <v>985245</v>
      </c>
      <c r="C692" s="3" t="s">
        <v>20</v>
      </c>
      <c r="D692">
        <v>925</v>
      </c>
      <c r="E692">
        <v>4625</v>
      </c>
      <c r="F692">
        <v>2312.5</v>
      </c>
      <c r="G692">
        <f>OneDrive_2024_09_13[[#This Row],[Revenue]]-OneDrive_2024_09_13[[#This Row],[Cost]]</f>
        <v>2312.5</v>
      </c>
      <c r="H692" s="2">
        <v>43099</v>
      </c>
      <c r="I692" s="2" t="str">
        <f>TEXT(OneDrive_2024_09_13[[#This Row],[Order Date]],"mmm")</f>
        <v>Dec</v>
      </c>
      <c r="J692" s="2" t="str">
        <f>TEXT(OneDrive_2024_09_13[[#This Row],[Order Date]],"yyy")</f>
        <v>2017</v>
      </c>
      <c r="K692" s="2">
        <v>43103</v>
      </c>
      <c r="L692">
        <v>4</v>
      </c>
      <c r="M692" s="3" t="s">
        <v>0</v>
      </c>
      <c r="N692" s="3">
        <f>COUNTIF(OneDrive_2024_09_13[Order ID],OneDrive_2024_09_13[[#This Row],[Order ID]])</f>
        <v>2</v>
      </c>
      <c r="O692" s="3">
        <f>COUNTIF(OneDrive_2024_09_13[Customer Name],OneDrive_2024_09_13[[#This Row],[Customer Name]])</f>
        <v>974</v>
      </c>
    </row>
    <row r="693" spans="1:15" x14ac:dyDescent="0.3">
      <c r="A693">
        <v>626350</v>
      </c>
      <c r="B693">
        <v>152689</v>
      </c>
      <c r="C693" s="3" t="s">
        <v>19</v>
      </c>
      <c r="D693">
        <v>974</v>
      </c>
      <c r="E693">
        <v>4870</v>
      </c>
      <c r="F693">
        <v>2435</v>
      </c>
      <c r="G693">
        <f>OneDrive_2024_09_13[[#This Row],[Revenue]]-OneDrive_2024_09_13[[#This Row],[Cost]]</f>
        <v>2435</v>
      </c>
      <c r="H693" s="2">
        <v>43098</v>
      </c>
      <c r="I693" s="2" t="str">
        <f>TEXT(OneDrive_2024_09_13[[#This Row],[Order Date]],"mmm")</f>
        <v>Dec</v>
      </c>
      <c r="J693" s="2" t="str">
        <f>TEXT(OneDrive_2024_09_13[[#This Row],[Order Date]],"yyy")</f>
        <v>2017</v>
      </c>
      <c r="K693" s="2">
        <v>43103</v>
      </c>
      <c r="L693">
        <v>5</v>
      </c>
      <c r="M693" s="3" t="s">
        <v>0</v>
      </c>
      <c r="N693" s="3">
        <f>COUNTIF(OneDrive_2024_09_13[Order ID],OneDrive_2024_09_13[[#This Row],[Order ID]])</f>
        <v>2</v>
      </c>
      <c r="O693" s="3">
        <f>COUNTIF(OneDrive_2024_09_13[Customer Name],OneDrive_2024_09_13[[#This Row],[Customer Name]])</f>
        <v>841</v>
      </c>
    </row>
    <row r="694" spans="1:15" x14ac:dyDescent="0.3">
      <c r="A694">
        <v>200181</v>
      </c>
      <c r="B694">
        <v>325698</v>
      </c>
      <c r="C694" s="3" t="s">
        <v>21</v>
      </c>
      <c r="D694">
        <v>454</v>
      </c>
      <c r="E694">
        <v>2270</v>
      </c>
      <c r="F694">
        <v>1135</v>
      </c>
      <c r="G694">
        <f>OneDrive_2024_09_13[[#This Row],[Revenue]]-OneDrive_2024_09_13[[#This Row],[Cost]]</f>
        <v>1135</v>
      </c>
      <c r="H694" s="2">
        <v>43099</v>
      </c>
      <c r="I694" s="2" t="str">
        <f>TEXT(OneDrive_2024_09_13[[#This Row],[Order Date]],"mmm")</f>
        <v>Dec</v>
      </c>
      <c r="J694" s="2" t="str">
        <f>TEXT(OneDrive_2024_09_13[[#This Row],[Order Date]],"yyy")</f>
        <v>2017</v>
      </c>
      <c r="K694" s="2">
        <v>43102</v>
      </c>
      <c r="L694">
        <v>3</v>
      </c>
      <c r="M694" s="3" t="s">
        <v>0</v>
      </c>
      <c r="N694" s="3">
        <f>COUNTIF(OneDrive_2024_09_13[Order ID],OneDrive_2024_09_13[[#This Row],[Order ID]])</f>
        <v>2</v>
      </c>
      <c r="O694" s="3">
        <f>COUNTIF(OneDrive_2024_09_13[Customer Name],OneDrive_2024_09_13[[#This Row],[Customer Name]])</f>
        <v>1162</v>
      </c>
    </row>
    <row r="695" spans="1:15" x14ac:dyDescent="0.3">
      <c r="A695">
        <v>711368</v>
      </c>
      <c r="B695">
        <v>152689</v>
      </c>
      <c r="C695" s="3" t="s">
        <v>19</v>
      </c>
      <c r="D695">
        <v>484</v>
      </c>
      <c r="E695">
        <v>2420</v>
      </c>
      <c r="F695">
        <v>1210</v>
      </c>
      <c r="G695">
        <f>OneDrive_2024_09_13[[#This Row],[Revenue]]-OneDrive_2024_09_13[[#This Row],[Cost]]</f>
        <v>1210</v>
      </c>
      <c r="H695" s="2">
        <v>43097</v>
      </c>
      <c r="I695" s="2" t="str">
        <f>TEXT(OneDrive_2024_09_13[[#This Row],[Order Date]],"mmm")</f>
        <v>Dec</v>
      </c>
      <c r="J695" s="2" t="str">
        <f>TEXT(OneDrive_2024_09_13[[#This Row],[Order Date]],"yyy")</f>
        <v>2017</v>
      </c>
      <c r="K695" s="2">
        <v>43102</v>
      </c>
      <c r="L695">
        <v>5</v>
      </c>
      <c r="M695" s="3" t="s">
        <v>0</v>
      </c>
      <c r="N695" s="3">
        <f>COUNTIF(OneDrive_2024_09_13[Order ID],OneDrive_2024_09_13[[#This Row],[Order ID]])</f>
        <v>2</v>
      </c>
      <c r="O695" s="3">
        <f>COUNTIF(OneDrive_2024_09_13[Customer Name],OneDrive_2024_09_13[[#This Row],[Customer Name]])</f>
        <v>841</v>
      </c>
    </row>
    <row r="696" spans="1:15" x14ac:dyDescent="0.3">
      <c r="A696">
        <v>958419</v>
      </c>
      <c r="B696">
        <v>325698</v>
      </c>
      <c r="C696" s="3" t="s">
        <v>21</v>
      </c>
      <c r="D696">
        <v>269</v>
      </c>
      <c r="E696">
        <v>1345</v>
      </c>
      <c r="F696">
        <v>672.5</v>
      </c>
      <c r="G696">
        <f>OneDrive_2024_09_13[[#This Row],[Revenue]]-OneDrive_2024_09_13[[#This Row],[Cost]]</f>
        <v>672.5</v>
      </c>
      <c r="H696" s="2">
        <v>43098</v>
      </c>
      <c r="I696" s="2" t="str">
        <f>TEXT(OneDrive_2024_09_13[[#This Row],[Order Date]],"mmm")</f>
        <v>Dec</v>
      </c>
      <c r="J696" s="2" t="str">
        <f>TEXT(OneDrive_2024_09_13[[#This Row],[Order Date]],"yyy")</f>
        <v>2017</v>
      </c>
      <c r="K696" s="2">
        <v>43101</v>
      </c>
      <c r="L696">
        <v>3</v>
      </c>
      <c r="M696" s="3" t="s">
        <v>0</v>
      </c>
      <c r="N696" s="3">
        <f>COUNTIF(OneDrive_2024_09_13[Order ID],OneDrive_2024_09_13[[#This Row],[Order ID]])</f>
        <v>2</v>
      </c>
      <c r="O696" s="3">
        <f>COUNTIF(OneDrive_2024_09_13[Customer Name],OneDrive_2024_09_13[[#This Row],[Customer Name]])</f>
        <v>1162</v>
      </c>
    </row>
    <row r="697" spans="1:15" x14ac:dyDescent="0.3">
      <c r="A697">
        <v>808349</v>
      </c>
      <c r="B697">
        <v>985245</v>
      </c>
      <c r="C697" s="3" t="s">
        <v>20</v>
      </c>
      <c r="D697">
        <v>396</v>
      </c>
      <c r="E697">
        <v>1980</v>
      </c>
      <c r="F697">
        <v>990</v>
      </c>
      <c r="G697">
        <f>OneDrive_2024_09_13[[#This Row],[Revenue]]-OneDrive_2024_09_13[[#This Row],[Cost]]</f>
        <v>990</v>
      </c>
      <c r="H697" s="2">
        <v>43098</v>
      </c>
      <c r="I697" s="2" t="str">
        <f>TEXT(OneDrive_2024_09_13[[#This Row],[Order Date]],"mmm")</f>
        <v>Dec</v>
      </c>
      <c r="J697" s="2" t="str">
        <f>TEXT(OneDrive_2024_09_13[[#This Row],[Order Date]],"yyy")</f>
        <v>2017</v>
      </c>
      <c r="K697" s="2">
        <v>43101</v>
      </c>
      <c r="L697">
        <v>3</v>
      </c>
      <c r="M697" s="3" t="s">
        <v>0</v>
      </c>
      <c r="N697" s="3">
        <f>COUNTIF(OneDrive_2024_09_13[Order ID],OneDrive_2024_09_13[[#This Row],[Order ID]])</f>
        <v>2</v>
      </c>
      <c r="O697" s="3">
        <f>COUNTIF(OneDrive_2024_09_13[Customer Name],OneDrive_2024_09_13[[#This Row],[Customer Name]])</f>
        <v>974</v>
      </c>
    </row>
    <row r="698" spans="1:15" x14ac:dyDescent="0.3">
      <c r="A698">
        <v>392582</v>
      </c>
      <c r="B698">
        <v>985245</v>
      </c>
      <c r="C698" s="3" t="s">
        <v>20</v>
      </c>
      <c r="D698">
        <v>121</v>
      </c>
      <c r="E698">
        <v>605</v>
      </c>
      <c r="F698">
        <v>302.5</v>
      </c>
      <c r="G698">
        <f>OneDrive_2024_09_13[[#This Row],[Revenue]]-OneDrive_2024_09_13[[#This Row],[Cost]]</f>
        <v>302.5</v>
      </c>
      <c r="H698" s="2">
        <v>43097</v>
      </c>
      <c r="I698" s="2" t="str">
        <f>TEXT(OneDrive_2024_09_13[[#This Row],[Order Date]],"mmm")</f>
        <v>Dec</v>
      </c>
      <c r="J698" s="2" t="str">
        <f>TEXT(OneDrive_2024_09_13[[#This Row],[Order Date]],"yyy")</f>
        <v>2017</v>
      </c>
      <c r="K698" s="2">
        <v>43101</v>
      </c>
      <c r="L698">
        <v>4</v>
      </c>
      <c r="M698" s="3" t="s">
        <v>0</v>
      </c>
      <c r="N698" s="3">
        <f>COUNTIF(OneDrive_2024_09_13[Order ID],OneDrive_2024_09_13[[#This Row],[Order ID]])</f>
        <v>2</v>
      </c>
      <c r="O698" s="3">
        <f>COUNTIF(OneDrive_2024_09_13[Customer Name],OneDrive_2024_09_13[[#This Row],[Customer Name]])</f>
        <v>974</v>
      </c>
    </row>
    <row r="699" spans="1:15" x14ac:dyDescent="0.3">
      <c r="A699">
        <v>415147</v>
      </c>
      <c r="B699">
        <v>152689</v>
      </c>
      <c r="C699" s="3" t="s">
        <v>19</v>
      </c>
      <c r="D699">
        <v>373</v>
      </c>
      <c r="E699">
        <v>1865</v>
      </c>
      <c r="F699">
        <v>932.5</v>
      </c>
      <c r="G699">
        <f>OneDrive_2024_09_13[[#This Row],[Revenue]]-OneDrive_2024_09_13[[#This Row],[Cost]]</f>
        <v>932.5</v>
      </c>
      <c r="H699" s="2">
        <v>43096</v>
      </c>
      <c r="I699" s="2" t="str">
        <f>TEXT(OneDrive_2024_09_13[[#This Row],[Order Date]],"mmm")</f>
        <v>Dec</v>
      </c>
      <c r="J699" s="2" t="str">
        <f>TEXT(OneDrive_2024_09_13[[#This Row],[Order Date]],"yyy")</f>
        <v>2017</v>
      </c>
      <c r="K699" s="2">
        <v>43101</v>
      </c>
      <c r="L699">
        <v>5</v>
      </c>
      <c r="M699" s="3" t="s">
        <v>0</v>
      </c>
      <c r="N699" s="3">
        <f>COUNTIF(OneDrive_2024_09_13[Order ID],OneDrive_2024_09_13[[#This Row],[Order ID]])</f>
        <v>2</v>
      </c>
      <c r="O699" s="3">
        <f>COUNTIF(OneDrive_2024_09_13[Customer Name],OneDrive_2024_09_13[[#This Row],[Customer Name]])</f>
        <v>841</v>
      </c>
    </row>
    <row r="700" spans="1:15" x14ac:dyDescent="0.3">
      <c r="A700">
        <v>656789</v>
      </c>
      <c r="B700">
        <v>325698</v>
      </c>
      <c r="C700" s="3" t="s">
        <v>21</v>
      </c>
      <c r="D700">
        <v>118</v>
      </c>
      <c r="E700">
        <v>590</v>
      </c>
      <c r="F700">
        <v>295</v>
      </c>
      <c r="G700">
        <f>OneDrive_2024_09_13[[#This Row],[Revenue]]-OneDrive_2024_09_13[[#This Row],[Cost]]</f>
        <v>295</v>
      </c>
      <c r="H700" s="2">
        <v>43097</v>
      </c>
      <c r="I700" s="2" t="str">
        <f>TEXT(OneDrive_2024_09_13[[#This Row],[Order Date]],"mmm")</f>
        <v>Dec</v>
      </c>
      <c r="J700" s="2" t="str">
        <f>TEXT(OneDrive_2024_09_13[[#This Row],[Order Date]],"yyy")</f>
        <v>2017</v>
      </c>
      <c r="K700" s="2">
        <v>43099</v>
      </c>
      <c r="L700">
        <v>2</v>
      </c>
      <c r="M700" s="3" t="s">
        <v>0</v>
      </c>
      <c r="N700" s="3">
        <f>COUNTIF(OneDrive_2024_09_13[Order ID],OneDrive_2024_09_13[[#This Row],[Order ID]])</f>
        <v>2</v>
      </c>
      <c r="O700" s="3">
        <f>COUNTIF(OneDrive_2024_09_13[Customer Name],OneDrive_2024_09_13[[#This Row],[Customer Name]])</f>
        <v>1162</v>
      </c>
    </row>
    <row r="701" spans="1:15" x14ac:dyDescent="0.3">
      <c r="A701">
        <v>247229</v>
      </c>
      <c r="B701">
        <v>325698</v>
      </c>
      <c r="C701" s="3" t="s">
        <v>21</v>
      </c>
      <c r="D701">
        <v>137</v>
      </c>
      <c r="E701">
        <v>685</v>
      </c>
      <c r="F701">
        <v>342.5</v>
      </c>
      <c r="G701">
        <f>OneDrive_2024_09_13[[#This Row],[Revenue]]-OneDrive_2024_09_13[[#This Row],[Cost]]</f>
        <v>342.5</v>
      </c>
      <c r="H701" s="2">
        <v>43096</v>
      </c>
      <c r="I701" s="2" t="str">
        <f>TEXT(OneDrive_2024_09_13[[#This Row],[Order Date]],"mmm")</f>
        <v>Dec</v>
      </c>
      <c r="J701" s="2" t="str">
        <f>TEXT(OneDrive_2024_09_13[[#This Row],[Order Date]],"yyy")</f>
        <v>2017</v>
      </c>
      <c r="K701" s="2">
        <v>43099</v>
      </c>
      <c r="L701">
        <v>3</v>
      </c>
      <c r="M701" s="3" t="s">
        <v>0</v>
      </c>
      <c r="N701" s="3">
        <f>COUNTIF(OneDrive_2024_09_13[Order ID],OneDrive_2024_09_13[[#This Row],[Order ID]])</f>
        <v>2</v>
      </c>
      <c r="O701" s="3">
        <f>COUNTIF(OneDrive_2024_09_13[Customer Name],OneDrive_2024_09_13[[#This Row],[Customer Name]])</f>
        <v>1162</v>
      </c>
    </row>
    <row r="702" spans="1:15" x14ac:dyDescent="0.3">
      <c r="A702">
        <v>532184</v>
      </c>
      <c r="B702">
        <v>985245</v>
      </c>
      <c r="C702" s="3" t="s">
        <v>20</v>
      </c>
      <c r="D702">
        <v>574</v>
      </c>
      <c r="E702">
        <v>2870</v>
      </c>
      <c r="F702">
        <v>1435</v>
      </c>
      <c r="G702">
        <f>OneDrive_2024_09_13[[#This Row],[Revenue]]-OneDrive_2024_09_13[[#This Row],[Cost]]</f>
        <v>1435</v>
      </c>
      <c r="H702" s="2">
        <v>43095</v>
      </c>
      <c r="I702" s="2" t="str">
        <f>TEXT(OneDrive_2024_09_13[[#This Row],[Order Date]],"mmm")</f>
        <v>Dec</v>
      </c>
      <c r="J702" s="2" t="str">
        <f>TEXT(OneDrive_2024_09_13[[#This Row],[Order Date]],"yyy")</f>
        <v>2017</v>
      </c>
      <c r="K702" s="2">
        <v>43099</v>
      </c>
      <c r="L702">
        <v>4</v>
      </c>
      <c r="M702" s="3" t="s">
        <v>0</v>
      </c>
      <c r="N702" s="3">
        <f>COUNTIF(OneDrive_2024_09_13[Order ID],OneDrive_2024_09_13[[#This Row],[Order ID]])</f>
        <v>2</v>
      </c>
      <c r="O702" s="3">
        <f>COUNTIF(OneDrive_2024_09_13[Customer Name],OneDrive_2024_09_13[[#This Row],[Customer Name]])</f>
        <v>974</v>
      </c>
    </row>
    <row r="703" spans="1:15" x14ac:dyDescent="0.3">
      <c r="A703">
        <v>412714</v>
      </c>
      <c r="B703">
        <v>325698</v>
      </c>
      <c r="C703" s="3" t="s">
        <v>21</v>
      </c>
      <c r="D703">
        <v>541</v>
      </c>
      <c r="E703">
        <v>2705</v>
      </c>
      <c r="F703">
        <v>1352.5</v>
      </c>
      <c r="G703">
        <f>OneDrive_2024_09_13[[#This Row],[Revenue]]-OneDrive_2024_09_13[[#This Row],[Cost]]</f>
        <v>1352.5</v>
      </c>
      <c r="H703" s="2">
        <v>43096</v>
      </c>
      <c r="I703" s="2" t="str">
        <f>TEXT(OneDrive_2024_09_13[[#This Row],[Order Date]],"mmm")</f>
        <v>Dec</v>
      </c>
      <c r="J703" s="2" t="str">
        <f>TEXT(OneDrive_2024_09_13[[#This Row],[Order Date]],"yyy")</f>
        <v>2017</v>
      </c>
      <c r="K703" s="2">
        <v>43098</v>
      </c>
      <c r="L703">
        <v>2</v>
      </c>
      <c r="M703" s="3" t="s">
        <v>0</v>
      </c>
      <c r="N703" s="3">
        <f>COUNTIF(OneDrive_2024_09_13[Order ID],OneDrive_2024_09_13[[#This Row],[Order ID]])</f>
        <v>2</v>
      </c>
      <c r="O703" s="3">
        <f>COUNTIF(OneDrive_2024_09_13[Customer Name],OneDrive_2024_09_13[[#This Row],[Customer Name]])</f>
        <v>1162</v>
      </c>
    </row>
    <row r="704" spans="1:15" x14ac:dyDescent="0.3">
      <c r="A704">
        <v>771432</v>
      </c>
      <c r="B704">
        <v>325698</v>
      </c>
      <c r="C704" s="3" t="s">
        <v>21</v>
      </c>
      <c r="D704">
        <v>932</v>
      </c>
      <c r="E704">
        <v>4660</v>
      </c>
      <c r="F704">
        <v>2330</v>
      </c>
      <c r="G704">
        <f>OneDrive_2024_09_13[[#This Row],[Revenue]]-OneDrive_2024_09_13[[#This Row],[Cost]]</f>
        <v>2330</v>
      </c>
      <c r="H704" s="2">
        <v>43096</v>
      </c>
      <c r="I704" s="2" t="str">
        <f>TEXT(OneDrive_2024_09_13[[#This Row],[Order Date]],"mmm")</f>
        <v>Dec</v>
      </c>
      <c r="J704" s="2" t="str">
        <f>TEXT(OneDrive_2024_09_13[[#This Row],[Order Date]],"yyy")</f>
        <v>2017</v>
      </c>
      <c r="K704" s="2">
        <v>43098</v>
      </c>
      <c r="L704">
        <v>2</v>
      </c>
      <c r="M704" s="3" t="s">
        <v>0</v>
      </c>
      <c r="N704" s="3">
        <f>COUNTIF(OneDrive_2024_09_13[Order ID],OneDrive_2024_09_13[[#This Row],[Order ID]])</f>
        <v>2</v>
      </c>
      <c r="O704" s="3">
        <f>COUNTIF(OneDrive_2024_09_13[Customer Name],OneDrive_2024_09_13[[#This Row],[Customer Name]])</f>
        <v>1162</v>
      </c>
    </row>
    <row r="705" spans="1:15" x14ac:dyDescent="0.3">
      <c r="A705">
        <v>363695</v>
      </c>
      <c r="B705">
        <v>785432</v>
      </c>
      <c r="C705" s="3" t="s">
        <v>22</v>
      </c>
      <c r="D705">
        <v>172</v>
      </c>
      <c r="E705">
        <v>860</v>
      </c>
      <c r="F705">
        <v>430</v>
      </c>
      <c r="G705">
        <f>OneDrive_2024_09_13[[#This Row],[Revenue]]-OneDrive_2024_09_13[[#This Row],[Cost]]</f>
        <v>430</v>
      </c>
      <c r="H705" s="2">
        <v>43093</v>
      </c>
      <c r="I705" s="2" t="str">
        <f>TEXT(OneDrive_2024_09_13[[#This Row],[Order Date]],"mmm")</f>
        <v>Dec</v>
      </c>
      <c r="J705" s="2" t="str">
        <f>TEXT(OneDrive_2024_09_13[[#This Row],[Order Date]],"yyy")</f>
        <v>2017</v>
      </c>
      <c r="K705" s="2">
        <v>43098</v>
      </c>
      <c r="L705">
        <v>5</v>
      </c>
      <c r="M705" s="3" t="s">
        <v>0</v>
      </c>
      <c r="N705" s="3">
        <f>COUNTIF(OneDrive_2024_09_13[Order ID],OneDrive_2024_09_13[[#This Row],[Order ID]])</f>
        <v>2</v>
      </c>
      <c r="O705" s="3">
        <f>COUNTIF(OneDrive_2024_09_13[Customer Name],OneDrive_2024_09_13[[#This Row],[Customer Name]])</f>
        <v>749</v>
      </c>
    </row>
    <row r="706" spans="1:15" x14ac:dyDescent="0.3">
      <c r="A706">
        <v>395821</v>
      </c>
      <c r="B706">
        <v>452584</v>
      </c>
      <c r="C706" s="3" t="s">
        <v>23</v>
      </c>
      <c r="D706">
        <v>647</v>
      </c>
      <c r="E706">
        <v>3235</v>
      </c>
      <c r="F706">
        <v>1617.5</v>
      </c>
      <c r="G706">
        <f>OneDrive_2024_09_13[[#This Row],[Revenue]]-OneDrive_2024_09_13[[#This Row],[Cost]]</f>
        <v>1617.5</v>
      </c>
      <c r="H706" s="2">
        <v>43095</v>
      </c>
      <c r="I706" s="2" t="str">
        <f>TEXT(OneDrive_2024_09_13[[#This Row],[Order Date]],"mmm")</f>
        <v>Dec</v>
      </c>
      <c r="J706" s="2" t="str">
        <f>TEXT(OneDrive_2024_09_13[[#This Row],[Order Date]],"yyy")</f>
        <v>2017</v>
      </c>
      <c r="K706" s="2">
        <v>43097</v>
      </c>
      <c r="L706">
        <v>2</v>
      </c>
      <c r="M706" s="3" t="s">
        <v>0</v>
      </c>
      <c r="N706" s="3">
        <f>COUNTIF(OneDrive_2024_09_13[Order ID],OneDrive_2024_09_13[[#This Row],[Order ID]])</f>
        <v>2</v>
      </c>
      <c r="O706" s="3">
        <f>COUNTIF(OneDrive_2024_09_13[Customer Name],OneDrive_2024_09_13[[#This Row],[Customer Name]])</f>
        <v>258</v>
      </c>
    </row>
    <row r="707" spans="1:15" x14ac:dyDescent="0.3">
      <c r="A707">
        <v>234191</v>
      </c>
      <c r="B707">
        <v>325698</v>
      </c>
      <c r="C707" s="3" t="s">
        <v>21</v>
      </c>
      <c r="D707">
        <v>660</v>
      </c>
      <c r="E707">
        <v>3300</v>
      </c>
      <c r="F707">
        <v>1650</v>
      </c>
      <c r="G707">
        <f>OneDrive_2024_09_13[[#This Row],[Revenue]]-OneDrive_2024_09_13[[#This Row],[Cost]]</f>
        <v>1650</v>
      </c>
      <c r="H707" s="2">
        <v>43095</v>
      </c>
      <c r="I707" s="2" t="str">
        <f>TEXT(OneDrive_2024_09_13[[#This Row],[Order Date]],"mmm")</f>
        <v>Dec</v>
      </c>
      <c r="J707" s="2" t="str">
        <f>TEXT(OneDrive_2024_09_13[[#This Row],[Order Date]],"yyy")</f>
        <v>2017</v>
      </c>
      <c r="K707" s="2">
        <v>43097</v>
      </c>
      <c r="L707">
        <v>2</v>
      </c>
      <c r="M707" s="3" t="s">
        <v>0</v>
      </c>
      <c r="N707" s="3">
        <f>COUNTIF(OneDrive_2024_09_13[Order ID],OneDrive_2024_09_13[[#This Row],[Order ID]])</f>
        <v>2</v>
      </c>
      <c r="O707" s="3">
        <f>COUNTIF(OneDrive_2024_09_13[Customer Name],OneDrive_2024_09_13[[#This Row],[Customer Name]])</f>
        <v>1162</v>
      </c>
    </row>
    <row r="708" spans="1:15" x14ac:dyDescent="0.3">
      <c r="A708">
        <v>584039</v>
      </c>
      <c r="B708">
        <v>325698</v>
      </c>
      <c r="C708" s="3" t="s">
        <v>21</v>
      </c>
      <c r="D708">
        <v>907</v>
      </c>
      <c r="E708">
        <v>4535</v>
      </c>
      <c r="F708">
        <v>2267.5</v>
      </c>
      <c r="G708">
        <f>OneDrive_2024_09_13[[#This Row],[Revenue]]-OneDrive_2024_09_13[[#This Row],[Cost]]</f>
        <v>2267.5</v>
      </c>
      <c r="H708" s="2">
        <v>43095</v>
      </c>
      <c r="I708" s="2" t="str">
        <f>TEXT(OneDrive_2024_09_13[[#This Row],[Order Date]],"mmm")</f>
        <v>Dec</v>
      </c>
      <c r="J708" s="2" t="str">
        <f>TEXT(OneDrive_2024_09_13[[#This Row],[Order Date]],"yyy")</f>
        <v>2017</v>
      </c>
      <c r="K708" s="2">
        <v>43097</v>
      </c>
      <c r="L708">
        <v>2</v>
      </c>
      <c r="M708" s="3" t="s">
        <v>0</v>
      </c>
      <c r="N708" s="3">
        <f>COUNTIF(OneDrive_2024_09_13[Order ID],OneDrive_2024_09_13[[#This Row],[Order ID]])</f>
        <v>2</v>
      </c>
      <c r="O708" s="3">
        <f>COUNTIF(OneDrive_2024_09_13[Customer Name],OneDrive_2024_09_13[[#This Row],[Customer Name]])</f>
        <v>1162</v>
      </c>
    </row>
    <row r="709" spans="1:15" x14ac:dyDescent="0.3">
      <c r="A709">
        <v>463601</v>
      </c>
      <c r="B709">
        <v>325698</v>
      </c>
      <c r="C709" s="3" t="s">
        <v>21</v>
      </c>
      <c r="D709">
        <v>429</v>
      </c>
      <c r="E709">
        <v>2145</v>
      </c>
      <c r="F709">
        <v>1072.5</v>
      </c>
      <c r="G709">
        <f>OneDrive_2024_09_13[[#This Row],[Revenue]]-OneDrive_2024_09_13[[#This Row],[Cost]]</f>
        <v>1072.5</v>
      </c>
      <c r="H709" s="2">
        <v>43095</v>
      </c>
      <c r="I709" s="2" t="str">
        <f>TEXT(OneDrive_2024_09_13[[#This Row],[Order Date]],"mmm")</f>
        <v>Dec</v>
      </c>
      <c r="J709" s="2" t="str">
        <f>TEXT(OneDrive_2024_09_13[[#This Row],[Order Date]],"yyy")</f>
        <v>2017</v>
      </c>
      <c r="K709" s="2">
        <v>43097</v>
      </c>
      <c r="L709">
        <v>2</v>
      </c>
      <c r="M709" s="3" t="s">
        <v>0</v>
      </c>
      <c r="N709" s="3">
        <f>COUNTIF(OneDrive_2024_09_13[Order ID],OneDrive_2024_09_13[[#This Row],[Order ID]])</f>
        <v>2</v>
      </c>
      <c r="O709" s="3">
        <f>COUNTIF(OneDrive_2024_09_13[Customer Name],OneDrive_2024_09_13[[#This Row],[Customer Name]])</f>
        <v>1162</v>
      </c>
    </row>
    <row r="710" spans="1:15" x14ac:dyDescent="0.3">
      <c r="A710">
        <v>826310</v>
      </c>
      <c r="B710">
        <v>325698</v>
      </c>
      <c r="C710" s="3" t="s">
        <v>21</v>
      </c>
      <c r="D710">
        <v>645</v>
      </c>
      <c r="E710">
        <v>3225</v>
      </c>
      <c r="F710">
        <v>1612.5</v>
      </c>
      <c r="G710">
        <f>OneDrive_2024_09_13[[#This Row],[Revenue]]-OneDrive_2024_09_13[[#This Row],[Cost]]</f>
        <v>1612.5</v>
      </c>
      <c r="H710" s="2">
        <v>43095</v>
      </c>
      <c r="I710" s="2" t="str">
        <f>TEXT(OneDrive_2024_09_13[[#This Row],[Order Date]],"mmm")</f>
        <v>Dec</v>
      </c>
      <c r="J710" s="2" t="str">
        <f>TEXT(OneDrive_2024_09_13[[#This Row],[Order Date]],"yyy")</f>
        <v>2017</v>
      </c>
      <c r="K710" s="2">
        <v>43097</v>
      </c>
      <c r="L710">
        <v>2</v>
      </c>
      <c r="M710" s="3" t="s">
        <v>0</v>
      </c>
      <c r="N710" s="3">
        <f>COUNTIF(OneDrive_2024_09_13[Order ID],OneDrive_2024_09_13[[#This Row],[Order ID]])</f>
        <v>2</v>
      </c>
      <c r="O710" s="3">
        <f>COUNTIF(OneDrive_2024_09_13[Customer Name],OneDrive_2024_09_13[[#This Row],[Customer Name]])</f>
        <v>1162</v>
      </c>
    </row>
    <row r="711" spans="1:15" x14ac:dyDescent="0.3">
      <c r="A711">
        <v>942932</v>
      </c>
      <c r="B711">
        <v>985245</v>
      </c>
      <c r="C711" s="3" t="s">
        <v>20</v>
      </c>
      <c r="D711">
        <v>260</v>
      </c>
      <c r="E711">
        <v>1300</v>
      </c>
      <c r="F711">
        <v>650</v>
      </c>
      <c r="G711">
        <f>OneDrive_2024_09_13[[#This Row],[Revenue]]-OneDrive_2024_09_13[[#This Row],[Cost]]</f>
        <v>650</v>
      </c>
      <c r="H711" s="2">
        <v>43093</v>
      </c>
      <c r="I711" s="2" t="str">
        <f>TEXT(OneDrive_2024_09_13[[#This Row],[Order Date]],"mmm")</f>
        <v>Dec</v>
      </c>
      <c r="J711" s="2" t="str">
        <f>TEXT(OneDrive_2024_09_13[[#This Row],[Order Date]],"yyy")</f>
        <v>2017</v>
      </c>
      <c r="K711" s="2">
        <v>43096</v>
      </c>
      <c r="L711">
        <v>3</v>
      </c>
      <c r="M711" s="3" t="s">
        <v>0</v>
      </c>
      <c r="N711" s="3">
        <f>COUNTIF(OneDrive_2024_09_13[Order ID],OneDrive_2024_09_13[[#This Row],[Order ID]])</f>
        <v>2</v>
      </c>
      <c r="O711" s="3">
        <f>COUNTIF(OneDrive_2024_09_13[Customer Name],OneDrive_2024_09_13[[#This Row],[Customer Name]])</f>
        <v>974</v>
      </c>
    </row>
    <row r="712" spans="1:15" x14ac:dyDescent="0.3">
      <c r="A712">
        <v>661123</v>
      </c>
      <c r="B712">
        <v>985245</v>
      </c>
      <c r="C712" s="3" t="s">
        <v>20</v>
      </c>
      <c r="D712">
        <v>847</v>
      </c>
      <c r="E712">
        <v>4235</v>
      </c>
      <c r="F712">
        <v>2117.5</v>
      </c>
      <c r="G712">
        <f>OneDrive_2024_09_13[[#This Row],[Revenue]]-OneDrive_2024_09_13[[#This Row],[Cost]]</f>
        <v>2117.5</v>
      </c>
      <c r="H712" s="2">
        <v>43093</v>
      </c>
      <c r="I712" s="2" t="str">
        <f>TEXT(OneDrive_2024_09_13[[#This Row],[Order Date]],"mmm")</f>
        <v>Dec</v>
      </c>
      <c r="J712" s="2" t="str">
        <f>TEXT(OneDrive_2024_09_13[[#This Row],[Order Date]],"yyy")</f>
        <v>2017</v>
      </c>
      <c r="K712" s="2">
        <v>43096</v>
      </c>
      <c r="L712">
        <v>3</v>
      </c>
      <c r="M712" s="3" t="s">
        <v>0</v>
      </c>
      <c r="N712" s="3">
        <f>COUNTIF(OneDrive_2024_09_13[Order ID],OneDrive_2024_09_13[[#This Row],[Order ID]])</f>
        <v>2</v>
      </c>
      <c r="O712" s="3">
        <f>COUNTIF(OneDrive_2024_09_13[Customer Name],OneDrive_2024_09_13[[#This Row],[Customer Name]])</f>
        <v>974</v>
      </c>
    </row>
    <row r="713" spans="1:15" x14ac:dyDescent="0.3">
      <c r="A713">
        <v>325363</v>
      </c>
      <c r="B713">
        <v>985245</v>
      </c>
      <c r="C713" s="3" t="s">
        <v>20</v>
      </c>
      <c r="D713">
        <v>881</v>
      </c>
      <c r="E713">
        <v>4405</v>
      </c>
      <c r="F713">
        <v>2202.5</v>
      </c>
      <c r="G713">
        <f>OneDrive_2024_09_13[[#This Row],[Revenue]]-OneDrive_2024_09_13[[#This Row],[Cost]]</f>
        <v>2202.5</v>
      </c>
      <c r="H713" s="2">
        <v>43092</v>
      </c>
      <c r="I713" s="2" t="str">
        <f>TEXT(OneDrive_2024_09_13[[#This Row],[Order Date]],"mmm")</f>
        <v>Dec</v>
      </c>
      <c r="J713" s="2" t="str">
        <f>TEXT(OneDrive_2024_09_13[[#This Row],[Order Date]],"yyy")</f>
        <v>2017</v>
      </c>
      <c r="K713" s="2">
        <v>43096</v>
      </c>
      <c r="L713">
        <v>4</v>
      </c>
      <c r="M713" s="3" t="s">
        <v>0</v>
      </c>
      <c r="N713" s="3">
        <f>COUNTIF(OneDrive_2024_09_13[Order ID],OneDrive_2024_09_13[[#This Row],[Order ID]])</f>
        <v>2</v>
      </c>
      <c r="O713" s="3">
        <f>COUNTIF(OneDrive_2024_09_13[Customer Name],OneDrive_2024_09_13[[#This Row],[Customer Name]])</f>
        <v>974</v>
      </c>
    </row>
    <row r="714" spans="1:15" x14ac:dyDescent="0.3">
      <c r="A714">
        <v>510867</v>
      </c>
      <c r="B714">
        <v>985245</v>
      </c>
      <c r="C714" s="3" t="s">
        <v>20</v>
      </c>
      <c r="D714">
        <v>183</v>
      </c>
      <c r="E714">
        <v>915</v>
      </c>
      <c r="F714">
        <v>457.5</v>
      </c>
      <c r="G714">
        <f>OneDrive_2024_09_13[[#This Row],[Revenue]]-OneDrive_2024_09_13[[#This Row],[Cost]]</f>
        <v>457.5</v>
      </c>
      <c r="H714" s="2">
        <v>43092</v>
      </c>
      <c r="I714" s="2" t="str">
        <f>TEXT(OneDrive_2024_09_13[[#This Row],[Order Date]],"mmm")</f>
        <v>Dec</v>
      </c>
      <c r="J714" s="2" t="str">
        <f>TEXT(OneDrive_2024_09_13[[#This Row],[Order Date]],"yyy")</f>
        <v>2017</v>
      </c>
      <c r="K714" s="2">
        <v>43096</v>
      </c>
      <c r="L714">
        <v>4</v>
      </c>
      <c r="M714" s="3" t="s">
        <v>0</v>
      </c>
      <c r="N714" s="3">
        <f>COUNTIF(OneDrive_2024_09_13[Order ID],OneDrive_2024_09_13[[#This Row],[Order ID]])</f>
        <v>2</v>
      </c>
      <c r="O714" s="3">
        <f>COUNTIF(OneDrive_2024_09_13[Customer Name],OneDrive_2024_09_13[[#This Row],[Customer Name]])</f>
        <v>974</v>
      </c>
    </row>
    <row r="715" spans="1:15" x14ac:dyDescent="0.3">
      <c r="A715">
        <v>528961</v>
      </c>
      <c r="B715">
        <v>325698</v>
      </c>
      <c r="C715" s="3" t="s">
        <v>21</v>
      </c>
      <c r="D715">
        <v>386</v>
      </c>
      <c r="E715">
        <v>1930</v>
      </c>
      <c r="F715">
        <v>965</v>
      </c>
      <c r="G715">
        <f>OneDrive_2024_09_13[[#This Row],[Revenue]]-OneDrive_2024_09_13[[#This Row],[Cost]]</f>
        <v>965</v>
      </c>
      <c r="H715" s="2">
        <v>43092</v>
      </c>
      <c r="I715" s="2" t="str">
        <f>TEXT(OneDrive_2024_09_13[[#This Row],[Order Date]],"mmm")</f>
        <v>Dec</v>
      </c>
      <c r="J715" s="2" t="str">
        <f>TEXT(OneDrive_2024_09_13[[#This Row],[Order Date]],"yyy")</f>
        <v>2017</v>
      </c>
      <c r="K715" s="2">
        <v>43095</v>
      </c>
      <c r="L715">
        <v>3</v>
      </c>
      <c r="M715" s="3" t="s">
        <v>0</v>
      </c>
      <c r="N715" s="3">
        <f>COUNTIF(OneDrive_2024_09_13[Order ID],OneDrive_2024_09_13[[#This Row],[Order ID]])</f>
        <v>2</v>
      </c>
      <c r="O715" s="3">
        <f>COUNTIF(OneDrive_2024_09_13[Customer Name],OneDrive_2024_09_13[[#This Row],[Customer Name]])</f>
        <v>1162</v>
      </c>
    </row>
    <row r="716" spans="1:15" x14ac:dyDescent="0.3">
      <c r="A716">
        <v>245351</v>
      </c>
      <c r="B716">
        <v>985245</v>
      </c>
      <c r="C716" s="3" t="s">
        <v>20</v>
      </c>
      <c r="D716">
        <v>905</v>
      </c>
      <c r="E716">
        <v>4525</v>
      </c>
      <c r="F716">
        <v>2262.5</v>
      </c>
      <c r="G716">
        <f>OneDrive_2024_09_13[[#This Row],[Revenue]]-OneDrive_2024_09_13[[#This Row],[Cost]]</f>
        <v>2262.5</v>
      </c>
      <c r="H716" s="2">
        <v>43091</v>
      </c>
      <c r="I716" s="2" t="str">
        <f>TEXT(OneDrive_2024_09_13[[#This Row],[Order Date]],"mmm")</f>
        <v>Dec</v>
      </c>
      <c r="J716" s="2" t="str">
        <f>TEXT(OneDrive_2024_09_13[[#This Row],[Order Date]],"yyy")</f>
        <v>2017</v>
      </c>
      <c r="K716" s="2">
        <v>43095</v>
      </c>
      <c r="L716">
        <v>4</v>
      </c>
      <c r="M716" s="3" t="s">
        <v>0</v>
      </c>
      <c r="N716" s="3">
        <f>COUNTIF(OneDrive_2024_09_13[Order ID],OneDrive_2024_09_13[[#This Row],[Order ID]])</f>
        <v>2</v>
      </c>
      <c r="O716" s="3">
        <f>COUNTIF(OneDrive_2024_09_13[Customer Name],OneDrive_2024_09_13[[#This Row],[Customer Name]])</f>
        <v>974</v>
      </c>
    </row>
    <row r="717" spans="1:15" x14ac:dyDescent="0.3">
      <c r="A717">
        <v>192645</v>
      </c>
      <c r="B717">
        <v>325698</v>
      </c>
      <c r="C717" s="3" t="s">
        <v>21</v>
      </c>
      <c r="D717">
        <v>810</v>
      </c>
      <c r="E717">
        <v>4050</v>
      </c>
      <c r="F717">
        <v>2025</v>
      </c>
      <c r="G717">
        <f>OneDrive_2024_09_13[[#This Row],[Revenue]]-OneDrive_2024_09_13[[#This Row],[Cost]]</f>
        <v>2025</v>
      </c>
      <c r="H717" s="2">
        <v>43092</v>
      </c>
      <c r="I717" s="2" t="str">
        <f>TEXT(OneDrive_2024_09_13[[#This Row],[Order Date]],"mmm")</f>
        <v>Dec</v>
      </c>
      <c r="J717" s="2" t="str">
        <f>TEXT(OneDrive_2024_09_13[[#This Row],[Order Date]],"yyy")</f>
        <v>2017</v>
      </c>
      <c r="K717" s="2">
        <v>43094</v>
      </c>
      <c r="L717">
        <v>2</v>
      </c>
      <c r="M717" s="3" t="s">
        <v>0</v>
      </c>
      <c r="N717" s="3">
        <f>COUNTIF(OneDrive_2024_09_13[Order ID],OneDrive_2024_09_13[[#This Row],[Order ID]])</f>
        <v>2</v>
      </c>
      <c r="O717" s="3">
        <f>COUNTIF(OneDrive_2024_09_13[Customer Name],OneDrive_2024_09_13[[#This Row],[Customer Name]])</f>
        <v>1162</v>
      </c>
    </row>
    <row r="718" spans="1:15" x14ac:dyDescent="0.3">
      <c r="A718">
        <v>742364</v>
      </c>
      <c r="B718">
        <v>452584</v>
      </c>
      <c r="C718" s="3" t="s">
        <v>23</v>
      </c>
      <c r="D718">
        <v>298</v>
      </c>
      <c r="E718">
        <v>1490</v>
      </c>
      <c r="F718">
        <v>745</v>
      </c>
      <c r="G718">
        <f>OneDrive_2024_09_13[[#This Row],[Revenue]]-OneDrive_2024_09_13[[#This Row],[Cost]]</f>
        <v>745</v>
      </c>
      <c r="H718" s="2">
        <v>43091</v>
      </c>
      <c r="I718" s="2" t="str">
        <f>TEXT(OneDrive_2024_09_13[[#This Row],[Order Date]],"mmm")</f>
        <v>Dec</v>
      </c>
      <c r="J718" s="2" t="str">
        <f>TEXT(OneDrive_2024_09_13[[#This Row],[Order Date]],"yyy")</f>
        <v>2017</v>
      </c>
      <c r="K718" s="2">
        <v>43093</v>
      </c>
      <c r="L718">
        <v>2</v>
      </c>
      <c r="M718" s="3" t="s">
        <v>0</v>
      </c>
      <c r="N718" s="3">
        <f>COUNTIF(OneDrive_2024_09_13[Order ID],OneDrive_2024_09_13[[#This Row],[Order ID]])</f>
        <v>2</v>
      </c>
      <c r="O718" s="3">
        <f>COUNTIF(OneDrive_2024_09_13[Customer Name],OneDrive_2024_09_13[[#This Row],[Customer Name]])</f>
        <v>258</v>
      </c>
    </row>
    <row r="719" spans="1:15" x14ac:dyDescent="0.3">
      <c r="A719">
        <v>515027</v>
      </c>
      <c r="B719">
        <v>152689</v>
      </c>
      <c r="C719" s="3" t="s">
        <v>19</v>
      </c>
      <c r="D719">
        <v>151</v>
      </c>
      <c r="E719">
        <v>755</v>
      </c>
      <c r="F719">
        <v>377.5</v>
      </c>
      <c r="G719">
        <f>OneDrive_2024_09_13[[#This Row],[Revenue]]-OneDrive_2024_09_13[[#This Row],[Cost]]</f>
        <v>377.5</v>
      </c>
      <c r="H719" s="2">
        <v>43088</v>
      </c>
      <c r="I719" s="2" t="str">
        <f>TEXT(OneDrive_2024_09_13[[#This Row],[Order Date]],"mmm")</f>
        <v>Dec</v>
      </c>
      <c r="J719" s="2" t="str">
        <f>TEXT(OneDrive_2024_09_13[[#This Row],[Order Date]],"yyy")</f>
        <v>2017</v>
      </c>
      <c r="K719" s="2">
        <v>43093</v>
      </c>
      <c r="L719">
        <v>5</v>
      </c>
      <c r="M719" s="3" t="s">
        <v>0</v>
      </c>
      <c r="N719" s="3">
        <f>COUNTIF(OneDrive_2024_09_13[Order ID],OneDrive_2024_09_13[[#This Row],[Order ID]])</f>
        <v>2</v>
      </c>
      <c r="O719" s="3">
        <f>COUNTIF(OneDrive_2024_09_13[Customer Name],OneDrive_2024_09_13[[#This Row],[Customer Name]])</f>
        <v>841</v>
      </c>
    </row>
    <row r="720" spans="1:15" x14ac:dyDescent="0.3">
      <c r="A720">
        <v>481884</v>
      </c>
      <c r="B720">
        <v>325698</v>
      </c>
      <c r="C720" s="3" t="s">
        <v>21</v>
      </c>
      <c r="D720">
        <v>289</v>
      </c>
      <c r="E720">
        <v>1445</v>
      </c>
      <c r="F720">
        <v>722.5</v>
      </c>
      <c r="G720">
        <f>OneDrive_2024_09_13[[#This Row],[Revenue]]-OneDrive_2024_09_13[[#This Row],[Cost]]</f>
        <v>722.5</v>
      </c>
      <c r="H720" s="2">
        <v>43090</v>
      </c>
      <c r="I720" s="2" t="str">
        <f>TEXT(OneDrive_2024_09_13[[#This Row],[Order Date]],"mmm")</f>
        <v>Dec</v>
      </c>
      <c r="J720" s="2" t="str">
        <f>TEXT(OneDrive_2024_09_13[[#This Row],[Order Date]],"yyy")</f>
        <v>2017</v>
      </c>
      <c r="K720" s="2">
        <v>43092</v>
      </c>
      <c r="L720">
        <v>2</v>
      </c>
      <c r="M720" s="3" t="s">
        <v>0</v>
      </c>
      <c r="N720" s="3">
        <f>COUNTIF(OneDrive_2024_09_13[Order ID],OneDrive_2024_09_13[[#This Row],[Order ID]])</f>
        <v>2</v>
      </c>
      <c r="O720" s="3">
        <f>COUNTIF(OneDrive_2024_09_13[Customer Name],OneDrive_2024_09_13[[#This Row],[Customer Name]])</f>
        <v>1162</v>
      </c>
    </row>
    <row r="721" spans="1:15" x14ac:dyDescent="0.3">
      <c r="A721">
        <v>843491</v>
      </c>
      <c r="B721">
        <v>325698</v>
      </c>
      <c r="C721" s="3" t="s">
        <v>21</v>
      </c>
      <c r="D721">
        <v>206</v>
      </c>
      <c r="E721">
        <v>1030</v>
      </c>
      <c r="F721">
        <v>515</v>
      </c>
      <c r="G721">
        <f>OneDrive_2024_09_13[[#This Row],[Revenue]]-OneDrive_2024_09_13[[#This Row],[Cost]]</f>
        <v>515</v>
      </c>
      <c r="H721" s="2">
        <v>43090</v>
      </c>
      <c r="I721" s="2" t="str">
        <f>TEXT(OneDrive_2024_09_13[[#This Row],[Order Date]],"mmm")</f>
        <v>Dec</v>
      </c>
      <c r="J721" s="2" t="str">
        <f>TEXT(OneDrive_2024_09_13[[#This Row],[Order Date]],"yyy")</f>
        <v>2017</v>
      </c>
      <c r="K721" s="2">
        <v>43092</v>
      </c>
      <c r="L721">
        <v>2</v>
      </c>
      <c r="M721" s="3" t="s">
        <v>0</v>
      </c>
      <c r="N721" s="3">
        <f>COUNTIF(OneDrive_2024_09_13[Order ID],OneDrive_2024_09_13[[#This Row],[Order ID]])</f>
        <v>2</v>
      </c>
      <c r="O721" s="3">
        <f>COUNTIF(OneDrive_2024_09_13[Customer Name],OneDrive_2024_09_13[[#This Row],[Customer Name]])</f>
        <v>1162</v>
      </c>
    </row>
    <row r="722" spans="1:15" x14ac:dyDescent="0.3">
      <c r="A722">
        <v>141948</v>
      </c>
      <c r="B722">
        <v>985245</v>
      </c>
      <c r="C722" s="3" t="s">
        <v>20</v>
      </c>
      <c r="D722">
        <v>874</v>
      </c>
      <c r="E722">
        <v>4370</v>
      </c>
      <c r="F722">
        <v>2185</v>
      </c>
      <c r="G722">
        <f>OneDrive_2024_09_13[[#This Row],[Revenue]]-OneDrive_2024_09_13[[#This Row],[Cost]]</f>
        <v>2185</v>
      </c>
      <c r="H722" s="2">
        <v>43088</v>
      </c>
      <c r="I722" s="2" t="str">
        <f>TEXT(OneDrive_2024_09_13[[#This Row],[Order Date]],"mmm")</f>
        <v>Dec</v>
      </c>
      <c r="J722" s="2" t="str">
        <f>TEXT(OneDrive_2024_09_13[[#This Row],[Order Date]],"yyy")</f>
        <v>2017</v>
      </c>
      <c r="K722" s="2">
        <v>43092</v>
      </c>
      <c r="L722">
        <v>4</v>
      </c>
      <c r="M722" s="3" t="s">
        <v>0</v>
      </c>
      <c r="N722" s="3">
        <f>COUNTIF(OneDrive_2024_09_13[Order ID],OneDrive_2024_09_13[[#This Row],[Order ID]])</f>
        <v>2</v>
      </c>
      <c r="O722" s="3">
        <f>COUNTIF(OneDrive_2024_09_13[Customer Name],OneDrive_2024_09_13[[#This Row],[Customer Name]])</f>
        <v>974</v>
      </c>
    </row>
    <row r="723" spans="1:15" x14ac:dyDescent="0.3">
      <c r="A723">
        <v>887683</v>
      </c>
      <c r="B723">
        <v>985245</v>
      </c>
      <c r="C723" s="3" t="s">
        <v>20</v>
      </c>
      <c r="D723">
        <v>109</v>
      </c>
      <c r="E723">
        <v>545</v>
      </c>
      <c r="F723">
        <v>272.5</v>
      </c>
      <c r="G723">
        <f>OneDrive_2024_09_13[[#This Row],[Revenue]]-OneDrive_2024_09_13[[#This Row],[Cost]]</f>
        <v>272.5</v>
      </c>
      <c r="H723" s="2">
        <v>43088</v>
      </c>
      <c r="I723" s="2" t="str">
        <f>TEXT(OneDrive_2024_09_13[[#This Row],[Order Date]],"mmm")</f>
        <v>Dec</v>
      </c>
      <c r="J723" s="2" t="str">
        <f>TEXT(OneDrive_2024_09_13[[#This Row],[Order Date]],"yyy")</f>
        <v>2017</v>
      </c>
      <c r="K723" s="2">
        <v>43092</v>
      </c>
      <c r="L723">
        <v>4</v>
      </c>
      <c r="M723" s="3" t="s">
        <v>0</v>
      </c>
      <c r="N723" s="3">
        <f>COUNTIF(OneDrive_2024_09_13[Order ID],OneDrive_2024_09_13[[#This Row],[Order ID]])</f>
        <v>2</v>
      </c>
      <c r="O723" s="3">
        <f>COUNTIF(OneDrive_2024_09_13[Customer Name],OneDrive_2024_09_13[[#This Row],[Customer Name]])</f>
        <v>974</v>
      </c>
    </row>
    <row r="724" spans="1:15" x14ac:dyDescent="0.3">
      <c r="A724">
        <v>709704</v>
      </c>
      <c r="B724">
        <v>985245</v>
      </c>
      <c r="C724" s="3" t="s">
        <v>20</v>
      </c>
      <c r="D724">
        <v>879</v>
      </c>
      <c r="E724">
        <v>4395</v>
      </c>
      <c r="F724">
        <v>2197.5</v>
      </c>
      <c r="G724">
        <f>OneDrive_2024_09_13[[#This Row],[Revenue]]-OneDrive_2024_09_13[[#This Row],[Cost]]</f>
        <v>2197.5</v>
      </c>
      <c r="H724" s="2">
        <v>43087</v>
      </c>
      <c r="I724" s="2" t="str">
        <f>TEXT(OneDrive_2024_09_13[[#This Row],[Order Date]],"mmm")</f>
        <v>Dec</v>
      </c>
      <c r="J724" s="2" t="str">
        <f>TEXT(OneDrive_2024_09_13[[#This Row],[Order Date]],"yyy")</f>
        <v>2017</v>
      </c>
      <c r="K724" s="2">
        <v>43091</v>
      </c>
      <c r="L724">
        <v>4</v>
      </c>
      <c r="M724" s="3" t="s">
        <v>0</v>
      </c>
      <c r="N724" s="3">
        <f>COUNTIF(OneDrive_2024_09_13[Order ID],OneDrive_2024_09_13[[#This Row],[Order ID]])</f>
        <v>2</v>
      </c>
      <c r="O724" s="3">
        <f>COUNTIF(OneDrive_2024_09_13[Customer Name],OneDrive_2024_09_13[[#This Row],[Customer Name]])</f>
        <v>974</v>
      </c>
    </row>
    <row r="725" spans="1:15" x14ac:dyDescent="0.3">
      <c r="A725">
        <v>241322</v>
      </c>
      <c r="B725">
        <v>985245</v>
      </c>
      <c r="C725" s="3" t="s">
        <v>20</v>
      </c>
      <c r="D725">
        <v>167</v>
      </c>
      <c r="E725">
        <v>835</v>
      </c>
      <c r="F725">
        <v>417.5</v>
      </c>
      <c r="G725">
        <f>OneDrive_2024_09_13[[#This Row],[Revenue]]-OneDrive_2024_09_13[[#This Row],[Cost]]</f>
        <v>417.5</v>
      </c>
      <c r="H725" s="2">
        <v>43087</v>
      </c>
      <c r="I725" s="2" t="str">
        <f>TEXT(OneDrive_2024_09_13[[#This Row],[Order Date]],"mmm")</f>
        <v>Dec</v>
      </c>
      <c r="J725" s="2" t="str">
        <f>TEXT(OneDrive_2024_09_13[[#This Row],[Order Date]],"yyy")</f>
        <v>2017</v>
      </c>
      <c r="K725" s="2">
        <v>43091</v>
      </c>
      <c r="L725">
        <v>4</v>
      </c>
      <c r="M725" s="3" t="s">
        <v>0</v>
      </c>
      <c r="N725" s="3">
        <f>COUNTIF(OneDrive_2024_09_13[Order ID],OneDrive_2024_09_13[[#This Row],[Order ID]])</f>
        <v>2</v>
      </c>
      <c r="O725" s="3">
        <f>COUNTIF(OneDrive_2024_09_13[Customer Name],OneDrive_2024_09_13[[#This Row],[Customer Name]])</f>
        <v>974</v>
      </c>
    </row>
    <row r="726" spans="1:15" x14ac:dyDescent="0.3">
      <c r="A726">
        <v>814674</v>
      </c>
      <c r="B726">
        <v>152689</v>
      </c>
      <c r="C726" s="3" t="s">
        <v>19</v>
      </c>
      <c r="D726">
        <v>768</v>
      </c>
      <c r="E726">
        <v>3840</v>
      </c>
      <c r="F726">
        <v>1920</v>
      </c>
      <c r="G726">
        <f>OneDrive_2024_09_13[[#This Row],[Revenue]]-OneDrive_2024_09_13[[#This Row],[Cost]]</f>
        <v>1920</v>
      </c>
      <c r="H726" s="2">
        <v>43085</v>
      </c>
      <c r="I726" s="2" t="str">
        <f>TEXT(OneDrive_2024_09_13[[#This Row],[Order Date]],"mmm")</f>
        <v>Dec</v>
      </c>
      <c r="J726" s="2" t="str">
        <f>TEXT(OneDrive_2024_09_13[[#This Row],[Order Date]],"yyy")</f>
        <v>2017</v>
      </c>
      <c r="K726" s="2">
        <v>43090</v>
      </c>
      <c r="L726">
        <v>5</v>
      </c>
      <c r="M726" s="3" t="s">
        <v>0</v>
      </c>
      <c r="N726" s="3">
        <f>COUNTIF(OneDrive_2024_09_13[Order ID],OneDrive_2024_09_13[[#This Row],[Order ID]])</f>
        <v>2</v>
      </c>
      <c r="O726" s="3">
        <f>COUNTIF(OneDrive_2024_09_13[Customer Name],OneDrive_2024_09_13[[#This Row],[Customer Name]])</f>
        <v>841</v>
      </c>
    </row>
    <row r="727" spans="1:15" x14ac:dyDescent="0.3">
      <c r="A727">
        <v>336048</v>
      </c>
      <c r="B727">
        <v>152689</v>
      </c>
      <c r="C727" s="3" t="s">
        <v>19</v>
      </c>
      <c r="D727">
        <v>762</v>
      </c>
      <c r="E727">
        <v>3810</v>
      </c>
      <c r="F727">
        <v>1905</v>
      </c>
      <c r="G727">
        <f>OneDrive_2024_09_13[[#This Row],[Revenue]]-OneDrive_2024_09_13[[#This Row],[Cost]]</f>
        <v>1905</v>
      </c>
      <c r="H727" s="2">
        <v>43084</v>
      </c>
      <c r="I727" s="2" t="str">
        <f>TEXT(OneDrive_2024_09_13[[#This Row],[Order Date]],"mmm")</f>
        <v>Dec</v>
      </c>
      <c r="J727" s="2" t="str">
        <f>TEXT(OneDrive_2024_09_13[[#This Row],[Order Date]],"yyy")</f>
        <v>2017</v>
      </c>
      <c r="K727" s="2">
        <v>43089</v>
      </c>
      <c r="L727">
        <v>5</v>
      </c>
      <c r="M727" s="3" t="s">
        <v>0</v>
      </c>
      <c r="N727" s="3">
        <f>COUNTIF(OneDrive_2024_09_13[Order ID],OneDrive_2024_09_13[[#This Row],[Order ID]])</f>
        <v>2</v>
      </c>
      <c r="O727" s="3">
        <f>COUNTIF(OneDrive_2024_09_13[Customer Name],OneDrive_2024_09_13[[#This Row],[Customer Name]])</f>
        <v>841</v>
      </c>
    </row>
    <row r="728" spans="1:15" x14ac:dyDescent="0.3">
      <c r="A728">
        <v>701509</v>
      </c>
      <c r="B728">
        <v>152689</v>
      </c>
      <c r="C728" s="3" t="s">
        <v>19</v>
      </c>
      <c r="D728">
        <v>919</v>
      </c>
      <c r="E728">
        <v>4595</v>
      </c>
      <c r="F728">
        <v>2297.5</v>
      </c>
      <c r="G728">
        <f>OneDrive_2024_09_13[[#This Row],[Revenue]]-OneDrive_2024_09_13[[#This Row],[Cost]]</f>
        <v>2297.5</v>
      </c>
      <c r="H728" s="2">
        <v>43084</v>
      </c>
      <c r="I728" s="2" t="str">
        <f>TEXT(OneDrive_2024_09_13[[#This Row],[Order Date]],"mmm")</f>
        <v>Dec</v>
      </c>
      <c r="J728" s="2" t="str">
        <f>TEXT(OneDrive_2024_09_13[[#This Row],[Order Date]],"yyy")</f>
        <v>2017</v>
      </c>
      <c r="K728" s="2">
        <v>43089</v>
      </c>
      <c r="L728">
        <v>5</v>
      </c>
      <c r="M728" s="3" t="s">
        <v>0</v>
      </c>
      <c r="N728" s="3">
        <f>COUNTIF(OneDrive_2024_09_13[Order ID],OneDrive_2024_09_13[[#This Row],[Order ID]])</f>
        <v>2</v>
      </c>
      <c r="O728" s="3">
        <f>COUNTIF(OneDrive_2024_09_13[Customer Name],OneDrive_2024_09_13[[#This Row],[Customer Name]])</f>
        <v>841</v>
      </c>
    </row>
    <row r="729" spans="1:15" x14ac:dyDescent="0.3">
      <c r="A729">
        <v>576307</v>
      </c>
      <c r="B729">
        <v>152689</v>
      </c>
      <c r="C729" s="3" t="s">
        <v>19</v>
      </c>
      <c r="D729">
        <v>294</v>
      </c>
      <c r="E729">
        <v>1470</v>
      </c>
      <c r="F729">
        <v>735</v>
      </c>
      <c r="G729">
        <f>OneDrive_2024_09_13[[#This Row],[Revenue]]-OneDrive_2024_09_13[[#This Row],[Cost]]</f>
        <v>735</v>
      </c>
      <c r="H729" s="2">
        <v>43084</v>
      </c>
      <c r="I729" s="2" t="str">
        <f>TEXT(OneDrive_2024_09_13[[#This Row],[Order Date]],"mmm")</f>
        <v>Dec</v>
      </c>
      <c r="J729" s="2" t="str">
        <f>TEXT(OneDrive_2024_09_13[[#This Row],[Order Date]],"yyy")</f>
        <v>2017</v>
      </c>
      <c r="K729" s="2">
        <v>43089</v>
      </c>
      <c r="L729">
        <v>5</v>
      </c>
      <c r="M729" s="3" t="s">
        <v>0</v>
      </c>
      <c r="N729" s="3">
        <f>COUNTIF(OneDrive_2024_09_13[Order ID],OneDrive_2024_09_13[[#This Row],[Order ID]])</f>
        <v>2</v>
      </c>
      <c r="O729" s="3">
        <f>COUNTIF(OneDrive_2024_09_13[Customer Name],OneDrive_2024_09_13[[#This Row],[Customer Name]])</f>
        <v>841</v>
      </c>
    </row>
    <row r="730" spans="1:15" x14ac:dyDescent="0.3">
      <c r="A730">
        <v>344339</v>
      </c>
      <c r="B730">
        <v>152689</v>
      </c>
      <c r="C730" s="3" t="s">
        <v>19</v>
      </c>
      <c r="D730">
        <v>877</v>
      </c>
      <c r="E730">
        <v>4385</v>
      </c>
      <c r="F730">
        <v>2192.5</v>
      </c>
      <c r="G730">
        <f>OneDrive_2024_09_13[[#This Row],[Revenue]]-OneDrive_2024_09_13[[#This Row],[Cost]]</f>
        <v>2192.5</v>
      </c>
      <c r="H730" s="2">
        <v>43083</v>
      </c>
      <c r="I730" s="2" t="str">
        <f>TEXT(OneDrive_2024_09_13[[#This Row],[Order Date]],"mmm")</f>
        <v>Dec</v>
      </c>
      <c r="J730" s="2" t="str">
        <f>TEXT(OneDrive_2024_09_13[[#This Row],[Order Date]],"yyy")</f>
        <v>2017</v>
      </c>
      <c r="K730" s="2">
        <v>43089</v>
      </c>
      <c r="L730">
        <v>6</v>
      </c>
      <c r="M730" s="3" t="s">
        <v>0</v>
      </c>
      <c r="N730" s="3">
        <f>COUNTIF(OneDrive_2024_09_13[Order ID],OneDrive_2024_09_13[[#This Row],[Order ID]])</f>
        <v>2</v>
      </c>
      <c r="O730" s="3">
        <f>COUNTIF(OneDrive_2024_09_13[Customer Name],OneDrive_2024_09_13[[#This Row],[Customer Name]])</f>
        <v>841</v>
      </c>
    </row>
    <row r="731" spans="1:15" x14ac:dyDescent="0.3">
      <c r="A731">
        <v>881420</v>
      </c>
      <c r="B731">
        <v>985245</v>
      </c>
      <c r="C731" s="3" t="s">
        <v>20</v>
      </c>
      <c r="D731">
        <v>65</v>
      </c>
      <c r="E731">
        <v>325</v>
      </c>
      <c r="F731">
        <v>162.5</v>
      </c>
      <c r="G731">
        <f>OneDrive_2024_09_13[[#This Row],[Revenue]]-OneDrive_2024_09_13[[#This Row],[Cost]]</f>
        <v>162.5</v>
      </c>
      <c r="H731" s="2">
        <v>43084</v>
      </c>
      <c r="I731" s="2" t="str">
        <f>TEXT(OneDrive_2024_09_13[[#This Row],[Order Date]],"mmm")</f>
        <v>Dec</v>
      </c>
      <c r="J731" s="2" t="str">
        <f>TEXT(OneDrive_2024_09_13[[#This Row],[Order Date]],"yyy")</f>
        <v>2017</v>
      </c>
      <c r="K731" s="2">
        <v>43088</v>
      </c>
      <c r="L731">
        <v>4</v>
      </c>
      <c r="M731" s="3" t="s">
        <v>0</v>
      </c>
      <c r="N731" s="3">
        <f>COUNTIF(OneDrive_2024_09_13[Order ID],OneDrive_2024_09_13[[#This Row],[Order ID]])</f>
        <v>2</v>
      </c>
      <c r="O731" s="3">
        <f>COUNTIF(OneDrive_2024_09_13[Customer Name],OneDrive_2024_09_13[[#This Row],[Customer Name]])</f>
        <v>974</v>
      </c>
    </row>
    <row r="732" spans="1:15" x14ac:dyDescent="0.3">
      <c r="A732">
        <v>451231</v>
      </c>
      <c r="B732">
        <v>325698</v>
      </c>
      <c r="C732" s="3" t="s">
        <v>21</v>
      </c>
      <c r="D732">
        <v>62</v>
      </c>
      <c r="E732">
        <v>310</v>
      </c>
      <c r="F732">
        <v>155</v>
      </c>
      <c r="G732">
        <f>OneDrive_2024_09_13[[#This Row],[Revenue]]-OneDrive_2024_09_13[[#This Row],[Cost]]</f>
        <v>155</v>
      </c>
      <c r="H732" s="2">
        <v>43085</v>
      </c>
      <c r="I732" s="2" t="str">
        <f>TEXT(OneDrive_2024_09_13[[#This Row],[Order Date]],"mmm")</f>
        <v>Dec</v>
      </c>
      <c r="J732" s="2" t="str">
        <f>TEXT(OneDrive_2024_09_13[[#This Row],[Order Date]],"yyy")</f>
        <v>2017</v>
      </c>
      <c r="K732" s="2">
        <v>43087</v>
      </c>
      <c r="L732">
        <v>2</v>
      </c>
      <c r="M732" s="3" t="s">
        <v>0</v>
      </c>
      <c r="N732" s="3">
        <f>COUNTIF(OneDrive_2024_09_13[Order ID],OneDrive_2024_09_13[[#This Row],[Order ID]])</f>
        <v>2</v>
      </c>
      <c r="O732" s="3">
        <f>COUNTIF(OneDrive_2024_09_13[Customer Name],OneDrive_2024_09_13[[#This Row],[Customer Name]])</f>
        <v>1162</v>
      </c>
    </row>
    <row r="733" spans="1:15" x14ac:dyDescent="0.3">
      <c r="A733">
        <v>108434</v>
      </c>
      <c r="B733">
        <v>152689</v>
      </c>
      <c r="C733" s="3" t="s">
        <v>19</v>
      </c>
      <c r="D733">
        <v>649</v>
      </c>
      <c r="E733">
        <v>3245</v>
      </c>
      <c r="F733">
        <v>1622.5</v>
      </c>
      <c r="G733">
        <f>OneDrive_2024_09_13[[#This Row],[Revenue]]-OneDrive_2024_09_13[[#This Row],[Cost]]</f>
        <v>1622.5</v>
      </c>
      <c r="H733" s="2">
        <v>43082</v>
      </c>
      <c r="I733" s="2" t="str">
        <f>TEXT(OneDrive_2024_09_13[[#This Row],[Order Date]],"mmm")</f>
        <v>Dec</v>
      </c>
      <c r="J733" s="2" t="str">
        <f>TEXT(OneDrive_2024_09_13[[#This Row],[Order Date]],"yyy")</f>
        <v>2017</v>
      </c>
      <c r="K733" s="2">
        <v>43087</v>
      </c>
      <c r="L733">
        <v>5</v>
      </c>
      <c r="M733" s="3" t="s">
        <v>0</v>
      </c>
      <c r="N733" s="3">
        <f>COUNTIF(OneDrive_2024_09_13[Order ID],OneDrive_2024_09_13[[#This Row],[Order ID]])</f>
        <v>2</v>
      </c>
      <c r="O733" s="3">
        <f>COUNTIF(OneDrive_2024_09_13[Customer Name],OneDrive_2024_09_13[[#This Row],[Customer Name]])</f>
        <v>841</v>
      </c>
    </row>
    <row r="734" spans="1:15" x14ac:dyDescent="0.3">
      <c r="A734">
        <v>449832</v>
      </c>
      <c r="B734">
        <v>785432</v>
      </c>
      <c r="C734" s="3" t="s">
        <v>22</v>
      </c>
      <c r="D734">
        <v>570</v>
      </c>
      <c r="E734">
        <v>2850</v>
      </c>
      <c r="F734">
        <v>1425</v>
      </c>
      <c r="G734">
        <f>OneDrive_2024_09_13[[#This Row],[Revenue]]-OneDrive_2024_09_13[[#This Row],[Cost]]</f>
        <v>1425</v>
      </c>
      <c r="H734" s="2">
        <v>43081</v>
      </c>
      <c r="I734" s="2" t="str">
        <f>TEXT(OneDrive_2024_09_13[[#This Row],[Order Date]],"mmm")</f>
        <v>Dec</v>
      </c>
      <c r="J734" s="2" t="str">
        <f>TEXT(OneDrive_2024_09_13[[#This Row],[Order Date]],"yyy")</f>
        <v>2017</v>
      </c>
      <c r="K734" s="2">
        <v>43086</v>
      </c>
      <c r="L734">
        <v>5</v>
      </c>
      <c r="M734" s="3" t="s">
        <v>0</v>
      </c>
      <c r="N734" s="3">
        <f>COUNTIF(OneDrive_2024_09_13[Order ID],OneDrive_2024_09_13[[#This Row],[Order ID]])</f>
        <v>2</v>
      </c>
      <c r="O734" s="3">
        <f>COUNTIF(OneDrive_2024_09_13[Customer Name],OneDrive_2024_09_13[[#This Row],[Customer Name]])</f>
        <v>749</v>
      </c>
    </row>
    <row r="735" spans="1:15" x14ac:dyDescent="0.3">
      <c r="A735">
        <v>890442</v>
      </c>
      <c r="B735">
        <v>785432</v>
      </c>
      <c r="C735" s="3" t="s">
        <v>22</v>
      </c>
      <c r="D735">
        <v>116</v>
      </c>
      <c r="E735">
        <v>580</v>
      </c>
      <c r="F735">
        <v>290</v>
      </c>
      <c r="G735">
        <f>OneDrive_2024_09_13[[#This Row],[Revenue]]-OneDrive_2024_09_13[[#This Row],[Cost]]</f>
        <v>290</v>
      </c>
      <c r="H735" s="2">
        <v>43080</v>
      </c>
      <c r="I735" s="2" t="str">
        <f>TEXT(OneDrive_2024_09_13[[#This Row],[Order Date]],"mmm")</f>
        <v>Dec</v>
      </c>
      <c r="J735" s="2" t="str">
        <f>TEXT(OneDrive_2024_09_13[[#This Row],[Order Date]],"yyy")</f>
        <v>2017</v>
      </c>
      <c r="K735" s="2">
        <v>43085</v>
      </c>
      <c r="L735">
        <v>5</v>
      </c>
      <c r="M735" s="3" t="s">
        <v>0</v>
      </c>
      <c r="N735" s="3">
        <f>COUNTIF(OneDrive_2024_09_13[Order ID],OneDrive_2024_09_13[[#This Row],[Order ID]])</f>
        <v>2</v>
      </c>
      <c r="O735" s="3">
        <f>COUNTIF(OneDrive_2024_09_13[Customer Name],OneDrive_2024_09_13[[#This Row],[Customer Name]])</f>
        <v>749</v>
      </c>
    </row>
    <row r="736" spans="1:15" x14ac:dyDescent="0.3">
      <c r="A736">
        <v>331556</v>
      </c>
      <c r="B736">
        <v>985245</v>
      </c>
      <c r="C736" s="3" t="s">
        <v>20</v>
      </c>
      <c r="D736">
        <v>414</v>
      </c>
      <c r="E736">
        <v>2070</v>
      </c>
      <c r="F736">
        <v>1035</v>
      </c>
      <c r="G736">
        <f>OneDrive_2024_09_13[[#This Row],[Revenue]]-OneDrive_2024_09_13[[#This Row],[Cost]]</f>
        <v>1035</v>
      </c>
      <c r="H736" s="2">
        <v>43080</v>
      </c>
      <c r="I736" s="2" t="str">
        <f>TEXT(OneDrive_2024_09_13[[#This Row],[Order Date]],"mmm")</f>
        <v>Dec</v>
      </c>
      <c r="J736" s="2" t="str">
        <f>TEXT(OneDrive_2024_09_13[[#This Row],[Order Date]],"yyy")</f>
        <v>2017</v>
      </c>
      <c r="K736" s="2">
        <v>43084</v>
      </c>
      <c r="L736">
        <v>4</v>
      </c>
      <c r="M736" s="3" t="s">
        <v>0</v>
      </c>
      <c r="N736" s="3">
        <f>COUNTIF(OneDrive_2024_09_13[Order ID],OneDrive_2024_09_13[[#This Row],[Order ID]])</f>
        <v>2</v>
      </c>
      <c r="O736" s="3">
        <f>COUNTIF(OneDrive_2024_09_13[Customer Name],OneDrive_2024_09_13[[#This Row],[Customer Name]])</f>
        <v>974</v>
      </c>
    </row>
    <row r="737" spans="1:15" x14ac:dyDescent="0.3">
      <c r="A737">
        <v>681122</v>
      </c>
      <c r="B737">
        <v>152689</v>
      </c>
      <c r="C737" s="3" t="s">
        <v>19</v>
      </c>
      <c r="D737">
        <v>802</v>
      </c>
      <c r="E737">
        <v>4010</v>
      </c>
      <c r="F737">
        <v>2005</v>
      </c>
      <c r="G737">
        <f>OneDrive_2024_09_13[[#This Row],[Revenue]]-OneDrive_2024_09_13[[#This Row],[Cost]]</f>
        <v>2005</v>
      </c>
      <c r="H737" s="2">
        <v>43079</v>
      </c>
      <c r="I737" s="2" t="str">
        <f>TEXT(OneDrive_2024_09_13[[#This Row],[Order Date]],"mmm")</f>
        <v>Dec</v>
      </c>
      <c r="J737" s="2" t="str">
        <f>TEXT(OneDrive_2024_09_13[[#This Row],[Order Date]],"yyy")</f>
        <v>2017</v>
      </c>
      <c r="K737" s="2">
        <v>43084</v>
      </c>
      <c r="L737">
        <v>5</v>
      </c>
      <c r="M737" s="3" t="s">
        <v>0</v>
      </c>
      <c r="N737" s="3">
        <f>COUNTIF(OneDrive_2024_09_13[Order ID],OneDrive_2024_09_13[[#This Row],[Order ID]])</f>
        <v>2</v>
      </c>
      <c r="O737" s="3">
        <f>COUNTIF(OneDrive_2024_09_13[Customer Name],OneDrive_2024_09_13[[#This Row],[Customer Name]])</f>
        <v>841</v>
      </c>
    </row>
    <row r="738" spans="1:15" x14ac:dyDescent="0.3">
      <c r="A738">
        <v>231255</v>
      </c>
      <c r="B738">
        <v>985245</v>
      </c>
      <c r="C738" s="3" t="s">
        <v>20</v>
      </c>
      <c r="D738">
        <v>811</v>
      </c>
      <c r="E738">
        <v>4055</v>
      </c>
      <c r="F738">
        <v>2027.5</v>
      </c>
      <c r="G738">
        <f>OneDrive_2024_09_13[[#This Row],[Revenue]]-OneDrive_2024_09_13[[#This Row],[Cost]]</f>
        <v>2027.5</v>
      </c>
      <c r="H738" s="2">
        <v>43080</v>
      </c>
      <c r="I738" s="2" t="str">
        <f>TEXT(OneDrive_2024_09_13[[#This Row],[Order Date]],"mmm")</f>
        <v>Dec</v>
      </c>
      <c r="J738" s="2" t="str">
        <f>TEXT(OneDrive_2024_09_13[[#This Row],[Order Date]],"yyy")</f>
        <v>2017</v>
      </c>
      <c r="K738" s="2">
        <v>43083</v>
      </c>
      <c r="L738">
        <v>3</v>
      </c>
      <c r="M738" s="3" t="s">
        <v>0</v>
      </c>
      <c r="N738" s="3">
        <f>COUNTIF(OneDrive_2024_09_13[Order ID],OneDrive_2024_09_13[[#This Row],[Order ID]])</f>
        <v>2</v>
      </c>
      <c r="O738" s="3">
        <f>COUNTIF(OneDrive_2024_09_13[Customer Name],OneDrive_2024_09_13[[#This Row],[Customer Name]])</f>
        <v>974</v>
      </c>
    </row>
    <row r="739" spans="1:15" x14ac:dyDescent="0.3">
      <c r="A739">
        <v>746823</v>
      </c>
      <c r="B739">
        <v>985245</v>
      </c>
      <c r="C739" s="3" t="s">
        <v>20</v>
      </c>
      <c r="D739">
        <v>329</v>
      </c>
      <c r="E739">
        <v>1645</v>
      </c>
      <c r="F739">
        <v>822.5</v>
      </c>
      <c r="G739">
        <f>OneDrive_2024_09_13[[#This Row],[Revenue]]-OneDrive_2024_09_13[[#This Row],[Cost]]</f>
        <v>822.5</v>
      </c>
      <c r="H739" s="2">
        <v>43079</v>
      </c>
      <c r="I739" s="2" t="str">
        <f>TEXT(OneDrive_2024_09_13[[#This Row],[Order Date]],"mmm")</f>
        <v>Dec</v>
      </c>
      <c r="J739" s="2" t="str">
        <f>TEXT(OneDrive_2024_09_13[[#This Row],[Order Date]],"yyy")</f>
        <v>2017</v>
      </c>
      <c r="K739" s="2">
        <v>43083</v>
      </c>
      <c r="L739">
        <v>4</v>
      </c>
      <c r="M739" s="3" t="s">
        <v>0</v>
      </c>
      <c r="N739" s="3">
        <f>COUNTIF(OneDrive_2024_09_13[Order ID],OneDrive_2024_09_13[[#This Row],[Order ID]])</f>
        <v>2</v>
      </c>
      <c r="O739" s="3">
        <f>COUNTIF(OneDrive_2024_09_13[Customer Name],OneDrive_2024_09_13[[#This Row],[Customer Name]])</f>
        <v>974</v>
      </c>
    </row>
    <row r="740" spans="1:15" x14ac:dyDescent="0.3">
      <c r="A740">
        <v>451315</v>
      </c>
      <c r="B740">
        <v>325698</v>
      </c>
      <c r="C740" s="3" t="s">
        <v>21</v>
      </c>
      <c r="D740">
        <v>828</v>
      </c>
      <c r="E740">
        <v>4140</v>
      </c>
      <c r="F740">
        <v>2070</v>
      </c>
      <c r="G740">
        <f>OneDrive_2024_09_13[[#This Row],[Revenue]]-OneDrive_2024_09_13[[#This Row],[Cost]]</f>
        <v>2070</v>
      </c>
      <c r="H740" s="2">
        <v>43080</v>
      </c>
      <c r="I740" s="2" t="str">
        <f>TEXT(OneDrive_2024_09_13[[#This Row],[Order Date]],"mmm")</f>
        <v>Dec</v>
      </c>
      <c r="J740" s="2" t="str">
        <f>TEXT(OneDrive_2024_09_13[[#This Row],[Order Date]],"yyy")</f>
        <v>2017</v>
      </c>
      <c r="K740" s="2">
        <v>43082</v>
      </c>
      <c r="L740">
        <v>2</v>
      </c>
      <c r="M740" s="3" t="s">
        <v>0</v>
      </c>
      <c r="N740" s="3">
        <f>COUNTIF(OneDrive_2024_09_13[Order ID],OneDrive_2024_09_13[[#This Row],[Order ID]])</f>
        <v>2</v>
      </c>
      <c r="O740" s="3">
        <f>COUNTIF(OneDrive_2024_09_13[Customer Name],OneDrive_2024_09_13[[#This Row],[Customer Name]])</f>
        <v>1162</v>
      </c>
    </row>
    <row r="741" spans="1:15" x14ac:dyDescent="0.3">
      <c r="A741">
        <v>204675</v>
      </c>
      <c r="B741">
        <v>152689</v>
      </c>
      <c r="C741" s="3" t="s">
        <v>19</v>
      </c>
      <c r="D741">
        <v>484</v>
      </c>
      <c r="E741">
        <v>2420</v>
      </c>
      <c r="F741">
        <v>1210</v>
      </c>
      <c r="G741">
        <f>OneDrive_2024_09_13[[#This Row],[Revenue]]-OneDrive_2024_09_13[[#This Row],[Cost]]</f>
        <v>1210</v>
      </c>
      <c r="H741" s="2">
        <v>43077</v>
      </c>
      <c r="I741" s="2" t="str">
        <f>TEXT(OneDrive_2024_09_13[[#This Row],[Order Date]],"mmm")</f>
        <v>Dec</v>
      </c>
      <c r="J741" s="2" t="str">
        <f>TEXT(OneDrive_2024_09_13[[#This Row],[Order Date]],"yyy")</f>
        <v>2017</v>
      </c>
      <c r="K741" s="2">
        <v>43082</v>
      </c>
      <c r="L741">
        <v>5</v>
      </c>
      <c r="M741" s="3" t="s">
        <v>0</v>
      </c>
      <c r="N741" s="3">
        <f>COUNTIF(OneDrive_2024_09_13[Order ID],OneDrive_2024_09_13[[#This Row],[Order ID]])</f>
        <v>2</v>
      </c>
      <c r="O741" s="3">
        <f>COUNTIF(OneDrive_2024_09_13[Customer Name],OneDrive_2024_09_13[[#This Row],[Customer Name]])</f>
        <v>841</v>
      </c>
    </row>
    <row r="742" spans="1:15" x14ac:dyDescent="0.3">
      <c r="A742">
        <v>144951</v>
      </c>
      <c r="B742">
        <v>452584</v>
      </c>
      <c r="C742" s="3" t="s">
        <v>23</v>
      </c>
      <c r="D742">
        <v>716</v>
      </c>
      <c r="E742">
        <v>3580</v>
      </c>
      <c r="F742">
        <v>1790</v>
      </c>
      <c r="G742">
        <f>OneDrive_2024_09_13[[#This Row],[Revenue]]-OneDrive_2024_09_13[[#This Row],[Cost]]</f>
        <v>1790</v>
      </c>
      <c r="H742" s="2">
        <v>43078</v>
      </c>
      <c r="I742" s="2" t="str">
        <f>TEXT(OneDrive_2024_09_13[[#This Row],[Order Date]],"mmm")</f>
        <v>Dec</v>
      </c>
      <c r="J742" s="2" t="str">
        <f>TEXT(OneDrive_2024_09_13[[#This Row],[Order Date]],"yyy")</f>
        <v>2017</v>
      </c>
      <c r="K742" s="2">
        <v>43080</v>
      </c>
      <c r="L742">
        <v>2</v>
      </c>
      <c r="M742" s="3" t="s">
        <v>0</v>
      </c>
      <c r="N742" s="3">
        <f>COUNTIF(OneDrive_2024_09_13[Order ID],OneDrive_2024_09_13[[#This Row],[Order ID]])</f>
        <v>2</v>
      </c>
      <c r="O742" s="3">
        <f>COUNTIF(OneDrive_2024_09_13[Customer Name],OneDrive_2024_09_13[[#This Row],[Customer Name]])</f>
        <v>258</v>
      </c>
    </row>
    <row r="743" spans="1:15" x14ac:dyDescent="0.3">
      <c r="A743">
        <v>567318</v>
      </c>
      <c r="B743">
        <v>325698</v>
      </c>
      <c r="C743" s="3" t="s">
        <v>21</v>
      </c>
      <c r="D743">
        <v>291</v>
      </c>
      <c r="E743">
        <v>1455</v>
      </c>
      <c r="F743">
        <v>727.5</v>
      </c>
      <c r="G743">
        <f>OneDrive_2024_09_13[[#This Row],[Revenue]]-OneDrive_2024_09_13[[#This Row],[Cost]]</f>
        <v>727.5</v>
      </c>
      <c r="H743" s="2">
        <v>43078</v>
      </c>
      <c r="I743" s="2" t="str">
        <f>TEXT(OneDrive_2024_09_13[[#This Row],[Order Date]],"mmm")</f>
        <v>Dec</v>
      </c>
      <c r="J743" s="2" t="str">
        <f>TEXT(OneDrive_2024_09_13[[#This Row],[Order Date]],"yyy")</f>
        <v>2017</v>
      </c>
      <c r="K743" s="2">
        <v>43080</v>
      </c>
      <c r="L743">
        <v>2</v>
      </c>
      <c r="M743" s="3" t="s">
        <v>0</v>
      </c>
      <c r="N743" s="3">
        <f>COUNTIF(OneDrive_2024_09_13[Order ID],OneDrive_2024_09_13[[#This Row],[Order ID]])</f>
        <v>2</v>
      </c>
      <c r="O743" s="3">
        <f>COUNTIF(OneDrive_2024_09_13[Customer Name],OneDrive_2024_09_13[[#This Row],[Customer Name]])</f>
        <v>1162</v>
      </c>
    </row>
    <row r="744" spans="1:15" x14ac:dyDescent="0.3">
      <c r="A744">
        <v>127517</v>
      </c>
      <c r="B744">
        <v>325698</v>
      </c>
      <c r="C744" s="3" t="s">
        <v>21</v>
      </c>
      <c r="D744">
        <v>264</v>
      </c>
      <c r="E744">
        <v>1320</v>
      </c>
      <c r="F744">
        <v>660</v>
      </c>
      <c r="G744">
        <f>OneDrive_2024_09_13[[#This Row],[Revenue]]-OneDrive_2024_09_13[[#This Row],[Cost]]</f>
        <v>660</v>
      </c>
      <c r="H744" s="2">
        <v>43078</v>
      </c>
      <c r="I744" s="2" t="str">
        <f>TEXT(OneDrive_2024_09_13[[#This Row],[Order Date]],"mmm")</f>
        <v>Dec</v>
      </c>
      <c r="J744" s="2" t="str">
        <f>TEXT(OneDrive_2024_09_13[[#This Row],[Order Date]],"yyy")</f>
        <v>2017</v>
      </c>
      <c r="K744" s="2">
        <v>43080</v>
      </c>
      <c r="L744">
        <v>2</v>
      </c>
      <c r="M744" s="3" t="s">
        <v>0</v>
      </c>
      <c r="N744" s="3">
        <f>COUNTIF(OneDrive_2024_09_13[Order ID],OneDrive_2024_09_13[[#This Row],[Order ID]])</f>
        <v>2</v>
      </c>
      <c r="O744" s="3">
        <f>COUNTIF(OneDrive_2024_09_13[Customer Name],OneDrive_2024_09_13[[#This Row],[Customer Name]])</f>
        <v>1162</v>
      </c>
    </row>
    <row r="745" spans="1:15" x14ac:dyDescent="0.3">
      <c r="A745">
        <v>439440</v>
      </c>
      <c r="B745">
        <v>452584</v>
      </c>
      <c r="C745" s="3" t="s">
        <v>23</v>
      </c>
      <c r="D745">
        <v>199</v>
      </c>
      <c r="E745">
        <v>995</v>
      </c>
      <c r="F745">
        <v>497.5</v>
      </c>
      <c r="G745">
        <f>OneDrive_2024_09_13[[#This Row],[Revenue]]-OneDrive_2024_09_13[[#This Row],[Cost]]</f>
        <v>497.5</v>
      </c>
      <c r="H745" s="2">
        <v>43077</v>
      </c>
      <c r="I745" s="2" t="str">
        <f>TEXT(OneDrive_2024_09_13[[#This Row],[Order Date]],"mmm")</f>
        <v>Dec</v>
      </c>
      <c r="J745" s="2" t="str">
        <f>TEXT(OneDrive_2024_09_13[[#This Row],[Order Date]],"yyy")</f>
        <v>2017</v>
      </c>
      <c r="K745" s="2">
        <v>43079</v>
      </c>
      <c r="L745">
        <v>2</v>
      </c>
      <c r="M745" s="3" t="s">
        <v>0</v>
      </c>
      <c r="N745" s="3">
        <f>COUNTIF(OneDrive_2024_09_13[Order ID],OneDrive_2024_09_13[[#This Row],[Order ID]])</f>
        <v>2</v>
      </c>
      <c r="O745" s="3">
        <f>COUNTIF(OneDrive_2024_09_13[Customer Name],OneDrive_2024_09_13[[#This Row],[Customer Name]])</f>
        <v>258</v>
      </c>
    </row>
    <row r="746" spans="1:15" x14ac:dyDescent="0.3">
      <c r="A746">
        <v>258897</v>
      </c>
      <c r="B746">
        <v>325698</v>
      </c>
      <c r="C746" s="3" t="s">
        <v>21</v>
      </c>
      <c r="D746">
        <v>468</v>
      </c>
      <c r="E746">
        <v>2340</v>
      </c>
      <c r="F746">
        <v>1170</v>
      </c>
      <c r="G746">
        <f>OneDrive_2024_09_13[[#This Row],[Revenue]]-OneDrive_2024_09_13[[#This Row],[Cost]]</f>
        <v>1170</v>
      </c>
      <c r="H746" s="2">
        <v>43077</v>
      </c>
      <c r="I746" s="2" t="str">
        <f>TEXT(OneDrive_2024_09_13[[#This Row],[Order Date]],"mmm")</f>
        <v>Dec</v>
      </c>
      <c r="J746" s="2" t="str">
        <f>TEXT(OneDrive_2024_09_13[[#This Row],[Order Date]],"yyy")</f>
        <v>2017</v>
      </c>
      <c r="K746" s="2">
        <v>43079</v>
      </c>
      <c r="L746">
        <v>2</v>
      </c>
      <c r="M746" s="3" t="s">
        <v>0</v>
      </c>
      <c r="N746" s="3">
        <f>COUNTIF(OneDrive_2024_09_13[Order ID],OneDrive_2024_09_13[[#This Row],[Order ID]])</f>
        <v>2</v>
      </c>
      <c r="O746" s="3">
        <f>COUNTIF(OneDrive_2024_09_13[Customer Name],OneDrive_2024_09_13[[#This Row],[Customer Name]])</f>
        <v>1162</v>
      </c>
    </row>
    <row r="747" spans="1:15" x14ac:dyDescent="0.3">
      <c r="A747">
        <v>962834</v>
      </c>
      <c r="B747">
        <v>985245</v>
      </c>
      <c r="C747" s="3" t="s">
        <v>20</v>
      </c>
      <c r="D747">
        <v>164</v>
      </c>
      <c r="E747">
        <v>820</v>
      </c>
      <c r="F747">
        <v>410</v>
      </c>
      <c r="G747">
        <f>OneDrive_2024_09_13[[#This Row],[Revenue]]-OneDrive_2024_09_13[[#This Row],[Cost]]</f>
        <v>410</v>
      </c>
      <c r="H747" s="2">
        <v>43075</v>
      </c>
      <c r="I747" s="2" t="str">
        <f>TEXT(OneDrive_2024_09_13[[#This Row],[Order Date]],"mmm")</f>
        <v>Dec</v>
      </c>
      <c r="J747" s="2" t="str">
        <f>TEXT(OneDrive_2024_09_13[[#This Row],[Order Date]],"yyy")</f>
        <v>2017</v>
      </c>
      <c r="K747" s="2">
        <v>43079</v>
      </c>
      <c r="L747">
        <v>4</v>
      </c>
      <c r="M747" s="3" t="s">
        <v>0</v>
      </c>
      <c r="N747" s="3">
        <f>COUNTIF(OneDrive_2024_09_13[Order ID],OneDrive_2024_09_13[[#This Row],[Order ID]])</f>
        <v>2</v>
      </c>
      <c r="O747" s="3">
        <f>COUNTIF(OneDrive_2024_09_13[Customer Name],OneDrive_2024_09_13[[#This Row],[Customer Name]])</f>
        <v>974</v>
      </c>
    </row>
    <row r="748" spans="1:15" x14ac:dyDescent="0.3">
      <c r="A748">
        <v>409682</v>
      </c>
      <c r="B748">
        <v>152689</v>
      </c>
      <c r="C748" s="3" t="s">
        <v>19</v>
      </c>
      <c r="D748">
        <v>371</v>
      </c>
      <c r="E748">
        <v>1855</v>
      </c>
      <c r="F748">
        <v>927.5</v>
      </c>
      <c r="G748">
        <f>OneDrive_2024_09_13[[#This Row],[Revenue]]-OneDrive_2024_09_13[[#This Row],[Cost]]</f>
        <v>927.5</v>
      </c>
      <c r="H748" s="2">
        <v>43073</v>
      </c>
      <c r="I748" s="2" t="str">
        <f>TEXT(OneDrive_2024_09_13[[#This Row],[Order Date]],"mmm")</f>
        <v>Dec</v>
      </c>
      <c r="J748" s="2" t="str">
        <f>TEXT(OneDrive_2024_09_13[[#This Row],[Order Date]],"yyy")</f>
        <v>2017</v>
      </c>
      <c r="K748" s="2">
        <v>43078</v>
      </c>
      <c r="L748">
        <v>5</v>
      </c>
      <c r="M748" s="3" t="s">
        <v>0</v>
      </c>
      <c r="N748" s="3">
        <f>COUNTIF(OneDrive_2024_09_13[Order ID],OneDrive_2024_09_13[[#This Row],[Order ID]])</f>
        <v>2</v>
      </c>
      <c r="O748" s="3">
        <f>COUNTIF(OneDrive_2024_09_13[Customer Name],OneDrive_2024_09_13[[#This Row],[Customer Name]])</f>
        <v>841</v>
      </c>
    </row>
    <row r="749" spans="1:15" x14ac:dyDescent="0.3">
      <c r="A749">
        <v>769928</v>
      </c>
      <c r="B749">
        <v>325698</v>
      </c>
      <c r="C749" s="3" t="s">
        <v>21</v>
      </c>
      <c r="D749">
        <v>532</v>
      </c>
      <c r="E749">
        <v>2660</v>
      </c>
      <c r="F749">
        <v>1330</v>
      </c>
      <c r="G749">
        <f>OneDrive_2024_09_13[[#This Row],[Revenue]]-OneDrive_2024_09_13[[#This Row],[Cost]]</f>
        <v>1330</v>
      </c>
      <c r="H749" s="2">
        <v>43075</v>
      </c>
      <c r="I749" s="2" t="str">
        <f>TEXT(OneDrive_2024_09_13[[#This Row],[Order Date]],"mmm")</f>
        <v>Dec</v>
      </c>
      <c r="J749" s="2" t="str">
        <f>TEXT(OneDrive_2024_09_13[[#This Row],[Order Date]],"yyy")</f>
        <v>2017</v>
      </c>
      <c r="K749" s="2">
        <v>43077</v>
      </c>
      <c r="L749">
        <v>2</v>
      </c>
      <c r="M749" s="3" t="s">
        <v>0</v>
      </c>
      <c r="N749" s="3">
        <f>COUNTIF(OneDrive_2024_09_13[Order ID],OneDrive_2024_09_13[[#This Row],[Order ID]])</f>
        <v>2</v>
      </c>
      <c r="O749" s="3">
        <f>COUNTIF(OneDrive_2024_09_13[Customer Name],OneDrive_2024_09_13[[#This Row],[Customer Name]])</f>
        <v>1162</v>
      </c>
    </row>
    <row r="750" spans="1:15" x14ac:dyDescent="0.3">
      <c r="A750">
        <v>264008</v>
      </c>
      <c r="B750">
        <v>785432</v>
      </c>
      <c r="C750" s="3" t="s">
        <v>22</v>
      </c>
      <c r="D750">
        <v>454</v>
      </c>
      <c r="E750">
        <v>2270</v>
      </c>
      <c r="F750">
        <v>1135</v>
      </c>
      <c r="G750">
        <f>OneDrive_2024_09_13[[#This Row],[Revenue]]-OneDrive_2024_09_13[[#This Row],[Cost]]</f>
        <v>1135</v>
      </c>
      <c r="H750" s="2">
        <v>43073</v>
      </c>
      <c r="I750" s="2" t="str">
        <f>TEXT(OneDrive_2024_09_13[[#This Row],[Order Date]],"mmm")</f>
        <v>Dec</v>
      </c>
      <c r="J750" s="2" t="str">
        <f>TEXT(OneDrive_2024_09_13[[#This Row],[Order Date]],"yyy")</f>
        <v>2017</v>
      </c>
      <c r="K750" s="2">
        <v>43077</v>
      </c>
      <c r="L750">
        <v>4</v>
      </c>
      <c r="M750" s="3" t="s">
        <v>0</v>
      </c>
      <c r="N750" s="3">
        <f>COUNTIF(OneDrive_2024_09_13[Order ID],OneDrive_2024_09_13[[#This Row],[Order ID]])</f>
        <v>2</v>
      </c>
      <c r="O750" s="3">
        <f>COUNTIF(OneDrive_2024_09_13[Customer Name],OneDrive_2024_09_13[[#This Row],[Customer Name]])</f>
        <v>749</v>
      </c>
    </row>
    <row r="751" spans="1:15" x14ac:dyDescent="0.3">
      <c r="A751">
        <v>851540</v>
      </c>
      <c r="B751">
        <v>325698</v>
      </c>
      <c r="C751" s="3" t="s">
        <v>21</v>
      </c>
      <c r="D751">
        <v>283</v>
      </c>
      <c r="E751">
        <v>1415</v>
      </c>
      <c r="F751">
        <v>707.5</v>
      </c>
      <c r="G751">
        <f>OneDrive_2024_09_13[[#This Row],[Revenue]]-OneDrive_2024_09_13[[#This Row],[Cost]]</f>
        <v>707.5</v>
      </c>
      <c r="H751" s="2">
        <v>43073</v>
      </c>
      <c r="I751" s="2" t="str">
        <f>TEXT(OneDrive_2024_09_13[[#This Row],[Order Date]],"mmm")</f>
        <v>Dec</v>
      </c>
      <c r="J751" s="2" t="str">
        <f>TEXT(OneDrive_2024_09_13[[#This Row],[Order Date]],"yyy")</f>
        <v>2017</v>
      </c>
      <c r="K751" s="2">
        <v>43076</v>
      </c>
      <c r="L751">
        <v>3</v>
      </c>
      <c r="M751" s="3" t="s">
        <v>0</v>
      </c>
      <c r="N751" s="3">
        <f>COUNTIF(OneDrive_2024_09_13[Order ID],OneDrive_2024_09_13[[#This Row],[Order ID]])</f>
        <v>2</v>
      </c>
      <c r="O751" s="3">
        <f>COUNTIF(OneDrive_2024_09_13[Customer Name],OneDrive_2024_09_13[[#This Row],[Customer Name]])</f>
        <v>1162</v>
      </c>
    </row>
    <row r="752" spans="1:15" x14ac:dyDescent="0.3">
      <c r="A752">
        <v>939071</v>
      </c>
      <c r="B752">
        <v>785432</v>
      </c>
      <c r="C752" s="3" t="s">
        <v>22</v>
      </c>
      <c r="D752">
        <v>801</v>
      </c>
      <c r="E752">
        <v>4005</v>
      </c>
      <c r="F752">
        <v>2002.5</v>
      </c>
      <c r="G752">
        <f>OneDrive_2024_09_13[[#This Row],[Revenue]]-OneDrive_2024_09_13[[#This Row],[Cost]]</f>
        <v>2002.5</v>
      </c>
      <c r="H752" s="2">
        <v>43071</v>
      </c>
      <c r="I752" s="2" t="str">
        <f>TEXT(OneDrive_2024_09_13[[#This Row],[Order Date]],"mmm")</f>
        <v>Dec</v>
      </c>
      <c r="J752" s="2" t="str">
        <f>TEXT(OneDrive_2024_09_13[[#This Row],[Order Date]],"yyy")</f>
        <v>2017</v>
      </c>
      <c r="K752" s="2">
        <v>43076</v>
      </c>
      <c r="L752">
        <v>5</v>
      </c>
      <c r="M752" s="3" t="s">
        <v>0</v>
      </c>
      <c r="N752" s="3">
        <f>COUNTIF(OneDrive_2024_09_13[Order ID],OneDrive_2024_09_13[[#This Row],[Order ID]])</f>
        <v>2</v>
      </c>
      <c r="O752" s="3">
        <f>COUNTIF(OneDrive_2024_09_13[Customer Name],OneDrive_2024_09_13[[#This Row],[Customer Name]])</f>
        <v>749</v>
      </c>
    </row>
    <row r="753" spans="1:15" x14ac:dyDescent="0.3">
      <c r="A753">
        <v>280732</v>
      </c>
      <c r="B753">
        <v>985245</v>
      </c>
      <c r="C753" s="3" t="s">
        <v>20</v>
      </c>
      <c r="D753">
        <v>388</v>
      </c>
      <c r="E753">
        <v>1940</v>
      </c>
      <c r="F753">
        <v>970</v>
      </c>
      <c r="G753">
        <f>OneDrive_2024_09_13[[#This Row],[Revenue]]-OneDrive_2024_09_13[[#This Row],[Cost]]</f>
        <v>970</v>
      </c>
      <c r="H753" s="2">
        <v>43071</v>
      </c>
      <c r="I753" s="2" t="str">
        <f>TEXT(OneDrive_2024_09_13[[#This Row],[Order Date]],"mmm")</f>
        <v>Dec</v>
      </c>
      <c r="J753" s="2" t="str">
        <f>TEXT(OneDrive_2024_09_13[[#This Row],[Order Date]],"yyy")</f>
        <v>2017</v>
      </c>
      <c r="K753" s="2">
        <v>43075</v>
      </c>
      <c r="L753">
        <v>4</v>
      </c>
      <c r="M753" s="3" t="s">
        <v>0</v>
      </c>
      <c r="N753" s="3">
        <f>COUNTIF(OneDrive_2024_09_13[Order ID],OneDrive_2024_09_13[[#This Row],[Order ID]])</f>
        <v>2</v>
      </c>
      <c r="O753" s="3">
        <f>COUNTIF(OneDrive_2024_09_13[Customer Name],OneDrive_2024_09_13[[#This Row],[Customer Name]])</f>
        <v>974</v>
      </c>
    </row>
    <row r="754" spans="1:15" x14ac:dyDescent="0.3">
      <c r="A754">
        <v>756135</v>
      </c>
      <c r="B754">
        <v>785432</v>
      </c>
      <c r="C754" s="3" t="s">
        <v>22</v>
      </c>
      <c r="D754">
        <v>867</v>
      </c>
      <c r="E754">
        <v>4335</v>
      </c>
      <c r="F754">
        <v>2167.5</v>
      </c>
      <c r="G754">
        <f>OneDrive_2024_09_13[[#This Row],[Revenue]]-OneDrive_2024_09_13[[#This Row],[Cost]]</f>
        <v>2167.5</v>
      </c>
      <c r="H754" s="2">
        <v>43070</v>
      </c>
      <c r="I754" s="2" t="str">
        <f>TEXT(OneDrive_2024_09_13[[#This Row],[Order Date]],"mmm")</f>
        <v>Dec</v>
      </c>
      <c r="J754" s="2" t="str">
        <f>TEXT(OneDrive_2024_09_13[[#This Row],[Order Date]],"yyy")</f>
        <v>2017</v>
      </c>
      <c r="K754" s="2">
        <v>43075</v>
      </c>
      <c r="L754">
        <v>5</v>
      </c>
      <c r="M754" s="3" t="s">
        <v>0</v>
      </c>
      <c r="N754" s="3">
        <f>COUNTIF(OneDrive_2024_09_13[Order ID],OneDrive_2024_09_13[[#This Row],[Order ID]])</f>
        <v>2</v>
      </c>
      <c r="O754" s="3">
        <f>COUNTIF(OneDrive_2024_09_13[Customer Name],OneDrive_2024_09_13[[#This Row],[Customer Name]])</f>
        <v>749</v>
      </c>
    </row>
    <row r="755" spans="1:15" x14ac:dyDescent="0.3">
      <c r="A755">
        <v>871605</v>
      </c>
      <c r="B755">
        <v>152689</v>
      </c>
      <c r="C755" s="3" t="s">
        <v>19</v>
      </c>
      <c r="D755">
        <v>486</v>
      </c>
      <c r="E755">
        <v>2430</v>
      </c>
      <c r="F755">
        <v>1215</v>
      </c>
      <c r="G755">
        <f>OneDrive_2024_09_13[[#This Row],[Revenue]]-OneDrive_2024_09_13[[#This Row],[Cost]]</f>
        <v>1215</v>
      </c>
      <c r="H755" s="2">
        <v>43070</v>
      </c>
      <c r="I755" s="2" t="str">
        <f>TEXT(OneDrive_2024_09_13[[#This Row],[Order Date]],"mmm")</f>
        <v>Dec</v>
      </c>
      <c r="J755" s="2" t="str">
        <f>TEXT(OneDrive_2024_09_13[[#This Row],[Order Date]],"yyy")</f>
        <v>2017</v>
      </c>
      <c r="K755" s="2">
        <v>43075</v>
      </c>
      <c r="L755">
        <v>5</v>
      </c>
      <c r="M755" s="3" t="s">
        <v>0</v>
      </c>
      <c r="N755" s="3">
        <f>COUNTIF(OneDrive_2024_09_13[Order ID],OneDrive_2024_09_13[[#This Row],[Order ID]])</f>
        <v>2</v>
      </c>
      <c r="O755" s="3">
        <f>COUNTIF(OneDrive_2024_09_13[Customer Name],OneDrive_2024_09_13[[#This Row],[Customer Name]])</f>
        <v>841</v>
      </c>
    </row>
    <row r="756" spans="1:15" x14ac:dyDescent="0.3">
      <c r="A756">
        <v>771452</v>
      </c>
      <c r="B756">
        <v>325698</v>
      </c>
      <c r="C756" s="3" t="s">
        <v>21</v>
      </c>
      <c r="D756">
        <v>387</v>
      </c>
      <c r="E756">
        <v>1935</v>
      </c>
      <c r="F756">
        <v>967.5</v>
      </c>
      <c r="G756">
        <f>OneDrive_2024_09_13[[#This Row],[Revenue]]-OneDrive_2024_09_13[[#This Row],[Cost]]</f>
        <v>967.5</v>
      </c>
      <c r="H756" s="2">
        <v>43071</v>
      </c>
      <c r="I756" s="2" t="str">
        <f>TEXT(OneDrive_2024_09_13[[#This Row],[Order Date]],"mmm")</f>
        <v>Dec</v>
      </c>
      <c r="J756" s="2" t="str">
        <f>TEXT(OneDrive_2024_09_13[[#This Row],[Order Date]],"yyy")</f>
        <v>2017</v>
      </c>
      <c r="K756" s="2">
        <v>43074</v>
      </c>
      <c r="L756">
        <v>3</v>
      </c>
      <c r="M756" s="3" t="s">
        <v>0</v>
      </c>
      <c r="N756" s="3">
        <f>COUNTIF(OneDrive_2024_09_13[Order ID],OneDrive_2024_09_13[[#This Row],[Order ID]])</f>
        <v>2</v>
      </c>
      <c r="O756" s="3">
        <f>COUNTIF(OneDrive_2024_09_13[Customer Name],OneDrive_2024_09_13[[#This Row],[Customer Name]])</f>
        <v>1162</v>
      </c>
    </row>
    <row r="757" spans="1:15" x14ac:dyDescent="0.3">
      <c r="A757">
        <v>392541</v>
      </c>
      <c r="B757">
        <v>325698</v>
      </c>
      <c r="C757" s="3" t="s">
        <v>21</v>
      </c>
      <c r="D757">
        <v>181</v>
      </c>
      <c r="E757">
        <v>905</v>
      </c>
      <c r="F757">
        <v>452.5</v>
      </c>
      <c r="G757">
        <f>OneDrive_2024_09_13[[#This Row],[Revenue]]-OneDrive_2024_09_13[[#This Row],[Cost]]</f>
        <v>452.5</v>
      </c>
      <c r="H757" s="2">
        <v>43070</v>
      </c>
      <c r="I757" s="2" t="str">
        <f>TEXT(OneDrive_2024_09_13[[#This Row],[Order Date]],"mmm")</f>
        <v>Dec</v>
      </c>
      <c r="J757" s="2" t="str">
        <f>TEXT(OneDrive_2024_09_13[[#This Row],[Order Date]],"yyy")</f>
        <v>2017</v>
      </c>
      <c r="K757" s="2">
        <v>43073</v>
      </c>
      <c r="L757">
        <v>3</v>
      </c>
      <c r="M757" s="3" t="s">
        <v>0</v>
      </c>
      <c r="N757" s="3">
        <f>COUNTIF(OneDrive_2024_09_13[Order ID],OneDrive_2024_09_13[[#This Row],[Order ID]])</f>
        <v>2</v>
      </c>
      <c r="O757" s="3">
        <f>COUNTIF(OneDrive_2024_09_13[Customer Name],OneDrive_2024_09_13[[#This Row],[Customer Name]])</f>
        <v>1162</v>
      </c>
    </row>
    <row r="758" spans="1:15" x14ac:dyDescent="0.3">
      <c r="A758">
        <v>522454</v>
      </c>
      <c r="B758">
        <v>452584</v>
      </c>
      <c r="C758" s="3" t="s">
        <v>23</v>
      </c>
      <c r="D758">
        <v>992</v>
      </c>
      <c r="E758">
        <v>4960</v>
      </c>
      <c r="F758">
        <v>2480</v>
      </c>
      <c r="G758">
        <f>OneDrive_2024_09_13[[#This Row],[Revenue]]-OneDrive_2024_09_13[[#This Row],[Cost]]</f>
        <v>2480</v>
      </c>
      <c r="H758" s="2">
        <v>43070</v>
      </c>
      <c r="I758" s="2" t="str">
        <f>TEXT(OneDrive_2024_09_13[[#This Row],[Order Date]],"mmm")</f>
        <v>Dec</v>
      </c>
      <c r="J758" s="2" t="str">
        <f>TEXT(OneDrive_2024_09_13[[#This Row],[Order Date]],"yyy")</f>
        <v>2017</v>
      </c>
      <c r="K758" s="2">
        <v>43072</v>
      </c>
      <c r="L758">
        <v>2</v>
      </c>
      <c r="M758" s="3" t="s">
        <v>0</v>
      </c>
      <c r="N758" s="3">
        <f>COUNTIF(OneDrive_2024_09_13[Order ID],OneDrive_2024_09_13[[#This Row],[Order ID]])</f>
        <v>2</v>
      </c>
      <c r="O758" s="3">
        <f>COUNTIF(OneDrive_2024_09_13[Customer Name],OneDrive_2024_09_13[[#This Row],[Customer Name]])</f>
        <v>258</v>
      </c>
    </row>
    <row r="759" spans="1:15" x14ac:dyDescent="0.3">
      <c r="A759">
        <v>402665</v>
      </c>
      <c r="B759">
        <v>325698</v>
      </c>
      <c r="C759" s="3" t="s">
        <v>21</v>
      </c>
      <c r="D759">
        <v>198</v>
      </c>
      <c r="E759">
        <v>990</v>
      </c>
      <c r="F759">
        <v>495</v>
      </c>
      <c r="G759">
        <f>OneDrive_2024_09_13[[#This Row],[Revenue]]-OneDrive_2024_09_13[[#This Row],[Cost]]</f>
        <v>495</v>
      </c>
      <c r="H759" s="2">
        <v>43070</v>
      </c>
      <c r="I759" s="2" t="str">
        <f>TEXT(OneDrive_2024_09_13[[#This Row],[Order Date]],"mmm")</f>
        <v>Dec</v>
      </c>
      <c r="J759" s="2" t="str">
        <f>TEXT(OneDrive_2024_09_13[[#This Row],[Order Date]],"yyy")</f>
        <v>2017</v>
      </c>
      <c r="K759" s="2">
        <v>43072</v>
      </c>
      <c r="L759">
        <v>2</v>
      </c>
      <c r="M759" s="3" t="s">
        <v>0</v>
      </c>
      <c r="N759" s="3">
        <f>COUNTIF(OneDrive_2024_09_13[Order ID],OneDrive_2024_09_13[[#This Row],[Order ID]])</f>
        <v>2</v>
      </c>
      <c r="O759" s="3">
        <f>COUNTIF(OneDrive_2024_09_13[Customer Name],OneDrive_2024_09_13[[#This Row],[Customer Name]])</f>
        <v>1162</v>
      </c>
    </row>
    <row r="760" spans="1:15" x14ac:dyDescent="0.3">
      <c r="A760">
        <v>474264</v>
      </c>
      <c r="B760">
        <v>152689</v>
      </c>
      <c r="C760" s="3" t="s">
        <v>19</v>
      </c>
      <c r="D760">
        <v>466</v>
      </c>
      <c r="E760">
        <v>2330</v>
      </c>
      <c r="F760">
        <v>1165</v>
      </c>
      <c r="G760">
        <f>OneDrive_2024_09_13[[#This Row],[Revenue]]-OneDrive_2024_09_13[[#This Row],[Cost]]</f>
        <v>1165</v>
      </c>
      <c r="H760" s="2">
        <v>43464</v>
      </c>
      <c r="I760" s="2" t="str">
        <f>TEXT(OneDrive_2024_09_13[[#This Row],[Order Date]],"mmm")</f>
        <v>Dec</v>
      </c>
      <c r="J760" s="2" t="str">
        <f>TEXT(OneDrive_2024_09_13[[#This Row],[Order Date]],"yyy")</f>
        <v>2018</v>
      </c>
      <c r="K760" s="2">
        <v>43470</v>
      </c>
      <c r="L760">
        <v>6</v>
      </c>
      <c r="M760" s="3" t="s">
        <v>0</v>
      </c>
      <c r="N760" s="3">
        <f>COUNTIF(OneDrive_2024_09_13[Order ID],OneDrive_2024_09_13[[#This Row],[Order ID]])</f>
        <v>1</v>
      </c>
      <c r="O760" s="3">
        <f>COUNTIF(OneDrive_2024_09_13[Customer Name],OneDrive_2024_09_13[[#This Row],[Customer Name]])</f>
        <v>841</v>
      </c>
    </row>
    <row r="761" spans="1:15" x14ac:dyDescent="0.3">
      <c r="A761">
        <v>478235</v>
      </c>
      <c r="B761">
        <v>152689</v>
      </c>
      <c r="C761" s="3" t="s">
        <v>19</v>
      </c>
      <c r="D761">
        <v>524</v>
      </c>
      <c r="E761">
        <v>2620</v>
      </c>
      <c r="F761">
        <v>1310</v>
      </c>
      <c r="G761">
        <f>OneDrive_2024_09_13[[#This Row],[Revenue]]-OneDrive_2024_09_13[[#This Row],[Cost]]</f>
        <v>1310</v>
      </c>
      <c r="H761" s="2">
        <v>43463</v>
      </c>
      <c r="I761" s="2" t="str">
        <f>TEXT(OneDrive_2024_09_13[[#This Row],[Order Date]],"mmm")</f>
        <v>Dec</v>
      </c>
      <c r="J761" s="2" t="str">
        <f>TEXT(OneDrive_2024_09_13[[#This Row],[Order Date]],"yyy")</f>
        <v>2018</v>
      </c>
      <c r="K761" s="2">
        <v>43468</v>
      </c>
      <c r="L761">
        <v>5</v>
      </c>
      <c r="M761" s="3" t="s">
        <v>0</v>
      </c>
      <c r="N761" s="3">
        <f>COUNTIF(OneDrive_2024_09_13[Order ID],OneDrive_2024_09_13[[#This Row],[Order ID]])</f>
        <v>1</v>
      </c>
      <c r="O761" s="3">
        <f>COUNTIF(OneDrive_2024_09_13[Customer Name],OneDrive_2024_09_13[[#This Row],[Customer Name]])</f>
        <v>841</v>
      </c>
    </row>
    <row r="762" spans="1:15" x14ac:dyDescent="0.3">
      <c r="A762">
        <v>641929</v>
      </c>
      <c r="B762">
        <v>452584</v>
      </c>
      <c r="C762" s="3" t="s">
        <v>23</v>
      </c>
      <c r="D762">
        <v>710</v>
      </c>
      <c r="E762">
        <v>3550</v>
      </c>
      <c r="F762">
        <v>1775</v>
      </c>
      <c r="G762">
        <f>OneDrive_2024_09_13[[#This Row],[Revenue]]-OneDrive_2024_09_13[[#This Row],[Cost]]</f>
        <v>1775</v>
      </c>
      <c r="H762" s="2">
        <v>43465</v>
      </c>
      <c r="I762" s="2" t="str">
        <f>TEXT(OneDrive_2024_09_13[[#This Row],[Order Date]],"mmm")</f>
        <v>Dec</v>
      </c>
      <c r="J762" s="2" t="str">
        <f>TEXT(OneDrive_2024_09_13[[#This Row],[Order Date]],"yyy")</f>
        <v>2018</v>
      </c>
      <c r="K762" s="2">
        <v>43467</v>
      </c>
      <c r="L762">
        <v>2</v>
      </c>
      <c r="M762" s="3" t="s">
        <v>0</v>
      </c>
      <c r="N762" s="3">
        <f>COUNTIF(OneDrive_2024_09_13[Order ID],OneDrive_2024_09_13[[#This Row],[Order ID]])</f>
        <v>1</v>
      </c>
      <c r="O762" s="3">
        <f>COUNTIF(OneDrive_2024_09_13[Customer Name],OneDrive_2024_09_13[[#This Row],[Customer Name]])</f>
        <v>258</v>
      </c>
    </row>
    <row r="763" spans="1:15" x14ac:dyDescent="0.3">
      <c r="A763">
        <v>684340</v>
      </c>
      <c r="B763">
        <v>985245</v>
      </c>
      <c r="C763" s="3" t="s">
        <v>20</v>
      </c>
      <c r="D763">
        <v>868</v>
      </c>
      <c r="E763">
        <v>4340</v>
      </c>
      <c r="F763">
        <v>2170</v>
      </c>
      <c r="G763">
        <f>OneDrive_2024_09_13[[#This Row],[Revenue]]-OneDrive_2024_09_13[[#This Row],[Cost]]</f>
        <v>2170</v>
      </c>
      <c r="H763" s="2">
        <v>43464</v>
      </c>
      <c r="I763" s="2" t="str">
        <f>TEXT(OneDrive_2024_09_13[[#This Row],[Order Date]],"mmm")</f>
        <v>Dec</v>
      </c>
      <c r="J763" s="2" t="str">
        <f>TEXT(OneDrive_2024_09_13[[#This Row],[Order Date]],"yyy")</f>
        <v>2018</v>
      </c>
      <c r="K763" s="2">
        <v>43467</v>
      </c>
      <c r="L763">
        <v>3</v>
      </c>
      <c r="M763" s="3" t="s">
        <v>0</v>
      </c>
      <c r="N763" s="3">
        <f>COUNTIF(OneDrive_2024_09_13[Order ID],OneDrive_2024_09_13[[#This Row],[Order ID]])</f>
        <v>1</v>
      </c>
      <c r="O763" s="3">
        <f>COUNTIF(OneDrive_2024_09_13[Customer Name],OneDrive_2024_09_13[[#This Row],[Customer Name]])</f>
        <v>974</v>
      </c>
    </row>
    <row r="764" spans="1:15" x14ac:dyDescent="0.3">
      <c r="A764">
        <v>278043</v>
      </c>
      <c r="B764">
        <v>785432</v>
      </c>
      <c r="C764" s="3" t="s">
        <v>22</v>
      </c>
      <c r="D764">
        <v>497</v>
      </c>
      <c r="E764">
        <v>2485</v>
      </c>
      <c r="F764">
        <v>1242.5</v>
      </c>
      <c r="G764">
        <f>OneDrive_2024_09_13[[#This Row],[Revenue]]-OneDrive_2024_09_13[[#This Row],[Cost]]</f>
        <v>1242.5</v>
      </c>
      <c r="H764" s="2">
        <v>43463</v>
      </c>
      <c r="I764" s="2" t="str">
        <f>TEXT(OneDrive_2024_09_13[[#This Row],[Order Date]],"mmm")</f>
        <v>Dec</v>
      </c>
      <c r="J764" s="2" t="str">
        <f>TEXT(OneDrive_2024_09_13[[#This Row],[Order Date]],"yyy")</f>
        <v>2018</v>
      </c>
      <c r="K764" s="2">
        <v>43467</v>
      </c>
      <c r="L764">
        <v>4</v>
      </c>
      <c r="M764" s="3" t="s">
        <v>0</v>
      </c>
      <c r="N764" s="3">
        <f>COUNTIF(OneDrive_2024_09_13[Order ID],OneDrive_2024_09_13[[#This Row],[Order ID]])</f>
        <v>1</v>
      </c>
      <c r="O764" s="3">
        <f>COUNTIF(OneDrive_2024_09_13[Customer Name],OneDrive_2024_09_13[[#This Row],[Customer Name]])</f>
        <v>749</v>
      </c>
    </row>
    <row r="765" spans="1:15" x14ac:dyDescent="0.3">
      <c r="A765">
        <v>786770</v>
      </c>
      <c r="B765">
        <v>985245</v>
      </c>
      <c r="C765" s="3" t="s">
        <v>20</v>
      </c>
      <c r="D765">
        <v>343</v>
      </c>
      <c r="E765">
        <v>1715</v>
      </c>
      <c r="F765">
        <v>857.5</v>
      </c>
      <c r="G765">
        <f>OneDrive_2024_09_13[[#This Row],[Revenue]]-OneDrive_2024_09_13[[#This Row],[Cost]]</f>
        <v>857.5</v>
      </c>
      <c r="H765" s="2">
        <v>43462</v>
      </c>
      <c r="I765" s="2" t="str">
        <f>TEXT(OneDrive_2024_09_13[[#This Row],[Order Date]],"mmm")</f>
        <v>Dec</v>
      </c>
      <c r="J765" s="2" t="str">
        <f>TEXT(OneDrive_2024_09_13[[#This Row],[Order Date]],"yyy")</f>
        <v>2018</v>
      </c>
      <c r="K765" s="2">
        <v>43466</v>
      </c>
      <c r="L765">
        <v>4</v>
      </c>
      <c r="M765" s="3" t="s">
        <v>0</v>
      </c>
      <c r="N765" s="3">
        <f>COUNTIF(OneDrive_2024_09_13[Order ID],OneDrive_2024_09_13[[#This Row],[Order ID]])</f>
        <v>1</v>
      </c>
      <c r="O765" s="3">
        <f>COUNTIF(OneDrive_2024_09_13[Customer Name],OneDrive_2024_09_13[[#This Row],[Customer Name]])</f>
        <v>974</v>
      </c>
    </row>
    <row r="766" spans="1:15" x14ac:dyDescent="0.3">
      <c r="A766">
        <v>589574</v>
      </c>
      <c r="B766">
        <v>985245</v>
      </c>
      <c r="C766" s="3" t="s">
        <v>20</v>
      </c>
      <c r="D766">
        <v>369</v>
      </c>
      <c r="E766">
        <v>1845</v>
      </c>
      <c r="F766">
        <v>922.5</v>
      </c>
      <c r="G766">
        <f>OneDrive_2024_09_13[[#This Row],[Revenue]]-OneDrive_2024_09_13[[#This Row],[Cost]]</f>
        <v>922.5</v>
      </c>
      <c r="H766" s="2">
        <v>43462</v>
      </c>
      <c r="I766" s="2" t="str">
        <f>TEXT(OneDrive_2024_09_13[[#This Row],[Order Date]],"mmm")</f>
        <v>Dec</v>
      </c>
      <c r="J766" s="2" t="str">
        <f>TEXT(OneDrive_2024_09_13[[#This Row],[Order Date]],"yyy")</f>
        <v>2018</v>
      </c>
      <c r="K766" s="2">
        <v>43466</v>
      </c>
      <c r="L766">
        <v>4</v>
      </c>
      <c r="M766" s="3" t="s">
        <v>0</v>
      </c>
      <c r="N766" s="3">
        <f>COUNTIF(OneDrive_2024_09_13[Order ID],OneDrive_2024_09_13[[#This Row],[Order ID]])</f>
        <v>1</v>
      </c>
      <c r="O766" s="3">
        <f>COUNTIF(OneDrive_2024_09_13[Customer Name],OneDrive_2024_09_13[[#This Row],[Customer Name]])</f>
        <v>974</v>
      </c>
    </row>
    <row r="767" spans="1:15" x14ac:dyDescent="0.3">
      <c r="A767">
        <v>487021</v>
      </c>
      <c r="B767">
        <v>785432</v>
      </c>
      <c r="C767" s="3" t="s">
        <v>22</v>
      </c>
      <c r="D767">
        <v>895</v>
      </c>
      <c r="E767">
        <v>4475</v>
      </c>
      <c r="F767">
        <v>2237.5</v>
      </c>
      <c r="G767">
        <f>OneDrive_2024_09_13[[#This Row],[Revenue]]-OneDrive_2024_09_13[[#This Row],[Cost]]</f>
        <v>2237.5</v>
      </c>
      <c r="H767" s="2">
        <v>43462</v>
      </c>
      <c r="I767" s="2" t="str">
        <f>TEXT(OneDrive_2024_09_13[[#This Row],[Order Date]],"mmm")</f>
        <v>Dec</v>
      </c>
      <c r="J767" s="2" t="str">
        <f>TEXT(OneDrive_2024_09_13[[#This Row],[Order Date]],"yyy")</f>
        <v>2018</v>
      </c>
      <c r="K767" s="2">
        <v>43466</v>
      </c>
      <c r="L767">
        <v>4</v>
      </c>
      <c r="M767" s="3" t="s">
        <v>0</v>
      </c>
      <c r="N767" s="3">
        <f>COUNTIF(OneDrive_2024_09_13[Order ID],OneDrive_2024_09_13[[#This Row],[Order ID]])</f>
        <v>1</v>
      </c>
      <c r="O767" s="3">
        <f>COUNTIF(OneDrive_2024_09_13[Customer Name],OneDrive_2024_09_13[[#This Row],[Customer Name]])</f>
        <v>749</v>
      </c>
    </row>
    <row r="768" spans="1:15" x14ac:dyDescent="0.3">
      <c r="A768">
        <v>397607</v>
      </c>
      <c r="B768">
        <v>985245</v>
      </c>
      <c r="C768" s="3" t="s">
        <v>20</v>
      </c>
      <c r="D768">
        <v>642</v>
      </c>
      <c r="E768">
        <v>3210</v>
      </c>
      <c r="F768">
        <v>1605</v>
      </c>
      <c r="G768">
        <f>OneDrive_2024_09_13[[#This Row],[Revenue]]-OneDrive_2024_09_13[[#This Row],[Cost]]</f>
        <v>1605</v>
      </c>
      <c r="H768" s="2">
        <v>43462</v>
      </c>
      <c r="I768" s="2" t="str">
        <f>TEXT(OneDrive_2024_09_13[[#This Row],[Order Date]],"mmm")</f>
        <v>Dec</v>
      </c>
      <c r="J768" s="2" t="str">
        <f>TEXT(OneDrive_2024_09_13[[#This Row],[Order Date]],"yyy")</f>
        <v>2018</v>
      </c>
      <c r="K768" s="2">
        <v>43465</v>
      </c>
      <c r="L768">
        <v>3</v>
      </c>
      <c r="M768" s="3" t="s">
        <v>0</v>
      </c>
      <c r="N768" s="3">
        <f>COUNTIF(OneDrive_2024_09_13[Order ID],OneDrive_2024_09_13[[#This Row],[Order ID]])</f>
        <v>1</v>
      </c>
      <c r="O768" s="3">
        <f>COUNTIF(OneDrive_2024_09_13[Customer Name],OneDrive_2024_09_13[[#This Row],[Customer Name]])</f>
        <v>974</v>
      </c>
    </row>
    <row r="769" spans="1:15" x14ac:dyDescent="0.3">
      <c r="A769">
        <v>219369</v>
      </c>
      <c r="B769">
        <v>985245</v>
      </c>
      <c r="C769" s="3" t="s">
        <v>20</v>
      </c>
      <c r="D769">
        <v>83</v>
      </c>
      <c r="E769">
        <v>415</v>
      </c>
      <c r="F769">
        <v>207.5</v>
      </c>
      <c r="G769">
        <f>OneDrive_2024_09_13[[#This Row],[Revenue]]-OneDrive_2024_09_13[[#This Row],[Cost]]</f>
        <v>207.5</v>
      </c>
      <c r="H769" s="2">
        <v>43461</v>
      </c>
      <c r="I769" s="2" t="str">
        <f>TEXT(OneDrive_2024_09_13[[#This Row],[Order Date]],"mmm")</f>
        <v>Dec</v>
      </c>
      <c r="J769" s="2" t="str">
        <f>TEXT(OneDrive_2024_09_13[[#This Row],[Order Date]],"yyy")</f>
        <v>2018</v>
      </c>
      <c r="K769" s="2">
        <v>43465</v>
      </c>
      <c r="L769">
        <v>4</v>
      </c>
      <c r="M769" s="3" t="s">
        <v>0</v>
      </c>
      <c r="N769" s="3">
        <f>COUNTIF(OneDrive_2024_09_13[Order ID],OneDrive_2024_09_13[[#This Row],[Order ID]])</f>
        <v>1</v>
      </c>
      <c r="O769" s="3">
        <f>COUNTIF(OneDrive_2024_09_13[Customer Name],OneDrive_2024_09_13[[#This Row],[Customer Name]])</f>
        <v>974</v>
      </c>
    </row>
    <row r="770" spans="1:15" x14ac:dyDescent="0.3">
      <c r="A770">
        <v>602410</v>
      </c>
      <c r="B770">
        <v>325698</v>
      </c>
      <c r="C770" s="3" t="s">
        <v>21</v>
      </c>
      <c r="D770">
        <v>65</v>
      </c>
      <c r="E770">
        <v>325</v>
      </c>
      <c r="F770">
        <v>162.5</v>
      </c>
      <c r="G770">
        <f>OneDrive_2024_09_13[[#This Row],[Revenue]]-OneDrive_2024_09_13[[#This Row],[Cost]]</f>
        <v>162.5</v>
      </c>
      <c r="H770" s="2">
        <v>43462</v>
      </c>
      <c r="I770" s="2" t="str">
        <f>TEXT(OneDrive_2024_09_13[[#This Row],[Order Date]],"mmm")</f>
        <v>Dec</v>
      </c>
      <c r="J770" s="2" t="str">
        <f>TEXT(OneDrive_2024_09_13[[#This Row],[Order Date]],"yyy")</f>
        <v>2018</v>
      </c>
      <c r="K770" s="2">
        <v>43464</v>
      </c>
      <c r="L770">
        <v>2</v>
      </c>
      <c r="M770" s="3" t="s">
        <v>0</v>
      </c>
      <c r="N770" s="3">
        <f>COUNTIF(OneDrive_2024_09_13[Order ID],OneDrive_2024_09_13[[#This Row],[Order ID]])</f>
        <v>1</v>
      </c>
      <c r="O770" s="3">
        <f>COUNTIF(OneDrive_2024_09_13[Customer Name],OneDrive_2024_09_13[[#This Row],[Customer Name]])</f>
        <v>1162</v>
      </c>
    </row>
    <row r="771" spans="1:15" x14ac:dyDescent="0.3">
      <c r="A771">
        <v>422605</v>
      </c>
      <c r="B771">
        <v>325698</v>
      </c>
      <c r="C771" s="3" t="s">
        <v>21</v>
      </c>
      <c r="D771">
        <v>874</v>
      </c>
      <c r="E771">
        <v>4370</v>
      </c>
      <c r="F771">
        <v>2185</v>
      </c>
      <c r="G771">
        <f>OneDrive_2024_09_13[[#This Row],[Revenue]]-OneDrive_2024_09_13[[#This Row],[Cost]]</f>
        <v>2185</v>
      </c>
      <c r="H771" s="2">
        <v>43461</v>
      </c>
      <c r="I771" s="2" t="str">
        <f>TEXT(OneDrive_2024_09_13[[#This Row],[Order Date]],"mmm")</f>
        <v>Dec</v>
      </c>
      <c r="J771" s="2" t="str">
        <f>TEXT(OneDrive_2024_09_13[[#This Row],[Order Date]],"yyy")</f>
        <v>2018</v>
      </c>
      <c r="K771" s="2">
        <v>43464</v>
      </c>
      <c r="L771">
        <v>3</v>
      </c>
      <c r="M771" s="3" t="s">
        <v>0</v>
      </c>
      <c r="N771" s="3">
        <f>COUNTIF(OneDrive_2024_09_13[Order ID],OneDrive_2024_09_13[[#This Row],[Order ID]])</f>
        <v>1</v>
      </c>
      <c r="O771" s="3">
        <f>COUNTIF(OneDrive_2024_09_13[Customer Name],OneDrive_2024_09_13[[#This Row],[Customer Name]])</f>
        <v>1162</v>
      </c>
    </row>
    <row r="772" spans="1:15" x14ac:dyDescent="0.3">
      <c r="A772">
        <v>715284</v>
      </c>
      <c r="B772">
        <v>152689</v>
      </c>
      <c r="C772" s="3" t="s">
        <v>19</v>
      </c>
      <c r="D772">
        <v>889</v>
      </c>
      <c r="E772">
        <v>4445</v>
      </c>
      <c r="F772">
        <v>2222.5</v>
      </c>
      <c r="G772">
        <f>OneDrive_2024_09_13[[#This Row],[Revenue]]-OneDrive_2024_09_13[[#This Row],[Cost]]</f>
        <v>2222.5</v>
      </c>
      <c r="H772" s="2">
        <v>43459</v>
      </c>
      <c r="I772" s="2" t="str">
        <f>TEXT(OneDrive_2024_09_13[[#This Row],[Order Date]],"mmm")</f>
        <v>Dec</v>
      </c>
      <c r="J772" s="2" t="str">
        <f>TEXT(OneDrive_2024_09_13[[#This Row],[Order Date]],"yyy")</f>
        <v>2018</v>
      </c>
      <c r="K772" s="2">
        <v>43464</v>
      </c>
      <c r="L772">
        <v>5</v>
      </c>
      <c r="M772" s="3" t="s">
        <v>0</v>
      </c>
      <c r="N772" s="3">
        <f>COUNTIF(OneDrive_2024_09_13[Order ID],OneDrive_2024_09_13[[#This Row],[Order ID]])</f>
        <v>1</v>
      </c>
      <c r="O772" s="3">
        <f>COUNTIF(OneDrive_2024_09_13[Customer Name],OneDrive_2024_09_13[[#This Row],[Customer Name]])</f>
        <v>841</v>
      </c>
    </row>
    <row r="773" spans="1:15" x14ac:dyDescent="0.3">
      <c r="A773">
        <v>871564</v>
      </c>
      <c r="B773">
        <v>452584</v>
      </c>
      <c r="C773" s="3" t="s">
        <v>23</v>
      </c>
      <c r="D773">
        <v>551</v>
      </c>
      <c r="E773">
        <v>2755</v>
      </c>
      <c r="F773">
        <v>1377.5</v>
      </c>
      <c r="G773">
        <f>OneDrive_2024_09_13[[#This Row],[Revenue]]-OneDrive_2024_09_13[[#This Row],[Cost]]</f>
        <v>1377.5</v>
      </c>
      <c r="H773" s="2">
        <v>43461</v>
      </c>
      <c r="I773" s="2" t="str">
        <f>TEXT(OneDrive_2024_09_13[[#This Row],[Order Date]],"mmm")</f>
        <v>Dec</v>
      </c>
      <c r="J773" s="2" t="str">
        <f>TEXT(OneDrive_2024_09_13[[#This Row],[Order Date]],"yyy")</f>
        <v>2018</v>
      </c>
      <c r="K773" s="2">
        <v>43463</v>
      </c>
      <c r="L773">
        <v>2</v>
      </c>
      <c r="M773" s="3" t="s">
        <v>0</v>
      </c>
      <c r="N773" s="3">
        <f>COUNTIF(OneDrive_2024_09_13[Order ID],OneDrive_2024_09_13[[#This Row],[Order ID]])</f>
        <v>1</v>
      </c>
      <c r="O773" s="3">
        <f>COUNTIF(OneDrive_2024_09_13[Customer Name],OneDrive_2024_09_13[[#This Row],[Customer Name]])</f>
        <v>258</v>
      </c>
    </row>
    <row r="774" spans="1:15" x14ac:dyDescent="0.3">
      <c r="A774">
        <v>872190</v>
      </c>
      <c r="B774">
        <v>985245</v>
      </c>
      <c r="C774" s="3" t="s">
        <v>20</v>
      </c>
      <c r="D774">
        <v>213</v>
      </c>
      <c r="E774">
        <v>1065</v>
      </c>
      <c r="F774">
        <v>532.5</v>
      </c>
      <c r="G774">
        <f>OneDrive_2024_09_13[[#This Row],[Revenue]]-OneDrive_2024_09_13[[#This Row],[Cost]]</f>
        <v>532.5</v>
      </c>
      <c r="H774" s="2">
        <v>43459</v>
      </c>
      <c r="I774" s="2" t="str">
        <f>TEXT(OneDrive_2024_09_13[[#This Row],[Order Date]],"mmm")</f>
        <v>Dec</v>
      </c>
      <c r="J774" s="2" t="str">
        <f>TEXT(OneDrive_2024_09_13[[#This Row],[Order Date]],"yyy")</f>
        <v>2018</v>
      </c>
      <c r="K774" s="2">
        <v>43463</v>
      </c>
      <c r="L774">
        <v>4</v>
      </c>
      <c r="M774" s="3" t="s">
        <v>0</v>
      </c>
      <c r="N774" s="3">
        <f>COUNTIF(OneDrive_2024_09_13[Order ID],OneDrive_2024_09_13[[#This Row],[Order ID]])</f>
        <v>1</v>
      </c>
      <c r="O774" s="3">
        <f>COUNTIF(OneDrive_2024_09_13[Customer Name],OneDrive_2024_09_13[[#This Row],[Customer Name]])</f>
        <v>974</v>
      </c>
    </row>
    <row r="775" spans="1:15" x14ac:dyDescent="0.3">
      <c r="A775">
        <v>573690</v>
      </c>
      <c r="B775">
        <v>985245</v>
      </c>
      <c r="C775" s="3" t="s">
        <v>20</v>
      </c>
      <c r="D775">
        <v>760</v>
      </c>
      <c r="E775">
        <v>3800</v>
      </c>
      <c r="F775">
        <v>1900</v>
      </c>
      <c r="G775">
        <f>OneDrive_2024_09_13[[#This Row],[Revenue]]-OneDrive_2024_09_13[[#This Row],[Cost]]</f>
        <v>1900</v>
      </c>
      <c r="H775" s="2">
        <v>43459</v>
      </c>
      <c r="I775" s="2" t="str">
        <f>TEXT(OneDrive_2024_09_13[[#This Row],[Order Date]],"mmm")</f>
        <v>Dec</v>
      </c>
      <c r="J775" s="2" t="str">
        <f>TEXT(OneDrive_2024_09_13[[#This Row],[Order Date]],"yyy")</f>
        <v>2018</v>
      </c>
      <c r="K775" s="2">
        <v>43463</v>
      </c>
      <c r="L775">
        <v>4</v>
      </c>
      <c r="M775" s="3" t="s">
        <v>0</v>
      </c>
      <c r="N775" s="3">
        <f>COUNTIF(OneDrive_2024_09_13[Order ID],OneDrive_2024_09_13[[#This Row],[Order ID]])</f>
        <v>1</v>
      </c>
      <c r="O775" s="3">
        <f>COUNTIF(OneDrive_2024_09_13[Customer Name],OneDrive_2024_09_13[[#This Row],[Customer Name]])</f>
        <v>974</v>
      </c>
    </row>
    <row r="776" spans="1:15" x14ac:dyDescent="0.3">
      <c r="A776">
        <v>156934</v>
      </c>
      <c r="B776">
        <v>452584</v>
      </c>
      <c r="C776" s="3" t="s">
        <v>23</v>
      </c>
      <c r="D776">
        <v>602</v>
      </c>
      <c r="E776">
        <v>3010</v>
      </c>
      <c r="F776">
        <v>1505</v>
      </c>
      <c r="G776">
        <f>OneDrive_2024_09_13[[#This Row],[Revenue]]-OneDrive_2024_09_13[[#This Row],[Cost]]</f>
        <v>1505</v>
      </c>
      <c r="H776" s="2">
        <v>43460</v>
      </c>
      <c r="I776" s="2" t="str">
        <f>TEXT(OneDrive_2024_09_13[[#This Row],[Order Date]],"mmm")</f>
        <v>Dec</v>
      </c>
      <c r="J776" s="2" t="str">
        <f>TEXT(OneDrive_2024_09_13[[#This Row],[Order Date]],"yyy")</f>
        <v>2018</v>
      </c>
      <c r="K776" s="2">
        <v>43462</v>
      </c>
      <c r="L776">
        <v>2</v>
      </c>
      <c r="M776" s="3" t="s">
        <v>0</v>
      </c>
      <c r="N776" s="3">
        <f>COUNTIF(OneDrive_2024_09_13[Order ID],OneDrive_2024_09_13[[#This Row],[Order ID]])</f>
        <v>1</v>
      </c>
      <c r="O776" s="3">
        <f>COUNTIF(OneDrive_2024_09_13[Customer Name],OneDrive_2024_09_13[[#This Row],[Customer Name]])</f>
        <v>258</v>
      </c>
    </row>
    <row r="777" spans="1:15" x14ac:dyDescent="0.3">
      <c r="A777">
        <v>374723</v>
      </c>
      <c r="B777">
        <v>325698</v>
      </c>
      <c r="C777" s="3" t="s">
        <v>21</v>
      </c>
      <c r="D777">
        <v>224</v>
      </c>
      <c r="E777">
        <v>1120</v>
      </c>
      <c r="F777">
        <v>560</v>
      </c>
      <c r="G777">
        <f>OneDrive_2024_09_13[[#This Row],[Revenue]]-OneDrive_2024_09_13[[#This Row],[Cost]]</f>
        <v>560</v>
      </c>
      <c r="H777" s="2">
        <v>43459</v>
      </c>
      <c r="I777" s="2" t="str">
        <f>TEXT(OneDrive_2024_09_13[[#This Row],[Order Date]],"mmm")</f>
        <v>Dec</v>
      </c>
      <c r="J777" s="2" t="str">
        <f>TEXT(OneDrive_2024_09_13[[#This Row],[Order Date]],"yyy")</f>
        <v>2018</v>
      </c>
      <c r="K777" s="2">
        <v>43461</v>
      </c>
      <c r="L777">
        <v>2</v>
      </c>
      <c r="M777" s="3" t="s">
        <v>0</v>
      </c>
      <c r="N777" s="3">
        <f>COUNTIF(OneDrive_2024_09_13[Order ID],OneDrive_2024_09_13[[#This Row],[Order ID]])</f>
        <v>1</v>
      </c>
      <c r="O777" s="3">
        <f>COUNTIF(OneDrive_2024_09_13[Customer Name],OneDrive_2024_09_13[[#This Row],[Customer Name]])</f>
        <v>1162</v>
      </c>
    </row>
    <row r="778" spans="1:15" x14ac:dyDescent="0.3">
      <c r="A778">
        <v>627519</v>
      </c>
      <c r="B778">
        <v>152689</v>
      </c>
      <c r="C778" s="3" t="s">
        <v>19</v>
      </c>
      <c r="D778">
        <v>764</v>
      </c>
      <c r="E778">
        <v>3820</v>
      </c>
      <c r="F778">
        <v>1910</v>
      </c>
      <c r="G778">
        <f>OneDrive_2024_09_13[[#This Row],[Revenue]]-OneDrive_2024_09_13[[#This Row],[Cost]]</f>
        <v>1910</v>
      </c>
      <c r="H778" s="2">
        <v>43456</v>
      </c>
      <c r="I778" s="2" t="str">
        <f>TEXT(OneDrive_2024_09_13[[#This Row],[Order Date]],"mmm")</f>
        <v>Dec</v>
      </c>
      <c r="J778" s="2" t="str">
        <f>TEXT(OneDrive_2024_09_13[[#This Row],[Order Date]],"yyy")</f>
        <v>2018</v>
      </c>
      <c r="K778" s="2">
        <v>43461</v>
      </c>
      <c r="L778">
        <v>5</v>
      </c>
      <c r="M778" s="3" t="s">
        <v>0</v>
      </c>
      <c r="N778" s="3">
        <f>COUNTIF(OneDrive_2024_09_13[Order ID],OneDrive_2024_09_13[[#This Row],[Order ID]])</f>
        <v>1</v>
      </c>
      <c r="O778" s="3">
        <f>COUNTIF(OneDrive_2024_09_13[Customer Name],OneDrive_2024_09_13[[#This Row],[Customer Name]])</f>
        <v>841</v>
      </c>
    </row>
    <row r="779" spans="1:15" x14ac:dyDescent="0.3">
      <c r="A779">
        <v>298803</v>
      </c>
      <c r="B779">
        <v>152689</v>
      </c>
      <c r="C779" s="3" t="s">
        <v>19</v>
      </c>
      <c r="D779">
        <v>543</v>
      </c>
      <c r="E779">
        <v>2715</v>
      </c>
      <c r="F779">
        <v>1357.5</v>
      </c>
      <c r="G779">
        <f>OneDrive_2024_09_13[[#This Row],[Revenue]]-OneDrive_2024_09_13[[#This Row],[Cost]]</f>
        <v>1357.5</v>
      </c>
      <c r="H779" s="2">
        <v>43456</v>
      </c>
      <c r="I779" s="2" t="str">
        <f>TEXT(OneDrive_2024_09_13[[#This Row],[Order Date]],"mmm")</f>
        <v>Dec</v>
      </c>
      <c r="J779" s="2" t="str">
        <f>TEXT(OneDrive_2024_09_13[[#This Row],[Order Date]],"yyy")</f>
        <v>2018</v>
      </c>
      <c r="K779" s="2">
        <v>43461</v>
      </c>
      <c r="L779">
        <v>5</v>
      </c>
      <c r="M779" s="3" t="s">
        <v>0</v>
      </c>
      <c r="N779" s="3">
        <f>COUNTIF(OneDrive_2024_09_13[Order ID],OneDrive_2024_09_13[[#This Row],[Order ID]])</f>
        <v>1</v>
      </c>
      <c r="O779" s="3">
        <f>COUNTIF(OneDrive_2024_09_13[Customer Name],OneDrive_2024_09_13[[#This Row],[Customer Name]])</f>
        <v>841</v>
      </c>
    </row>
    <row r="780" spans="1:15" x14ac:dyDescent="0.3">
      <c r="A780">
        <v>958705</v>
      </c>
      <c r="B780">
        <v>985245</v>
      </c>
      <c r="C780" s="3" t="s">
        <v>20</v>
      </c>
      <c r="D780">
        <v>562</v>
      </c>
      <c r="E780">
        <v>2810</v>
      </c>
      <c r="F780">
        <v>1405</v>
      </c>
      <c r="G780">
        <f>OneDrive_2024_09_13[[#This Row],[Revenue]]-OneDrive_2024_09_13[[#This Row],[Cost]]</f>
        <v>1405</v>
      </c>
      <c r="H780" s="2">
        <v>43456</v>
      </c>
      <c r="I780" s="2" t="str">
        <f>TEXT(OneDrive_2024_09_13[[#This Row],[Order Date]],"mmm")</f>
        <v>Dec</v>
      </c>
      <c r="J780" s="2" t="str">
        <f>TEXT(OneDrive_2024_09_13[[#This Row],[Order Date]],"yyy")</f>
        <v>2018</v>
      </c>
      <c r="K780" s="2">
        <v>43460</v>
      </c>
      <c r="L780">
        <v>4</v>
      </c>
      <c r="M780" s="3" t="s">
        <v>0</v>
      </c>
      <c r="N780" s="3">
        <f>COUNTIF(OneDrive_2024_09_13[Order ID],OneDrive_2024_09_13[[#This Row],[Order ID]])</f>
        <v>1</v>
      </c>
      <c r="O780" s="3">
        <f>COUNTIF(OneDrive_2024_09_13[Customer Name],OneDrive_2024_09_13[[#This Row],[Customer Name]])</f>
        <v>974</v>
      </c>
    </row>
    <row r="781" spans="1:15" x14ac:dyDescent="0.3">
      <c r="A781">
        <v>962598</v>
      </c>
      <c r="B781">
        <v>152689</v>
      </c>
      <c r="C781" s="3" t="s">
        <v>19</v>
      </c>
      <c r="D781">
        <v>850</v>
      </c>
      <c r="E781">
        <v>4250</v>
      </c>
      <c r="F781">
        <v>2125</v>
      </c>
      <c r="G781">
        <f>OneDrive_2024_09_13[[#This Row],[Revenue]]-OneDrive_2024_09_13[[#This Row],[Cost]]</f>
        <v>2125</v>
      </c>
      <c r="H781" s="2">
        <v>43454</v>
      </c>
      <c r="I781" s="2" t="str">
        <f>TEXT(OneDrive_2024_09_13[[#This Row],[Order Date]],"mmm")</f>
        <v>Dec</v>
      </c>
      <c r="J781" s="2" t="str">
        <f>TEXT(OneDrive_2024_09_13[[#This Row],[Order Date]],"yyy")</f>
        <v>2018</v>
      </c>
      <c r="K781" s="2">
        <v>43459</v>
      </c>
      <c r="L781">
        <v>5</v>
      </c>
      <c r="M781" s="3" t="s">
        <v>0</v>
      </c>
      <c r="N781" s="3">
        <f>COUNTIF(OneDrive_2024_09_13[Order ID],OneDrive_2024_09_13[[#This Row],[Order ID]])</f>
        <v>1</v>
      </c>
      <c r="O781" s="3">
        <f>COUNTIF(OneDrive_2024_09_13[Customer Name],OneDrive_2024_09_13[[#This Row],[Customer Name]])</f>
        <v>841</v>
      </c>
    </row>
    <row r="782" spans="1:15" x14ac:dyDescent="0.3">
      <c r="A782">
        <v>440125</v>
      </c>
      <c r="B782">
        <v>325698</v>
      </c>
      <c r="C782" s="3" t="s">
        <v>21</v>
      </c>
      <c r="D782">
        <v>56</v>
      </c>
      <c r="E782">
        <v>280</v>
      </c>
      <c r="F782">
        <v>140</v>
      </c>
      <c r="G782">
        <f>OneDrive_2024_09_13[[#This Row],[Revenue]]-OneDrive_2024_09_13[[#This Row],[Cost]]</f>
        <v>140</v>
      </c>
      <c r="H782" s="2">
        <v>43456</v>
      </c>
      <c r="I782" s="2" t="str">
        <f>TEXT(OneDrive_2024_09_13[[#This Row],[Order Date]],"mmm")</f>
        <v>Dec</v>
      </c>
      <c r="J782" s="2" t="str">
        <f>TEXT(OneDrive_2024_09_13[[#This Row],[Order Date]],"yyy")</f>
        <v>2018</v>
      </c>
      <c r="K782" s="2">
        <v>43458</v>
      </c>
      <c r="L782">
        <v>2</v>
      </c>
      <c r="M782" s="3" t="s">
        <v>0</v>
      </c>
      <c r="N782" s="3">
        <f>COUNTIF(OneDrive_2024_09_13[Order ID],OneDrive_2024_09_13[[#This Row],[Order ID]])</f>
        <v>1</v>
      </c>
      <c r="O782" s="3">
        <f>COUNTIF(OneDrive_2024_09_13[Customer Name],OneDrive_2024_09_13[[#This Row],[Customer Name]])</f>
        <v>1162</v>
      </c>
    </row>
    <row r="783" spans="1:15" x14ac:dyDescent="0.3">
      <c r="A783">
        <v>172615</v>
      </c>
      <c r="B783">
        <v>985245</v>
      </c>
      <c r="C783" s="3" t="s">
        <v>20</v>
      </c>
      <c r="D783">
        <v>632</v>
      </c>
      <c r="E783">
        <v>3160</v>
      </c>
      <c r="F783">
        <v>1580</v>
      </c>
      <c r="G783">
        <f>OneDrive_2024_09_13[[#This Row],[Revenue]]-OneDrive_2024_09_13[[#This Row],[Cost]]</f>
        <v>1580</v>
      </c>
      <c r="H783" s="2">
        <v>43455</v>
      </c>
      <c r="I783" s="2" t="str">
        <f>TEXT(OneDrive_2024_09_13[[#This Row],[Order Date]],"mmm")</f>
        <v>Dec</v>
      </c>
      <c r="J783" s="2" t="str">
        <f>TEXT(OneDrive_2024_09_13[[#This Row],[Order Date]],"yyy")</f>
        <v>2018</v>
      </c>
      <c r="K783" s="2">
        <v>43458</v>
      </c>
      <c r="L783">
        <v>3</v>
      </c>
      <c r="M783" s="3" t="s">
        <v>0</v>
      </c>
      <c r="N783" s="3">
        <f>COUNTIF(OneDrive_2024_09_13[Order ID],OneDrive_2024_09_13[[#This Row],[Order ID]])</f>
        <v>1</v>
      </c>
      <c r="O783" s="3">
        <f>COUNTIF(OneDrive_2024_09_13[Customer Name],OneDrive_2024_09_13[[#This Row],[Customer Name]])</f>
        <v>974</v>
      </c>
    </row>
    <row r="784" spans="1:15" x14ac:dyDescent="0.3">
      <c r="A784">
        <v>493567</v>
      </c>
      <c r="B784">
        <v>785432</v>
      </c>
      <c r="C784" s="3" t="s">
        <v>22</v>
      </c>
      <c r="D784">
        <v>533</v>
      </c>
      <c r="E784">
        <v>2665</v>
      </c>
      <c r="F784">
        <v>1332.5</v>
      </c>
      <c r="G784">
        <f>OneDrive_2024_09_13[[#This Row],[Revenue]]-OneDrive_2024_09_13[[#This Row],[Cost]]</f>
        <v>1332.5</v>
      </c>
      <c r="H784" s="2">
        <v>43453</v>
      </c>
      <c r="I784" s="2" t="str">
        <f>TEXT(OneDrive_2024_09_13[[#This Row],[Order Date]],"mmm")</f>
        <v>Dec</v>
      </c>
      <c r="J784" s="2" t="str">
        <f>TEXT(OneDrive_2024_09_13[[#This Row],[Order Date]],"yyy")</f>
        <v>2018</v>
      </c>
      <c r="K784" s="2">
        <v>43458</v>
      </c>
      <c r="L784">
        <v>5</v>
      </c>
      <c r="M784" s="3" t="s">
        <v>0</v>
      </c>
      <c r="N784" s="3">
        <f>COUNTIF(OneDrive_2024_09_13[Order ID],OneDrive_2024_09_13[[#This Row],[Order ID]])</f>
        <v>1</v>
      </c>
      <c r="O784" s="3">
        <f>COUNTIF(OneDrive_2024_09_13[Customer Name],OneDrive_2024_09_13[[#This Row],[Customer Name]])</f>
        <v>749</v>
      </c>
    </row>
    <row r="785" spans="1:15" x14ac:dyDescent="0.3">
      <c r="A785">
        <v>380850</v>
      </c>
      <c r="B785">
        <v>152689</v>
      </c>
      <c r="C785" s="3" t="s">
        <v>19</v>
      </c>
      <c r="D785">
        <v>73</v>
      </c>
      <c r="E785">
        <v>365</v>
      </c>
      <c r="F785">
        <v>182.5</v>
      </c>
      <c r="G785">
        <f>OneDrive_2024_09_13[[#This Row],[Revenue]]-OneDrive_2024_09_13[[#This Row],[Cost]]</f>
        <v>182.5</v>
      </c>
      <c r="H785" s="2">
        <v>43453</v>
      </c>
      <c r="I785" s="2" t="str">
        <f>TEXT(OneDrive_2024_09_13[[#This Row],[Order Date]],"mmm")</f>
        <v>Dec</v>
      </c>
      <c r="J785" s="2" t="str">
        <f>TEXT(OneDrive_2024_09_13[[#This Row],[Order Date]],"yyy")</f>
        <v>2018</v>
      </c>
      <c r="K785" s="2">
        <v>43458</v>
      </c>
      <c r="L785">
        <v>5</v>
      </c>
      <c r="M785" s="3" t="s">
        <v>0</v>
      </c>
      <c r="N785" s="3">
        <f>COUNTIF(OneDrive_2024_09_13[Order ID],OneDrive_2024_09_13[[#This Row],[Order ID]])</f>
        <v>1</v>
      </c>
      <c r="O785" s="3">
        <f>COUNTIF(OneDrive_2024_09_13[Customer Name],OneDrive_2024_09_13[[#This Row],[Customer Name]])</f>
        <v>841</v>
      </c>
    </row>
    <row r="786" spans="1:15" x14ac:dyDescent="0.3">
      <c r="A786">
        <v>670356</v>
      </c>
      <c r="B786">
        <v>325698</v>
      </c>
      <c r="C786" s="3" t="s">
        <v>21</v>
      </c>
      <c r="D786">
        <v>932</v>
      </c>
      <c r="E786">
        <v>4660</v>
      </c>
      <c r="F786">
        <v>2330</v>
      </c>
      <c r="G786">
        <f>OneDrive_2024_09_13[[#This Row],[Revenue]]-OneDrive_2024_09_13[[#This Row],[Cost]]</f>
        <v>2330</v>
      </c>
      <c r="H786" s="2">
        <v>43455</v>
      </c>
      <c r="I786" s="2" t="str">
        <f>TEXT(OneDrive_2024_09_13[[#This Row],[Order Date]],"mmm")</f>
        <v>Dec</v>
      </c>
      <c r="J786" s="2" t="str">
        <f>TEXT(OneDrive_2024_09_13[[#This Row],[Order Date]],"yyy")</f>
        <v>2018</v>
      </c>
      <c r="K786" s="2">
        <v>43457</v>
      </c>
      <c r="L786">
        <v>2</v>
      </c>
      <c r="M786" s="3" t="s">
        <v>0</v>
      </c>
      <c r="N786" s="3">
        <f>COUNTIF(OneDrive_2024_09_13[Order ID],OneDrive_2024_09_13[[#This Row],[Order ID]])</f>
        <v>1</v>
      </c>
      <c r="O786" s="3">
        <f>COUNTIF(OneDrive_2024_09_13[Customer Name],OneDrive_2024_09_13[[#This Row],[Customer Name]])</f>
        <v>1162</v>
      </c>
    </row>
    <row r="787" spans="1:15" x14ac:dyDescent="0.3">
      <c r="A787">
        <v>862692</v>
      </c>
      <c r="B787">
        <v>325698</v>
      </c>
      <c r="C787" s="3" t="s">
        <v>21</v>
      </c>
      <c r="D787">
        <v>989</v>
      </c>
      <c r="E787">
        <v>4945</v>
      </c>
      <c r="F787">
        <v>2472.5</v>
      </c>
      <c r="G787">
        <f>OneDrive_2024_09_13[[#This Row],[Revenue]]-OneDrive_2024_09_13[[#This Row],[Cost]]</f>
        <v>2472.5</v>
      </c>
      <c r="H787" s="2">
        <v>43455</v>
      </c>
      <c r="I787" s="2" t="str">
        <f>TEXT(OneDrive_2024_09_13[[#This Row],[Order Date]],"mmm")</f>
        <v>Dec</v>
      </c>
      <c r="J787" s="2" t="str">
        <f>TEXT(OneDrive_2024_09_13[[#This Row],[Order Date]],"yyy")</f>
        <v>2018</v>
      </c>
      <c r="K787" s="2">
        <v>43457</v>
      </c>
      <c r="L787">
        <v>2</v>
      </c>
      <c r="M787" s="3" t="s">
        <v>0</v>
      </c>
      <c r="N787" s="3">
        <f>COUNTIF(OneDrive_2024_09_13[Order ID],OneDrive_2024_09_13[[#This Row],[Order ID]])</f>
        <v>1</v>
      </c>
      <c r="O787" s="3">
        <f>COUNTIF(OneDrive_2024_09_13[Customer Name],OneDrive_2024_09_13[[#This Row],[Customer Name]])</f>
        <v>1162</v>
      </c>
    </row>
    <row r="788" spans="1:15" x14ac:dyDescent="0.3">
      <c r="A788">
        <v>241649</v>
      </c>
      <c r="B788">
        <v>152689</v>
      </c>
      <c r="C788" s="3" t="s">
        <v>19</v>
      </c>
      <c r="D788">
        <v>687</v>
      </c>
      <c r="E788">
        <v>3435</v>
      </c>
      <c r="F788">
        <v>1717.5</v>
      </c>
      <c r="G788">
        <f>OneDrive_2024_09_13[[#This Row],[Revenue]]-OneDrive_2024_09_13[[#This Row],[Cost]]</f>
        <v>1717.5</v>
      </c>
      <c r="H788" s="2">
        <v>43452</v>
      </c>
      <c r="I788" s="2" t="str">
        <f>TEXT(OneDrive_2024_09_13[[#This Row],[Order Date]],"mmm")</f>
        <v>Dec</v>
      </c>
      <c r="J788" s="2" t="str">
        <f>TEXT(OneDrive_2024_09_13[[#This Row],[Order Date]],"yyy")</f>
        <v>2018</v>
      </c>
      <c r="K788" s="2">
        <v>43457</v>
      </c>
      <c r="L788">
        <v>5</v>
      </c>
      <c r="M788" s="3" t="s">
        <v>0</v>
      </c>
      <c r="N788" s="3">
        <f>COUNTIF(OneDrive_2024_09_13[Order ID],OneDrive_2024_09_13[[#This Row],[Order ID]])</f>
        <v>1</v>
      </c>
      <c r="O788" s="3">
        <f>COUNTIF(OneDrive_2024_09_13[Customer Name],OneDrive_2024_09_13[[#This Row],[Customer Name]])</f>
        <v>841</v>
      </c>
    </row>
    <row r="789" spans="1:15" x14ac:dyDescent="0.3">
      <c r="A789">
        <v>581611</v>
      </c>
      <c r="B789">
        <v>985245</v>
      </c>
      <c r="C789" s="3" t="s">
        <v>20</v>
      </c>
      <c r="D789">
        <v>197</v>
      </c>
      <c r="E789">
        <v>985</v>
      </c>
      <c r="F789">
        <v>492.5</v>
      </c>
      <c r="G789">
        <f>OneDrive_2024_09_13[[#This Row],[Revenue]]-OneDrive_2024_09_13[[#This Row],[Cost]]</f>
        <v>492.5</v>
      </c>
      <c r="H789" s="2">
        <v>43452</v>
      </c>
      <c r="I789" s="2" t="str">
        <f>TEXT(OneDrive_2024_09_13[[#This Row],[Order Date]],"mmm")</f>
        <v>Dec</v>
      </c>
      <c r="J789" s="2" t="str">
        <f>TEXT(OneDrive_2024_09_13[[#This Row],[Order Date]],"yyy")</f>
        <v>2018</v>
      </c>
      <c r="K789" s="2">
        <v>43456</v>
      </c>
      <c r="L789">
        <v>4</v>
      </c>
      <c r="M789" s="3" t="s">
        <v>0</v>
      </c>
      <c r="N789" s="3">
        <f>COUNTIF(OneDrive_2024_09_13[Order ID],OneDrive_2024_09_13[[#This Row],[Order ID]])</f>
        <v>1</v>
      </c>
      <c r="O789" s="3">
        <f>COUNTIF(OneDrive_2024_09_13[Customer Name],OneDrive_2024_09_13[[#This Row],[Customer Name]])</f>
        <v>974</v>
      </c>
    </row>
    <row r="790" spans="1:15" x14ac:dyDescent="0.3">
      <c r="A790">
        <v>331570</v>
      </c>
      <c r="B790">
        <v>985245</v>
      </c>
      <c r="C790" s="3" t="s">
        <v>20</v>
      </c>
      <c r="D790">
        <v>310</v>
      </c>
      <c r="E790">
        <v>1550</v>
      </c>
      <c r="F790">
        <v>775</v>
      </c>
      <c r="G790">
        <f>OneDrive_2024_09_13[[#This Row],[Revenue]]-OneDrive_2024_09_13[[#This Row],[Cost]]</f>
        <v>775</v>
      </c>
      <c r="H790" s="2">
        <v>43452</v>
      </c>
      <c r="I790" s="2" t="str">
        <f>TEXT(OneDrive_2024_09_13[[#This Row],[Order Date]],"mmm")</f>
        <v>Dec</v>
      </c>
      <c r="J790" s="2" t="str">
        <f>TEXT(OneDrive_2024_09_13[[#This Row],[Order Date]],"yyy")</f>
        <v>2018</v>
      </c>
      <c r="K790" s="2">
        <v>43456</v>
      </c>
      <c r="L790">
        <v>4</v>
      </c>
      <c r="M790" s="3" t="s">
        <v>0</v>
      </c>
      <c r="N790" s="3">
        <f>COUNTIF(OneDrive_2024_09_13[Order ID],OneDrive_2024_09_13[[#This Row],[Order ID]])</f>
        <v>1</v>
      </c>
      <c r="O790" s="3">
        <f>COUNTIF(OneDrive_2024_09_13[Customer Name],OneDrive_2024_09_13[[#This Row],[Customer Name]])</f>
        <v>974</v>
      </c>
    </row>
    <row r="791" spans="1:15" x14ac:dyDescent="0.3">
      <c r="A791">
        <v>812306</v>
      </c>
      <c r="B791">
        <v>785432</v>
      </c>
      <c r="C791" s="3" t="s">
        <v>22</v>
      </c>
      <c r="D791">
        <v>81</v>
      </c>
      <c r="E791">
        <v>405</v>
      </c>
      <c r="F791">
        <v>202.5</v>
      </c>
      <c r="G791">
        <f>OneDrive_2024_09_13[[#This Row],[Revenue]]-OneDrive_2024_09_13[[#This Row],[Cost]]</f>
        <v>202.5</v>
      </c>
      <c r="H791" s="2">
        <v>43451</v>
      </c>
      <c r="I791" s="2" t="str">
        <f>TEXT(OneDrive_2024_09_13[[#This Row],[Order Date]],"mmm")</f>
        <v>Dec</v>
      </c>
      <c r="J791" s="2" t="str">
        <f>TEXT(OneDrive_2024_09_13[[#This Row],[Order Date]],"yyy")</f>
        <v>2018</v>
      </c>
      <c r="K791" s="2">
        <v>43456</v>
      </c>
      <c r="L791">
        <v>5</v>
      </c>
      <c r="M791" s="3" t="s">
        <v>0</v>
      </c>
      <c r="N791" s="3">
        <f>COUNTIF(OneDrive_2024_09_13[Order ID],OneDrive_2024_09_13[[#This Row],[Order ID]])</f>
        <v>1</v>
      </c>
      <c r="O791" s="3">
        <f>COUNTIF(OneDrive_2024_09_13[Customer Name],OneDrive_2024_09_13[[#This Row],[Customer Name]])</f>
        <v>749</v>
      </c>
    </row>
    <row r="792" spans="1:15" x14ac:dyDescent="0.3">
      <c r="A792">
        <v>206703</v>
      </c>
      <c r="B792">
        <v>152689</v>
      </c>
      <c r="C792" s="3" t="s">
        <v>19</v>
      </c>
      <c r="D792">
        <v>888</v>
      </c>
      <c r="E792">
        <v>4440</v>
      </c>
      <c r="F792">
        <v>2220</v>
      </c>
      <c r="G792">
        <f>OneDrive_2024_09_13[[#This Row],[Revenue]]-OneDrive_2024_09_13[[#This Row],[Cost]]</f>
        <v>2220</v>
      </c>
      <c r="H792" s="2">
        <v>43451</v>
      </c>
      <c r="I792" s="2" t="str">
        <f>TEXT(OneDrive_2024_09_13[[#This Row],[Order Date]],"mmm")</f>
        <v>Dec</v>
      </c>
      <c r="J792" s="2" t="str">
        <f>TEXT(OneDrive_2024_09_13[[#This Row],[Order Date]],"yyy")</f>
        <v>2018</v>
      </c>
      <c r="K792" s="2">
        <v>43456</v>
      </c>
      <c r="L792">
        <v>5</v>
      </c>
      <c r="M792" s="3" t="s">
        <v>0</v>
      </c>
      <c r="N792" s="3">
        <f>COUNTIF(OneDrive_2024_09_13[Order ID],OneDrive_2024_09_13[[#This Row],[Order ID]])</f>
        <v>1</v>
      </c>
      <c r="O792" s="3">
        <f>COUNTIF(OneDrive_2024_09_13[Customer Name],OneDrive_2024_09_13[[#This Row],[Customer Name]])</f>
        <v>841</v>
      </c>
    </row>
    <row r="793" spans="1:15" x14ac:dyDescent="0.3">
      <c r="A793">
        <v>828072</v>
      </c>
      <c r="B793">
        <v>152689</v>
      </c>
      <c r="C793" s="3" t="s">
        <v>19</v>
      </c>
      <c r="D793">
        <v>294</v>
      </c>
      <c r="E793">
        <v>1470</v>
      </c>
      <c r="F793">
        <v>735</v>
      </c>
      <c r="G793">
        <f>OneDrive_2024_09_13[[#This Row],[Revenue]]-OneDrive_2024_09_13[[#This Row],[Cost]]</f>
        <v>735</v>
      </c>
      <c r="H793" s="2">
        <v>43451</v>
      </c>
      <c r="I793" s="2" t="str">
        <f>TEXT(OneDrive_2024_09_13[[#This Row],[Order Date]],"mmm")</f>
        <v>Dec</v>
      </c>
      <c r="J793" s="2" t="str">
        <f>TEXT(OneDrive_2024_09_13[[#This Row],[Order Date]],"yyy")</f>
        <v>2018</v>
      </c>
      <c r="K793" s="2">
        <v>43456</v>
      </c>
      <c r="L793">
        <v>5</v>
      </c>
      <c r="M793" s="3" t="s">
        <v>0</v>
      </c>
      <c r="N793" s="3">
        <f>COUNTIF(OneDrive_2024_09_13[Order ID],OneDrive_2024_09_13[[#This Row],[Order ID]])</f>
        <v>1</v>
      </c>
      <c r="O793" s="3">
        <f>COUNTIF(OneDrive_2024_09_13[Customer Name],OneDrive_2024_09_13[[#This Row],[Customer Name]])</f>
        <v>841</v>
      </c>
    </row>
    <row r="794" spans="1:15" x14ac:dyDescent="0.3">
      <c r="A794">
        <v>892458</v>
      </c>
      <c r="B794">
        <v>325698</v>
      </c>
      <c r="C794" s="3" t="s">
        <v>21</v>
      </c>
      <c r="D794">
        <v>590</v>
      </c>
      <c r="E794">
        <v>2950</v>
      </c>
      <c r="F794">
        <v>1475</v>
      </c>
      <c r="G794">
        <f>OneDrive_2024_09_13[[#This Row],[Revenue]]-OneDrive_2024_09_13[[#This Row],[Cost]]</f>
        <v>1475</v>
      </c>
      <c r="H794" s="2">
        <v>43453</v>
      </c>
      <c r="I794" s="2" t="str">
        <f>TEXT(OneDrive_2024_09_13[[#This Row],[Order Date]],"mmm")</f>
        <v>Dec</v>
      </c>
      <c r="J794" s="2" t="str">
        <f>TEXT(OneDrive_2024_09_13[[#This Row],[Order Date]],"yyy")</f>
        <v>2018</v>
      </c>
      <c r="K794" s="2">
        <v>43455</v>
      </c>
      <c r="L794">
        <v>2</v>
      </c>
      <c r="M794" s="3" t="s">
        <v>0</v>
      </c>
      <c r="N794" s="3">
        <f>COUNTIF(OneDrive_2024_09_13[Order ID],OneDrive_2024_09_13[[#This Row],[Order ID]])</f>
        <v>1</v>
      </c>
      <c r="O794" s="3">
        <f>COUNTIF(OneDrive_2024_09_13[Customer Name],OneDrive_2024_09_13[[#This Row],[Customer Name]])</f>
        <v>1162</v>
      </c>
    </row>
    <row r="795" spans="1:15" x14ac:dyDescent="0.3">
      <c r="A795">
        <v>619130</v>
      </c>
      <c r="B795">
        <v>785432</v>
      </c>
      <c r="C795" s="3" t="s">
        <v>22</v>
      </c>
      <c r="D795">
        <v>671</v>
      </c>
      <c r="E795">
        <v>3355</v>
      </c>
      <c r="F795">
        <v>1677.5</v>
      </c>
      <c r="G795">
        <f>OneDrive_2024_09_13[[#This Row],[Revenue]]-OneDrive_2024_09_13[[#This Row],[Cost]]</f>
        <v>1677.5</v>
      </c>
      <c r="H795" s="2">
        <v>43449</v>
      </c>
      <c r="I795" s="2" t="str">
        <f>TEXT(OneDrive_2024_09_13[[#This Row],[Order Date]],"mmm")</f>
        <v>Dec</v>
      </c>
      <c r="J795" s="2" t="str">
        <f>TEXT(OneDrive_2024_09_13[[#This Row],[Order Date]],"yyy")</f>
        <v>2018</v>
      </c>
      <c r="K795" s="2">
        <v>43453</v>
      </c>
      <c r="L795">
        <v>4</v>
      </c>
      <c r="M795" s="3" t="s">
        <v>0</v>
      </c>
      <c r="N795" s="3">
        <f>COUNTIF(OneDrive_2024_09_13[Order ID],OneDrive_2024_09_13[[#This Row],[Order ID]])</f>
        <v>1</v>
      </c>
      <c r="O795" s="3">
        <f>COUNTIF(OneDrive_2024_09_13[Customer Name],OneDrive_2024_09_13[[#This Row],[Customer Name]])</f>
        <v>749</v>
      </c>
    </row>
    <row r="796" spans="1:15" x14ac:dyDescent="0.3">
      <c r="A796">
        <v>720134</v>
      </c>
      <c r="B796">
        <v>325698</v>
      </c>
      <c r="C796" s="3" t="s">
        <v>21</v>
      </c>
      <c r="D796">
        <v>641</v>
      </c>
      <c r="E796">
        <v>3205</v>
      </c>
      <c r="F796">
        <v>1602.5</v>
      </c>
      <c r="G796">
        <f>OneDrive_2024_09_13[[#This Row],[Revenue]]-OneDrive_2024_09_13[[#This Row],[Cost]]</f>
        <v>1602.5</v>
      </c>
      <c r="H796" s="2">
        <v>43450</v>
      </c>
      <c r="I796" s="2" t="str">
        <f>TEXT(OneDrive_2024_09_13[[#This Row],[Order Date]],"mmm")</f>
        <v>Dec</v>
      </c>
      <c r="J796" s="2" t="str">
        <f>TEXT(OneDrive_2024_09_13[[#This Row],[Order Date]],"yyy")</f>
        <v>2018</v>
      </c>
      <c r="K796" s="2">
        <v>43452</v>
      </c>
      <c r="L796">
        <v>2</v>
      </c>
      <c r="M796" s="3" t="s">
        <v>0</v>
      </c>
      <c r="N796" s="3">
        <f>COUNTIF(OneDrive_2024_09_13[Order ID],OneDrive_2024_09_13[[#This Row],[Order ID]])</f>
        <v>1</v>
      </c>
      <c r="O796" s="3">
        <f>COUNTIF(OneDrive_2024_09_13[Customer Name],OneDrive_2024_09_13[[#This Row],[Customer Name]])</f>
        <v>1162</v>
      </c>
    </row>
    <row r="797" spans="1:15" x14ac:dyDescent="0.3">
      <c r="A797">
        <v>136405</v>
      </c>
      <c r="B797">
        <v>452584</v>
      </c>
      <c r="C797" s="3" t="s">
        <v>23</v>
      </c>
      <c r="D797">
        <v>744</v>
      </c>
      <c r="E797">
        <v>3720</v>
      </c>
      <c r="F797">
        <v>1860</v>
      </c>
      <c r="G797">
        <f>OneDrive_2024_09_13[[#This Row],[Revenue]]-OneDrive_2024_09_13[[#This Row],[Cost]]</f>
        <v>1860</v>
      </c>
      <c r="H797" s="2">
        <v>43449</v>
      </c>
      <c r="I797" s="2" t="str">
        <f>TEXT(OneDrive_2024_09_13[[#This Row],[Order Date]],"mmm")</f>
        <v>Dec</v>
      </c>
      <c r="J797" s="2" t="str">
        <f>TEXT(OneDrive_2024_09_13[[#This Row],[Order Date]],"yyy")</f>
        <v>2018</v>
      </c>
      <c r="K797" s="2">
        <v>43451</v>
      </c>
      <c r="L797">
        <v>2</v>
      </c>
      <c r="M797" s="3" t="s">
        <v>0</v>
      </c>
      <c r="N797" s="3">
        <f>COUNTIF(OneDrive_2024_09_13[Order ID],OneDrive_2024_09_13[[#This Row],[Order ID]])</f>
        <v>1</v>
      </c>
      <c r="O797" s="3">
        <f>COUNTIF(OneDrive_2024_09_13[Customer Name],OneDrive_2024_09_13[[#This Row],[Customer Name]])</f>
        <v>258</v>
      </c>
    </row>
    <row r="798" spans="1:15" x14ac:dyDescent="0.3">
      <c r="A798">
        <v>191249</v>
      </c>
      <c r="B798">
        <v>325698</v>
      </c>
      <c r="C798" s="3" t="s">
        <v>21</v>
      </c>
      <c r="D798">
        <v>246</v>
      </c>
      <c r="E798">
        <v>1230</v>
      </c>
      <c r="F798">
        <v>615</v>
      </c>
      <c r="G798">
        <f>OneDrive_2024_09_13[[#This Row],[Revenue]]-OneDrive_2024_09_13[[#This Row],[Cost]]</f>
        <v>615</v>
      </c>
      <c r="H798" s="2">
        <v>43449</v>
      </c>
      <c r="I798" s="2" t="str">
        <f>TEXT(OneDrive_2024_09_13[[#This Row],[Order Date]],"mmm")</f>
        <v>Dec</v>
      </c>
      <c r="J798" s="2" t="str">
        <f>TEXT(OneDrive_2024_09_13[[#This Row],[Order Date]],"yyy")</f>
        <v>2018</v>
      </c>
      <c r="K798" s="2">
        <v>43451</v>
      </c>
      <c r="L798">
        <v>2</v>
      </c>
      <c r="M798" s="3" t="s">
        <v>0</v>
      </c>
      <c r="N798" s="3">
        <f>COUNTIF(OneDrive_2024_09_13[Order ID],OneDrive_2024_09_13[[#This Row],[Order ID]])</f>
        <v>1</v>
      </c>
      <c r="O798" s="3">
        <f>COUNTIF(OneDrive_2024_09_13[Customer Name],OneDrive_2024_09_13[[#This Row],[Customer Name]])</f>
        <v>1162</v>
      </c>
    </row>
    <row r="799" spans="1:15" x14ac:dyDescent="0.3">
      <c r="A799">
        <v>155922</v>
      </c>
      <c r="B799">
        <v>985245</v>
      </c>
      <c r="C799" s="3" t="s">
        <v>20</v>
      </c>
      <c r="D799">
        <v>564</v>
      </c>
      <c r="E799">
        <v>2820</v>
      </c>
      <c r="F799">
        <v>1410</v>
      </c>
      <c r="G799">
        <f>OneDrive_2024_09_13[[#This Row],[Revenue]]-OneDrive_2024_09_13[[#This Row],[Cost]]</f>
        <v>1410</v>
      </c>
      <c r="H799" s="2">
        <v>43447</v>
      </c>
      <c r="I799" s="2" t="str">
        <f>TEXT(OneDrive_2024_09_13[[#This Row],[Order Date]],"mmm")</f>
        <v>Dec</v>
      </c>
      <c r="J799" s="2" t="str">
        <f>TEXT(OneDrive_2024_09_13[[#This Row],[Order Date]],"yyy")</f>
        <v>2018</v>
      </c>
      <c r="K799" s="2">
        <v>43451</v>
      </c>
      <c r="L799">
        <v>4</v>
      </c>
      <c r="M799" s="3" t="s">
        <v>0</v>
      </c>
      <c r="N799" s="3">
        <f>COUNTIF(OneDrive_2024_09_13[Order ID],OneDrive_2024_09_13[[#This Row],[Order ID]])</f>
        <v>1</v>
      </c>
      <c r="O799" s="3">
        <f>COUNTIF(OneDrive_2024_09_13[Customer Name],OneDrive_2024_09_13[[#This Row],[Customer Name]])</f>
        <v>974</v>
      </c>
    </row>
    <row r="800" spans="1:15" x14ac:dyDescent="0.3">
      <c r="A800">
        <v>642115</v>
      </c>
      <c r="B800">
        <v>985245</v>
      </c>
      <c r="C800" s="3" t="s">
        <v>20</v>
      </c>
      <c r="D800">
        <v>105</v>
      </c>
      <c r="E800">
        <v>525</v>
      </c>
      <c r="F800">
        <v>262.5</v>
      </c>
      <c r="G800">
        <f>OneDrive_2024_09_13[[#This Row],[Revenue]]-OneDrive_2024_09_13[[#This Row],[Cost]]</f>
        <v>262.5</v>
      </c>
      <c r="H800" s="2">
        <v>43447</v>
      </c>
      <c r="I800" s="2" t="str">
        <f>TEXT(OneDrive_2024_09_13[[#This Row],[Order Date]],"mmm")</f>
        <v>Dec</v>
      </c>
      <c r="J800" s="2" t="str">
        <f>TEXT(OneDrive_2024_09_13[[#This Row],[Order Date]],"yyy")</f>
        <v>2018</v>
      </c>
      <c r="K800" s="2">
        <v>43451</v>
      </c>
      <c r="L800">
        <v>4</v>
      </c>
      <c r="M800" s="3" t="s">
        <v>0</v>
      </c>
      <c r="N800" s="3">
        <f>COUNTIF(OneDrive_2024_09_13[Order ID],OneDrive_2024_09_13[[#This Row],[Order ID]])</f>
        <v>1</v>
      </c>
      <c r="O800" s="3">
        <f>COUNTIF(OneDrive_2024_09_13[Customer Name],OneDrive_2024_09_13[[#This Row],[Customer Name]])</f>
        <v>974</v>
      </c>
    </row>
    <row r="801" spans="1:15" x14ac:dyDescent="0.3">
      <c r="A801">
        <v>189173</v>
      </c>
      <c r="B801">
        <v>985245</v>
      </c>
      <c r="C801" s="3" t="s">
        <v>20</v>
      </c>
      <c r="D801">
        <v>564</v>
      </c>
      <c r="E801">
        <v>2820</v>
      </c>
      <c r="F801">
        <v>1410</v>
      </c>
      <c r="G801">
        <f>OneDrive_2024_09_13[[#This Row],[Revenue]]-OneDrive_2024_09_13[[#This Row],[Cost]]</f>
        <v>1410</v>
      </c>
      <c r="H801" s="2">
        <v>43446</v>
      </c>
      <c r="I801" s="2" t="str">
        <f>TEXT(OneDrive_2024_09_13[[#This Row],[Order Date]],"mmm")</f>
        <v>Dec</v>
      </c>
      <c r="J801" s="2" t="str">
        <f>TEXT(OneDrive_2024_09_13[[#This Row],[Order Date]],"yyy")</f>
        <v>2018</v>
      </c>
      <c r="K801" s="2">
        <v>43450</v>
      </c>
      <c r="L801">
        <v>4</v>
      </c>
      <c r="M801" s="3" t="s">
        <v>0</v>
      </c>
      <c r="N801" s="3">
        <f>COUNTIF(OneDrive_2024_09_13[Order ID],OneDrive_2024_09_13[[#This Row],[Order ID]])</f>
        <v>1</v>
      </c>
      <c r="O801" s="3">
        <f>COUNTIF(OneDrive_2024_09_13[Customer Name],OneDrive_2024_09_13[[#This Row],[Customer Name]])</f>
        <v>974</v>
      </c>
    </row>
    <row r="802" spans="1:15" x14ac:dyDescent="0.3">
      <c r="A802">
        <v>938098</v>
      </c>
      <c r="B802">
        <v>985245</v>
      </c>
      <c r="C802" s="3" t="s">
        <v>20</v>
      </c>
      <c r="D802">
        <v>662</v>
      </c>
      <c r="E802">
        <v>3310</v>
      </c>
      <c r="F802">
        <v>1655</v>
      </c>
      <c r="G802">
        <f>OneDrive_2024_09_13[[#This Row],[Revenue]]-OneDrive_2024_09_13[[#This Row],[Cost]]</f>
        <v>1655</v>
      </c>
      <c r="H802" s="2">
        <v>43446</v>
      </c>
      <c r="I802" s="2" t="str">
        <f>TEXT(OneDrive_2024_09_13[[#This Row],[Order Date]],"mmm")</f>
        <v>Dec</v>
      </c>
      <c r="J802" s="2" t="str">
        <f>TEXT(OneDrive_2024_09_13[[#This Row],[Order Date]],"yyy")</f>
        <v>2018</v>
      </c>
      <c r="K802" s="2">
        <v>43450</v>
      </c>
      <c r="L802">
        <v>4</v>
      </c>
      <c r="M802" s="3" t="s">
        <v>0</v>
      </c>
      <c r="N802" s="3">
        <f>COUNTIF(OneDrive_2024_09_13[Order ID],OneDrive_2024_09_13[[#This Row],[Order ID]])</f>
        <v>1</v>
      </c>
      <c r="O802" s="3">
        <f>COUNTIF(OneDrive_2024_09_13[Customer Name],OneDrive_2024_09_13[[#This Row],[Customer Name]])</f>
        <v>974</v>
      </c>
    </row>
    <row r="803" spans="1:15" x14ac:dyDescent="0.3">
      <c r="A803">
        <v>526282</v>
      </c>
      <c r="B803">
        <v>152689</v>
      </c>
      <c r="C803" s="3" t="s">
        <v>19</v>
      </c>
      <c r="D803">
        <v>98</v>
      </c>
      <c r="E803">
        <v>490</v>
      </c>
      <c r="F803">
        <v>245</v>
      </c>
      <c r="G803">
        <f>OneDrive_2024_09_13[[#This Row],[Revenue]]-OneDrive_2024_09_13[[#This Row],[Cost]]</f>
        <v>245</v>
      </c>
      <c r="H803" s="2">
        <v>43445</v>
      </c>
      <c r="I803" s="2" t="str">
        <f>TEXT(OneDrive_2024_09_13[[#This Row],[Order Date]],"mmm")</f>
        <v>Dec</v>
      </c>
      <c r="J803" s="2" t="str">
        <f>TEXT(OneDrive_2024_09_13[[#This Row],[Order Date]],"yyy")</f>
        <v>2018</v>
      </c>
      <c r="K803" s="2">
        <v>43450</v>
      </c>
      <c r="L803">
        <v>5</v>
      </c>
      <c r="M803" s="3" t="s">
        <v>0</v>
      </c>
      <c r="N803" s="3">
        <f>COUNTIF(OneDrive_2024_09_13[Order ID],OneDrive_2024_09_13[[#This Row],[Order ID]])</f>
        <v>1</v>
      </c>
      <c r="O803" s="3">
        <f>COUNTIF(OneDrive_2024_09_13[Customer Name],OneDrive_2024_09_13[[#This Row],[Customer Name]])</f>
        <v>841</v>
      </c>
    </row>
    <row r="804" spans="1:15" x14ac:dyDescent="0.3">
      <c r="A804">
        <v>711636</v>
      </c>
      <c r="B804">
        <v>152689</v>
      </c>
      <c r="C804" s="3" t="s">
        <v>19</v>
      </c>
      <c r="D804">
        <v>560</v>
      </c>
      <c r="E804">
        <v>2800</v>
      </c>
      <c r="F804">
        <v>1400</v>
      </c>
      <c r="G804">
        <f>OneDrive_2024_09_13[[#This Row],[Revenue]]-OneDrive_2024_09_13[[#This Row],[Cost]]</f>
        <v>1400</v>
      </c>
      <c r="H804" s="2">
        <v>43445</v>
      </c>
      <c r="I804" s="2" t="str">
        <f>TEXT(OneDrive_2024_09_13[[#This Row],[Order Date]],"mmm")</f>
        <v>Dec</v>
      </c>
      <c r="J804" s="2" t="str">
        <f>TEXT(OneDrive_2024_09_13[[#This Row],[Order Date]],"yyy")</f>
        <v>2018</v>
      </c>
      <c r="K804" s="2">
        <v>43450</v>
      </c>
      <c r="L804">
        <v>5</v>
      </c>
      <c r="M804" s="3" t="s">
        <v>0</v>
      </c>
      <c r="N804" s="3">
        <f>COUNTIF(OneDrive_2024_09_13[Order ID],OneDrive_2024_09_13[[#This Row],[Order ID]])</f>
        <v>1</v>
      </c>
      <c r="O804" s="3">
        <f>COUNTIF(OneDrive_2024_09_13[Customer Name],OneDrive_2024_09_13[[#This Row],[Customer Name]])</f>
        <v>841</v>
      </c>
    </row>
    <row r="805" spans="1:15" x14ac:dyDescent="0.3">
      <c r="A805">
        <v>550611</v>
      </c>
      <c r="B805">
        <v>152689</v>
      </c>
      <c r="C805" s="3" t="s">
        <v>19</v>
      </c>
      <c r="D805">
        <v>185</v>
      </c>
      <c r="E805">
        <v>925</v>
      </c>
      <c r="F805">
        <v>462.5</v>
      </c>
      <c r="G805">
        <f>OneDrive_2024_09_13[[#This Row],[Revenue]]-OneDrive_2024_09_13[[#This Row],[Cost]]</f>
        <v>462.5</v>
      </c>
      <c r="H805" s="2">
        <v>43444</v>
      </c>
      <c r="I805" s="2" t="str">
        <f>TEXT(OneDrive_2024_09_13[[#This Row],[Order Date]],"mmm")</f>
        <v>Dec</v>
      </c>
      <c r="J805" s="2" t="str">
        <f>TEXT(OneDrive_2024_09_13[[#This Row],[Order Date]],"yyy")</f>
        <v>2018</v>
      </c>
      <c r="K805" s="2">
        <v>43450</v>
      </c>
      <c r="L805">
        <v>6</v>
      </c>
      <c r="M805" s="3" t="s">
        <v>0</v>
      </c>
      <c r="N805" s="3">
        <f>COUNTIF(OneDrive_2024_09_13[Order ID],OneDrive_2024_09_13[[#This Row],[Order ID]])</f>
        <v>1</v>
      </c>
      <c r="O805" s="3">
        <f>COUNTIF(OneDrive_2024_09_13[Customer Name],OneDrive_2024_09_13[[#This Row],[Customer Name]])</f>
        <v>841</v>
      </c>
    </row>
    <row r="806" spans="1:15" x14ac:dyDescent="0.3">
      <c r="A806">
        <v>272792</v>
      </c>
      <c r="B806">
        <v>985245</v>
      </c>
      <c r="C806" s="3" t="s">
        <v>20</v>
      </c>
      <c r="D806">
        <v>588</v>
      </c>
      <c r="E806">
        <v>2940</v>
      </c>
      <c r="F806">
        <v>1470</v>
      </c>
      <c r="G806">
        <f>OneDrive_2024_09_13[[#This Row],[Revenue]]-OneDrive_2024_09_13[[#This Row],[Cost]]</f>
        <v>1470</v>
      </c>
      <c r="H806" s="2">
        <v>43446</v>
      </c>
      <c r="I806" s="2" t="str">
        <f>TEXT(OneDrive_2024_09_13[[#This Row],[Order Date]],"mmm")</f>
        <v>Dec</v>
      </c>
      <c r="J806" s="2" t="str">
        <f>TEXT(OneDrive_2024_09_13[[#This Row],[Order Date]],"yyy")</f>
        <v>2018</v>
      </c>
      <c r="K806" s="2">
        <v>43449</v>
      </c>
      <c r="L806">
        <v>3</v>
      </c>
      <c r="M806" s="3" t="s">
        <v>0</v>
      </c>
      <c r="N806" s="3">
        <f>COUNTIF(OneDrive_2024_09_13[Order ID],OneDrive_2024_09_13[[#This Row],[Order ID]])</f>
        <v>1</v>
      </c>
      <c r="O806" s="3">
        <f>COUNTIF(OneDrive_2024_09_13[Customer Name],OneDrive_2024_09_13[[#This Row],[Customer Name]])</f>
        <v>974</v>
      </c>
    </row>
    <row r="807" spans="1:15" x14ac:dyDescent="0.3">
      <c r="A807">
        <v>290830</v>
      </c>
      <c r="B807">
        <v>985245</v>
      </c>
      <c r="C807" s="3" t="s">
        <v>20</v>
      </c>
      <c r="D807">
        <v>365</v>
      </c>
      <c r="E807">
        <v>1825</v>
      </c>
      <c r="F807">
        <v>912.5</v>
      </c>
      <c r="G807">
        <f>OneDrive_2024_09_13[[#This Row],[Revenue]]-OneDrive_2024_09_13[[#This Row],[Cost]]</f>
        <v>912.5</v>
      </c>
      <c r="H807" s="2">
        <v>43445</v>
      </c>
      <c r="I807" s="2" t="str">
        <f>TEXT(OneDrive_2024_09_13[[#This Row],[Order Date]],"mmm")</f>
        <v>Dec</v>
      </c>
      <c r="J807" s="2" t="str">
        <f>TEXT(OneDrive_2024_09_13[[#This Row],[Order Date]],"yyy")</f>
        <v>2018</v>
      </c>
      <c r="K807" s="2">
        <v>43449</v>
      </c>
      <c r="L807">
        <v>4</v>
      </c>
      <c r="M807" s="3" t="s">
        <v>0</v>
      </c>
      <c r="N807" s="3">
        <f>COUNTIF(OneDrive_2024_09_13[Order ID],OneDrive_2024_09_13[[#This Row],[Order ID]])</f>
        <v>1</v>
      </c>
      <c r="O807" s="3">
        <f>COUNTIF(OneDrive_2024_09_13[Customer Name],OneDrive_2024_09_13[[#This Row],[Customer Name]])</f>
        <v>974</v>
      </c>
    </row>
    <row r="808" spans="1:15" x14ac:dyDescent="0.3">
      <c r="A808">
        <v>303389</v>
      </c>
      <c r="B808">
        <v>785432</v>
      </c>
      <c r="C808" s="3" t="s">
        <v>22</v>
      </c>
      <c r="D808">
        <v>549</v>
      </c>
      <c r="E808">
        <v>2745</v>
      </c>
      <c r="F808">
        <v>1372.5</v>
      </c>
      <c r="G808">
        <f>OneDrive_2024_09_13[[#This Row],[Revenue]]-OneDrive_2024_09_13[[#This Row],[Cost]]</f>
        <v>1372.5</v>
      </c>
      <c r="H808" s="2">
        <v>43445</v>
      </c>
      <c r="I808" s="2" t="str">
        <f>TEXT(OneDrive_2024_09_13[[#This Row],[Order Date]],"mmm")</f>
        <v>Dec</v>
      </c>
      <c r="J808" s="2" t="str">
        <f>TEXT(OneDrive_2024_09_13[[#This Row],[Order Date]],"yyy")</f>
        <v>2018</v>
      </c>
      <c r="K808" s="2">
        <v>43449</v>
      </c>
      <c r="L808">
        <v>4</v>
      </c>
      <c r="M808" s="3" t="s">
        <v>0</v>
      </c>
      <c r="N808" s="3">
        <f>COUNTIF(OneDrive_2024_09_13[Order ID],OneDrive_2024_09_13[[#This Row],[Order ID]])</f>
        <v>1</v>
      </c>
      <c r="O808" s="3">
        <f>COUNTIF(OneDrive_2024_09_13[Customer Name],OneDrive_2024_09_13[[#This Row],[Customer Name]])</f>
        <v>749</v>
      </c>
    </row>
    <row r="809" spans="1:15" x14ac:dyDescent="0.3">
      <c r="A809">
        <v>992034</v>
      </c>
      <c r="B809">
        <v>152689</v>
      </c>
      <c r="C809" s="3" t="s">
        <v>19</v>
      </c>
      <c r="D809">
        <v>88</v>
      </c>
      <c r="E809">
        <v>440</v>
      </c>
      <c r="F809">
        <v>220</v>
      </c>
      <c r="G809">
        <f>OneDrive_2024_09_13[[#This Row],[Revenue]]-OneDrive_2024_09_13[[#This Row],[Cost]]</f>
        <v>220</v>
      </c>
      <c r="H809" s="2">
        <v>43444</v>
      </c>
      <c r="I809" s="2" t="str">
        <f>TEXT(OneDrive_2024_09_13[[#This Row],[Order Date]],"mmm")</f>
        <v>Dec</v>
      </c>
      <c r="J809" s="2" t="str">
        <f>TEXT(OneDrive_2024_09_13[[#This Row],[Order Date]],"yyy")</f>
        <v>2018</v>
      </c>
      <c r="K809" s="2">
        <v>43449</v>
      </c>
      <c r="L809">
        <v>5</v>
      </c>
      <c r="M809" s="3" t="s">
        <v>0</v>
      </c>
      <c r="N809" s="3">
        <f>COUNTIF(OneDrive_2024_09_13[Order ID],OneDrive_2024_09_13[[#This Row],[Order ID]])</f>
        <v>1</v>
      </c>
      <c r="O809" s="3">
        <f>COUNTIF(OneDrive_2024_09_13[Customer Name],OneDrive_2024_09_13[[#This Row],[Customer Name]])</f>
        <v>841</v>
      </c>
    </row>
    <row r="810" spans="1:15" x14ac:dyDescent="0.3">
      <c r="A810">
        <v>405505</v>
      </c>
      <c r="B810">
        <v>785432</v>
      </c>
      <c r="C810" s="3" t="s">
        <v>22</v>
      </c>
      <c r="D810">
        <v>895</v>
      </c>
      <c r="E810">
        <v>4475</v>
      </c>
      <c r="F810">
        <v>2237.5</v>
      </c>
      <c r="G810">
        <f>OneDrive_2024_09_13[[#This Row],[Revenue]]-OneDrive_2024_09_13[[#This Row],[Cost]]</f>
        <v>2237.5</v>
      </c>
      <c r="H810" s="2">
        <v>43443</v>
      </c>
      <c r="I810" s="2" t="str">
        <f>TEXT(OneDrive_2024_09_13[[#This Row],[Order Date]],"mmm")</f>
        <v>Dec</v>
      </c>
      <c r="J810" s="2" t="str">
        <f>TEXT(OneDrive_2024_09_13[[#This Row],[Order Date]],"yyy")</f>
        <v>2018</v>
      </c>
      <c r="K810" s="2">
        <v>43448</v>
      </c>
      <c r="L810">
        <v>5</v>
      </c>
      <c r="M810" s="3" t="s">
        <v>0</v>
      </c>
      <c r="N810" s="3">
        <f>COUNTIF(OneDrive_2024_09_13[Order ID],OneDrive_2024_09_13[[#This Row],[Order ID]])</f>
        <v>1</v>
      </c>
      <c r="O810" s="3">
        <f>COUNTIF(OneDrive_2024_09_13[Customer Name],OneDrive_2024_09_13[[#This Row],[Customer Name]])</f>
        <v>749</v>
      </c>
    </row>
    <row r="811" spans="1:15" x14ac:dyDescent="0.3">
      <c r="A811">
        <v>821172</v>
      </c>
      <c r="B811">
        <v>985245</v>
      </c>
      <c r="C811" s="3" t="s">
        <v>20</v>
      </c>
      <c r="D811">
        <v>840</v>
      </c>
      <c r="E811">
        <v>4200</v>
      </c>
      <c r="F811">
        <v>2100</v>
      </c>
      <c r="G811">
        <f>OneDrive_2024_09_13[[#This Row],[Revenue]]-OneDrive_2024_09_13[[#This Row],[Cost]]</f>
        <v>2100</v>
      </c>
      <c r="H811" s="2">
        <v>43443</v>
      </c>
      <c r="I811" s="2" t="str">
        <f>TEXT(OneDrive_2024_09_13[[#This Row],[Order Date]],"mmm")</f>
        <v>Dec</v>
      </c>
      <c r="J811" s="2" t="str">
        <f>TEXT(OneDrive_2024_09_13[[#This Row],[Order Date]],"yyy")</f>
        <v>2018</v>
      </c>
      <c r="K811" s="2">
        <v>43447</v>
      </c>
      <c r="L811">
        <v>4</v>
      </c>
      <c r="M811" s="3" t="s">
        <v>0</v>
      </c>
      <c r="N811" s="3">
        <f>COUNTIF(OneDrive_2024_09_13[Order ID],OneDrive_2024_09_13[[#This Row],[Order ID]])</f>
        <v>1</v>
      </c>
      <c r="O811" s="3">
        <f>COUNTIF(OneDrive_2024_09_13[Customer Name],OneDrive_2024_09_13[[#This Row],[Customer Name]])</f>
        <v>974</v>
      </c>
    </row>
    <row r="812" spans="1:15" x14ac:dyDescent="0.3">
      <c r="A812">
        <v>276942</v>
      </c>
      <c r="B812">
        <v>152689</v>
      </c>
      <c r="C812" s="3" t="s">
        <v>19</v>
      </c>
      <c r="D812">
        <v>168</v>
      </c>
      <c r="E812">
        <v>840</v>
      </c>
      <c r="F812">
        <v>420</v>
      </c>
      <c r="G812">
        <f>OneDrive_2024_09_13[[#This Row],[Revenue]]-OneDrive_2024_09_13[[#This Row],[Cost]]</f>
        <v>420</v>
      </c>
      <c r="H812" s="2">
        <v>43442</v>
      </c>
      <c r="I812" s="2" t="str">
        <f>TEXT(OneDrive_2024_09_13[[#This Row],[Order Date]],"mmm")</f>
        <v>Dec</v>
      </c>
      <c r="J812" s="2" t="str">
        <f>TEXT(OneDrive_2024_09_13[[#This Row],[Order Date]],"yyy")</f>
        <v>2018</v>
      </c>
      <c r="K812" s="2">
        <v>43447</v>
      </c>
      <c r="L812">
        <v>5</v>
      </c>
      <c r="M812" s="3" t="s">
        <v>0</v>
      </c>
      <c r="N812" s="3">
        <f>COUNTIF(OneDrive_2024_09_13[Order ID],OneDrive_2024_09_13[[#This Row],[Order ID]])</f>
        <v>1</v>
      </c>
      <c r="O812" s="3">
        <f>COUNTIF(OneDrive_2024_09_13[Customer Name],OneDrive_2024_09_13[[#This Row],[Customer Name]])</f>
        <v>841</v>
      </c>
    </row>
    <row r="813" spans="1:15" x14ac:dyDescent="0.3">
      <c r="A813">
        <v>889422</v>
      </c>
      <c r="B813">
        <v>152689</v>
      </c>
      <c r="C813" s="3" t="s">
        <v>19</v>
      </c>
      <c r="D813">
        <v>721</v>
      </c>
      <c r="E813">
        <v>3605</v>
      </c>
      <c r="F813">
        <v>1802.5</v>
      </c>
      <c r="G813">
        <f>OneDrive_2024_09_13[[#This Row],[Revenue]]-OneDrive_2024_09_13[[#This Row],[Cost]]</f>
        <v>1802.5</v>
      </c>
      <c r="H813" s="2">
        <v>43442</v>
      </c>
      <c r="I813" s="2" t="str">
        <f>TEXT(OneDrive_2024_09_13[[#This Row],[Order Date]],"mmm")</f>
        <v>Dec</v>
      </c>
      <c r="J813" s="2" t="str">
        <f>TEXT(OneDrive_2024_09_13[[#This Row],[Order Date]],"yyy")</f>
        <v>2018</v>
      </c>
      <c r="K813" s="2">
        <v>43447</v>
      </c>
      <c r="L813">
        <v>5</v>
      </c>
      <c r="M813" s="3" t="s">
        <v>0</v>
      </c>
      <c r="N813" s="3">
        <f>COUNTIF(OneDrive_2024_09_13[Order ID],OneDrive_2024_09_13[[#This Row],[Order ID]])</f>
        <v>1</v>
      </c>
      <c r="O813" s="3">
        <f>COUNTIF(OneDrive_2024_09_13[Customer Name],OneDrive_2024_09_13[[#This Row],[Customer Name]])</f>
        <v>841</v>
      </c>
    </row>
    <row r="814" spans="1:15" x14ac:dyDescent="0.3">
      <c r="A814">
        <v>422603</v>
      </c>
      <c r="B814">
        <v>785432</v>
      </c>
      <c r="C814" s="3" t="s">
        <v>22</v>
      </c>
      <c r="D814">
        <v>862</v>
      </c>
      <c r="E814">
        <v>4310</v>
      </c>
      <c r="F814">
        <v>2155</v>
      </c>
      <c r="G814">
        <f>OneDrive_2024_09_13[[#This Row],[Revenue]]-OneDrive_2024_09_13[[#This Row],[Cost]]</f>
        <v>2155</v>
      </c>
      <c r="H814" s="2">
        <v>43442</v>
      </c>
      <c r="I814" s="2" t="str">
        <f>TEXT(OneDrive_2024_09_13[[#This Row],[Order Date]],"mmm")</f>
        <v>Dec</v>
      </c>
      <c r="J814" s="2" t="str">
        <f>TEXT(OneDrive_2024_09_13[[#This Row],[Order Date]],"yyy")</f>
        <v>2018</v>
      </c>
      <c r="K814" s="2">
        <v>43446</v>
      </c>
      <c r="L814">
        <v>4</v>
      </c>
      <c r="M814" s="3" t="s">
        <v>0</v>
      </c>
      <c r="N814" s="3">
        <f>COUNTIF(OneDrive_2024_09_13[Order ID],OneDrive_2024_09_13[[#This Row],[Order ID]])</f>
        <v>1</v>
      </c>
      <c r="O814" s="3">
        <f>COUNTIF(OneDrive_2024_09_13[Customer Name],OneDrive_2024_09_13[[#This Row],[Customer Name]])</f>
        <v>749</v>
      </c>
    </row>
    <row r="815" spans="1:15" x14ac:dyDescent="0.3">
      <c r="A815">
        <v>262517</v>
      </c>
      <c r="B815">
        <v>785432</v>
      </c>
      <c r="C815" s="3" t="s">
        <v>22</v>
      </c>
      <c r="D815">
        <v>738</v>
      </c>
      <c r="E815">
        <v>3690</v>
      </c>
      <c r="F815">
        <v>1845</v>
      </c>
      <c r="G815">
        <f>OneDrive_2024_09_13[[#This Row],[Revenue]]-OneDrive_2024_09_13[[#This Row],[Cost]]</f>
        <v>1845</v>
      </c>
      <c r="H815" s="2">
        <v>43441</v>
      </c>
      <c r="I815" s="2" t="str">
        <f>TEXT(OneDrive_2024_09_13[[#This Row],[Order Date]],"mmm")</f>
        <v>Dec</v>
      </c>
      <c r="J815" s="2" t="str">
        <f>TEXT(OneDrive_2024_09_13[[#This Row],[Order Date]],"yyy")</f>
        <v>2018</v>
      </c>
      <c r="K815" s="2">
        <v>43446</v>
      </c>
      <c r="L815">
        <v>5</v>
      </c>
      <c r="M815" s="3" t="s">
        <v>0</v>
      </c>
      <c r="N815" s="3">
        <f>COUNTIF(OneDrive_2024_09_13[Order ID],OneDrive_2024_09_13[[#This Row],[Order ID]])</f>
        <v>1</v>
      </c>
      <c r="O815" s="3">
        <f>COUNTIF(OneDrive_2024_09_13[Customer Name],OneDrive_2024_09_13[[#This Row],[Customer Name]])</f>
        <v>749</v>
      </c>
    </row>
    <row r="816" spans="1:15" x14ac:dyDescent="0.3">
      <c r="A816">
        <v>213386</v>
      </c>
      <c r="B816">
        <v>325698</v>
      </c>
      <c r="C816" s="3" t="s">
        <v>21</v>
      </c>
      <c r="D816">
        <v>55</v>
      </c>
      <c r="E816">
        <v>275</v>
      </c>
      <c r="F816">
        <v>137.5</v>
      </c>
      <c r="G816">
        <f>OneDrive_2024_09_13[[#This Row],[Revenue]]-OneDrive_2024_09_13[[#This Row],[Cost]]</f>
        <v>137.5</v>
      </c>
      <c r="H816" s="2">
        <v>43443</v>
      </c>
      <c r="I816" s="2" t="str">
        <f>TEXT(OneDrive_2024_09_13[[#This Row],[Order Date]],"mmm")</f>
        <v>Dec</v>
      </c>
      <c r="J816" s="2" t="str">
        <f>TEXT(OneDrive_2024_09_13[[#This Row],[Order Date]],"yyy")</f>
        <v>2018</v>
      </c>
      <c r="K816" s="2">
        <v>43445</v>
      </c>
      <c r="L816">
        <v>2</v>
      </c>
      <c r="M816" s="3" t="s">
        <v>0</v>
      </c>
      <c r="N816" s="3">
        <f>COUNTIF(OneDrive_2024_09_13[Order ID],OneDrive_2024_09_13[[#This Row],[Order ID]])</f>
        <v>1</v>
      </c>
      <c r="O816" s="3">
        <f>COUNTIF(OneDrive_2024_09_13[Customer Name],OneDrive_2024_09_13[[#This Row],[Customer Name]])</f>
        <v>1162</v>
      </c>
    </row>
    <row r="817" spans="1:15" x14ac:dyDescent="0.3">
      <c r="A817">
        <v>527471</v>
      </c>
      <c r="B817">
        <v>152689</v>
      </c>
      <c r="C817" s="3" t="s">
        <v>19</v>
      </c>
      <c r="D817">
        <v>810</v>
      </c>
      <c r="E817">
        <v>4050</v>
      </c>
      <c r="F817">
        <v>2025</v>
      </c>
      <c r="G817">
        <f>OneDrive_2024_09_13[[#This Row],[Revenue]]-OneDrive_2024_09_13[[#This Row],[Cost]]</f>
        <v>2025</v>
      </c>
      <c r="H817" s="2">
        <v>43440</v>
      </c>
      <c r="I817" s="2" t="str">
        <f>TEXT(OneDrive_2024_09_13[[#This Row],[Order Date]],"mmm")</f>
        <v>Dec</v>
      </c>
      <c r="J817" s="2" t="str">
        <f>TEXT(OneDrive_2024_09_13[[#This Row],[Order Date]],"yyy")</f>
        <v>2018</v>
      </c>
      <c r="K817" s="2">
        <v>43445</v>
      </c>
      <c r="L817">
        <v>5</v>
      </c>
      <c r="M817" s="3" t="s">
        <v>0</v>
      </c>
      <c r="N817" s="3">
        <f>COUNTIF(OneDrive_2024_09_13[Order ID],OneDrive_2024_09_13[[#This Row],[Order ID]])</f>
        <v>1</v>
      </c>
      <c r="O817" s="3">
        <f>COUNTIF(OneDrive_2024_09_13[Customer Name],OneDrive_2024_09_13[[#This Row],[Customer Name]])</f>
        <v>841</v>
      </c>
    </row>
    <row r="818" spans="1:15" x14ac:dyDescent="0.3">
      <c r="A818">
        <v>844626</v>
      </c>
      <c r="B818">
        <v>985245</v>
      </c>
      <c r="C818" s="3" t="s">
        <v>20</v>
      </c>
      <c r="D818">
        <v>410</v>
      </c>
      <c r="E818">
        <v>2050</v>
      </c>
      <c r="F818">
        <v>1025</v>
      </c>
      <c r="G818">
        <f>OneDrive_2024_09_13[[#This Row],[Revenue]]-OneDrive_2024_09_13[[#This Row],[Cost]]</f>
        <v>1025</v>
      </c>
      <c r="H818" s="2">
        <v>43440</v>
      </c>
      <c r="I818" s="2" t="str">
        <f>TEXT(OneDrive_2024_09_13[[#This Row],[Order Date]],"mmm")</f>
        <v>Dec</v>
      </c>
      <c r="J818" s="2" t="str">
        <f>TEXT(OneDrive_2024_09_13[[#This Row],[Order Date]],"yyy")</f>
        <v>2018</v>
      </c>
      <c r="K818" s="2">
        <v>43444</v>
      </c>
      <c r="L818">
        <v>4</v>
      </c>
      <c r="M818" s="3" t="s">
        <v>0</v>
      </c>
      <c r="N818" s="3">
        <f>COUNTIF(OneDrive_2024_09_13[Order ID],OneDrive_2024_09_13[[#This Row],[Order ID]])</f>
        <v>1</v>
      </c>
      <c r="O818" s="3">
        <f>COUNTIF(OneDrive_2024_09_13[Customer Name],OneDrive_2024_09_13[[#This Row],[Customer Name]])</f>
        <v>974</v>
      </c>
    </row>
    <row r="819" spans="1:15" x14ac:dyDescent="0.3">
      <c r="A819">
        <v>173380</v>
      </c>
      <c r="B819">
        <v>325698</v>
      </c>
      <c r="C819" s="3" t="s">
        <v>21</v>
      </c>
      <c r="D819">
        <v>197</v>
      </c>
      <c r="E819">
        <v>985</v>
      </c>
      <c r="F819">
        <v>492.5</v>
      </c>
      <c r="G819">
        <f>OneDrive_2024_09_13[[#This Row],[Revenue]]-OneDrive_2024_09_13[[#This Row],[Cost]]</f>
        <v>492.5</v>
      </c>
      <c r="H819" s="2">
        <v>43441</v>
      </c>
      <c r="I819" s="2" t="str">
        <f>TEXT(OneDrive_2024_09_13[[#This Row],[Order Date]],"mmm")</f>
        <v>Dec</v>
      </c>
      <c r="J819" s="2" t="str">
        <f>TEXT(OneDrive_2024_09_13[[#This Row],[Order Date]],"yyy")</f>
        <v>2018</v>
      </c>
      <c r="K819" s="2">
        <v>43443</v>
      </c>
      <c r="L819">
        <v>2</v>
      </c>
      <c r="M819" s="3" t="s">
        <v>0</v>
      </c>
      <c r="N819" s="3">
        <f>COUNTIF(OneDrive_2024_09_13[Order ID],OneDrive_2024_09_13[[#This Row],[Order ID]])</f>
        <v>1</v>
      </c>
      <c r="O819" s="3">
        <f>COUNTIF(OneDrive_2024_09_13[Customer Name],OneDrive_2024_09_13[[#This Row],[Customer Name]])</f>
        <v>1162</v>
      </c>
    </row>
    <row r="820" spans="1:15" x14ac:dyDescent="0.3">
      <c r="A820">
        <v>118901</v>
      </c>
      <c r="B820">
        <v>985245</v>
      </c>
      <c r="C820" s="3" t="s">
        <v>20</v>
      </c>
      <c r="D820">
        <v>746</v>
      </c>
      <c r="E820">
        <v>3730</v>
      </c>
      <c r="F820">
        <v>1865</v>
      </c>
      <c r="G820">
        <f>OneDrive_2024_09_13[[#This Row],[Revenue]]-OneDrive_2024_09_13[[#This Row],[Cost]]</f>
        <v>1865</v>
      </c>
      <c r="H820" s="2">
        <v>43439</v>
      </c>
      <c r="I820" s="2" t="str">
        <f>TEXT(OneDrive_2024_09_13[[#This Row],[Order Date]],"mmm")</f>
        <v>Dec</v>
      </c>
      <c r="J820" s="2" t="str">
        <f>TEXT(OneDrive_2024_09_13[[#This Row],[Order Date]],"yyy")</f>
        <v>2018</v>
      </c>
      <c r="K820" s="2">
        <v>43443</v>
      </c>
      <c r="L820">
        <v>4</v>
      </c>
      <c r="M820" s="3" t="s">
        <v>0</v>
      </c>
      <c r="N820" s="3">
        <f>COUNTIF(OneDrive_2024_09_13[Order ID],OneDrive_2024_09_13[[#This Row],[Order ID]])</f>
        <v>1</v>
      </c>
      <c r="O820" s="3">
        <f>COUNTIF(OneDrive_2024_09_13[Customer Name],OneDrive_2024_09_13[[#This Row],[Customer Name]])</f>
        <v>974</v>
      </c>
    </row>
    <row r="821" spans="1:15" x14ac:dyDescent="0.3">
      <c r="A821">
        <v>277170</v>
      </c>
      <c r="B821">
        <v>325698</v>
      </c>
      <c r="C821" s="3" t="s">
        <v>21</v>
      </c>
      <c r="D821">
        <v>243</v>
      </c>
      <c r="E821">
        <v>1215</v>
      </c>
      <c r="F821">
        <v>607.5</v>
      </c>
      <c r="G821">
        <f>OneDrive_2024_09_13[[#This Row],[Revenue]]-OneDrive_2024_09_13[[#This Row],[Cost]]</f>
        <v>607.5</v>
      </c>
      <c r="H821" s="2">
        <v>43440</v>
      </c>
      <c r="I821" s="2" t="str">
        <f>TEXT(OneDrive_2024_09_13[[#This Row],[Order Date]],"mmm")</f>
        <v>Dec</v>
      </c>
      <c r="J821" s="2" t="str">
        <f>TEXT(OneDrive_2024_09_13[[#This Row],[Order Date]],"yyy")</f>
        <v>2018</v>
      </c>
      <c r="K821" s="2">
        <v>43442</v>
      </c>
      <c r="L821">
        <v>2</v>
      </c>
      <c r="M821" s="3" t="s">
        <v>0</v>
      </c>
      <c r="N821" s="3">
        <f>COUNTIF(OneDrive_2024_09_13[Order ID],OneDrive_2024_09_13[[#This Row],[Order ID]])</f>
        <v>1</v>
      </c>
      <c r="O821" s="3">
        <f>COUNTIF(OneDrive_2024_09_13[Customer Name],OneDrive_2024_09_13[[#This Row],[Customer Name]])</f>
        <v>1162</v>
      </c>
    </row>
    <row r="822" spans="1:15" x14ac:dyDescent="0.3">
      <c r="A822">
        <v>953749</v>
      </c>
      <c r="B822">
        <v>985245</v>
      </c>
      <c r="C822" s="3" t="s">
        <v>20</v>
      </c>
      <c r="D822">
        <v>477</v>
      </c>
      <c r="E822">
        <v>2385</v>
      </c>
      <c r="F822">
        <v>1192.5</v>
      </c>
      <c r="G822">
        <f>OneDrive_2024_09_13[[#This Row],[Revenue]]-OneDrive_2024_09_13[[#This Row],[Cost]]</f>
        <v>1192.5</v>
      </c>
      <c r="H822" s="2">
        <v>43438</v>
      </c>
      <c r="I822" s="2" t="str">
        <f>TEXT(OneDrive_2024_09_13[[#This Row],[Order Date]],"mmm")</f>
        <v>Dec</v>
      </c>
      <c r="J822" s="2" t="str">
        <f>TEXT(OneDrive_2024_09_13[[#This Row],[Order Date]],"yyy")</f>
        <v>2018</v>
      </c>
      <c r="K822" s="2">
        <v>43442</v>
      </c>
      <c r="L822">
        <v>4</v>
      </c>
      <c r="M822" s="3" t="s">
        <v>0</v>
      </c>
      <c r="N822" s="3">
        <f>COUNTIF(OneDrive_2024_09_13[Order ID],OneDrive_2024_09_13[[#This Row],[Order ID]])</f>
        <v>1</v>
      </c>
      <c r="O822" s="3">
        <f>COUNTIF(OneDrive_2024_09_13[Customer Name],OneDrive_2024_09_13[[#This Row],[Customer Name]])</f>
        <v>974</v>
      </c>
    </row>
    <row r="823" spans="1:15" x14ac:dyDescent="0.3">
      <c r="A823">
        <v>942602</v>
      </c>
      <c r="B823">
        <v>325698</v>
      </c>
      <c r="C823" s="3" t="s">
        <v>21</v>
      </c>
      <c r="D823">
        <v>951</v>
      </c>
      <c r="E823">
        <v>4755</v>
      </c>
      <c r="F823">
        <v>2377.5</v>
      </c>
      <c r="G823">
        <f>OneDrive_2024_09_13[[#This Row],[Revenue]]-OneDrive_2024_09_13[[#This Row],[Cost]]</f>
        <v>2377.5</v>
      </c>
      <c r="H823" s="2">
        <v>43439</v>
      </c>
      <c r="I823" s="2" t="str">
        <f>TEXT(OneDrive_2024_09_13[[#This Row],[Order Date]],"mmm")</f>
        <v>Dec</v>
      </c>
      <c r="J823" s="2" t="str">
        <f>TEXT(OneDrive_2024_09_13[[#This Row],[Order Date]],"yyy")</f>
        <v>2018</v>
      </c>
      <c r="K823" s="2">
        <v>43441</v>
      </c>
      <c r="L823">
        <v>2</v>
      </c>
      <c r="M823" s="3" t="s">
        <v>0</v>
      </c>
      <c r="N823" s="3">
        <f>COUNTIF(OneDrive_2024_09_13[Order ID],OneDrive_2024_09_13[[#This Row],[Order ID]])</f>
        <v>1</v>
      </c>
      <c r="O823" s="3">
        <f>COUNTIF(OneDrive_2024_09_13[Customer Name],OneDrive_2024_09_13[[#This Row],[Customer Name]])</f>
        <v>1162</v>
      </c>
    </row>
    <row r="824" spans="1:15" x14ac:dyDescent="0.3">
      <c r="A824">
        <v>505315</v>
      </c>
      <c r="B824">
        <v>985245</v>
      </c>
      <c r="C824" s="3" t="s">
        <v>20</v>
      </c>
      <c r="D824">
        <v>247</v>
      </c>
      <c r="E824">
        <v>1235</v>
      </c>
      <c r="F824">
        <v>617.5</v>
      </c>
      <c r="G824">
        <f>OneDrive_2024_09_13[[#This Row],[Revenue]]-OneDrive_2024_09_13[[#This Row],[Cost]]</f>
        <v>617.5</v>
      </c>
      <c r="H824" s="2">
        <v>43437</v>
      </c>
      <c r="I824" s="2" t="str">
        <f>TEXT(OneDrive_2024_09_13[[#This Row],[Order Date]],"mmm")</f>
        <v>Dec</v>
      </c>
      <c r="J824" s="2" t="str">
        <f>TEXT(OneDrive_2024_09_13[[#This Row],[Order Date]],"yyy")</f>
        <v>2018</v>
      </c>
      <c r="K824" s="2">
        <v>43441</v>
      </c>
      <c r="L824">
        <v>4</v>
      </c>
      <c r="M824" s="3" t="s">
        <v>0</v>
      </c>
      <c r="N824" s="3">
        <f>COUNTIF(OneDrive_2024_09_13[Order ID],OneDrive_2024_09_13[[#This Row],[Order ID]])</f>
        <v>1</v>
      </c>
      <c r="O824" s="3">
        <f>COUNTIF(OneDrive_2024_09_13[Customer Name],OneDrive_2024_09_13[[#This Row],[Customer Name]])</f>
        <v>974</v>
      </c>
    </row>
    <row r="825" spans="1:15" x14ac:dyDescent="0.3">
      <c r="A825">
        <v>159152</v>
      </c>
      <c r="B825">
        <v>152689</v>
      </c>
      <c r="C825" s="3" t="s">
        <v>19</v>
      </c>
      <c r="D825">
        <v>767</v>
      </c>
      <c r="E825">
        <v>3835</v>
      </c>
      <c r="F825">
        <v>1917.5</v>
      </c>
      <c r="G825">
        <f>OneDrive_2024_09_13[[#This Row],[Revenue]]-OneDrive_2024_09_13[[#This Row],[Cost]]</f>
        <v>1917.5</v>
      </c>
      <c r="H825" s="2">
        <v>43436</v>
      </c>
      <c r="I825" s="2" t="str">
        <f>TEXT(OneDrive_2024_09_13[[#This Row],[Order Date]],"mmm")</f>
        <v>Dec</v>
      </c>
      <c r="J825" s="2" t="str">
        <f>TEXT(OneDrive_2024_09_13[[#This Row],[Order Date]],"yyy")</f>
        <v>2018</v>
      </c>
      <c r="K825" s="2">
        <v>43441</v>
      </c>
      <c r="L825">
        <v>5</v>
      </c>
      <c r="M825" s="3" t="s">
        <v>0</v>
      </c>
      <c r="N825" s="3">
        <f>COUNTIF(OneDrive_2024_09_13[Order ID],OneDrive_2024_09_13[[#This Row],[Order ID]])</f>
        <v>1</v>
      </c>
      <c r="O825" s="3">
        <f>COUNTIF(OneDrive_2024_09_13[Customer Name],OneDrive_2024_09_13[[#This Row],[Customer Name]])</f>
        <v>841</v>
      </c>
    </row>
    <row r="826" spans="1:15" x14ac:dyDescent="0.3">
      <c r="A826">
        <v>372717</v>
      </c>
      <c r="B826">
        <v>325698</v>
      </c>
      <c r="C826" s="3" t="s">
        <v>21</v>
      </c>
      <c r="D826">
        <v>583</v>
      </c>
      <c r="E826">
        <v>2915</v>
      </c>
      <c r="F826">
        <v>1457.5</v>
      </c>
      <c r="G826">
        <f>OneDrive_2024_09_13[[#This Row],[Revenue]]-OneDrive_2024_09_13[[#This Row],[Cost]]</f>
        <v>1457.5</v>
      </c>
      <c r="H826" s="2">
        <v>43438</v>
      </c>
      <c r="I826" s="2" t="str">
        <f>TEXT(OneDrive_2024_09_13[[#This Row],[Order Date]],"mmm")</f>
        <v>Dec</v>
      </c>
      <c r="J826" s="2" t="str">
        <f>TEXT(OneDrive_2024_09_13[[#This Row],[Order Date]],"yyy")</f>
        <v>2018</v>
      </c>
      <c r="K826" s="2">
        <v>43440</v>
      </c>
      <c r="L826">
        <v>2</v>
      </c>
      <c r="M826" s="3" t="s">
        <v>0</v>
      </c>
      <c r="N826" s="3">
        <f>COUNTIF(OneDrive_2024_09_13[Order ID],OneDrive_2024_09_13[[#This Row],[Order ID]])</f>
        <v>1</v>
      </c>
      <c r="O826" s="3">
        <f>COUNTIF(OneDrive_2024_09_13[Customer Name],OneDrive_2024_09_13[[#This Row],[Customer Name]])</f>
        <v>1162</v>
      </c>
    </row>
    <row r="827" spans="1:15" x14ac:dyDescent="0.3">
      <c r="A827">
        <v>872410</v>
      </c>
      <c r="B827">
        <v>325698</v>
      </c>
      <c r="C827" s="3" t="s">
        <v>21</v>
      </c>
      <c r="D827">
        <v>229</v>
      </c>
      <c r="E827">
        <v>1145</v>
      </c>
      <c r="F827">
        <v>572.5</v>
      </c>
      <c r="G827">
        <f>OneDrive_2024_09_13[[#This Row],[Revenue]]-OneDrive_2024_09_13[[#This Row],[Cost]]</f>
        <v>572.5</v>
      </c>
      <c r="H827" s="2">
        <v>43437</v>
      </c>
      <c r="I827" s="2" t="str">
        <f>TEXT(OneDrive_2024_09_13[[#This Row],[Order Date]],"mmm")</f>
        <v>Dec</v>
      </c>
      <c r="J827" s="2" t="str">
        <f>TEXT(OneDrive_2024_09_13[[#This Row],[Order Date]],"yyy")</f>
        <v>2018</v>
      </c>
      <c r="K827" s="2">
        <v>43439</v>
      </c>
      <c r="L827">
        <v>2</v>
      </c>
      <c r="M827" s="3" t="s">
        <v>0</v>
      </c>
      <c r="N827" s="3">
        <f>COUNTIF(OneDrive_2024_09_13[Order ID],OneDrive_2024_09_13[[#This Row],[Order ID]])</f>
        <v>1</v>
      </c>
      <c r="O827" s="3">
        <f>COUNTIF(OneDrive_2024_09_13[Customer Name],OneDrive_2024_09_13[[#This Row],[Customer Name]])</f>
        <v>1162</v>
      </c>
    </row>
    <row r="828" spans="1:15" x14ac:dyDescent="0.3">
      <c r="A828">
        <v>506922</v>
      </c>
      <c r="B828">
        <v>325698</v>
      </c>
      <c r="C828" s="3" t="s">
        <v>21</v>
      </c>
      <c r="D828">
        <v>475</v>
      </c>
      <c r="E828">
        <v>2375</v>
      </c>
      <c r="F828">
        <v>1187.5</v>
      </c>
      <c r="G828">
        <f>OneDrive_2024_09_13[[#This Row],[Revenue]]-OneDrive_2024_09_13[[#This Row],[Cost]]</f>
        <v>1187.5</v>
      </c>
      <c r="H828" s="2">
        <v>43437</v>
      </c>
      <c r="I828" s="2" t="str">
        <f>TEXT(OneDrive_2024_09_13[[#This Row],[Order Date]],"mmm")</f>
        <v>Dec</v>
      </c>
      <c r="J828" s="2" t="str">
        <f>TEXT(OneDrive_2024_09_13[[#This Row],[Order Date]],"yyy")</f>
        <v>2018</v>
      </c>
      <c r="K828" s="2">
        <v>43439</v>
      </c>
      <c r="L828">
        <v>2</v>
      </c>
      <c r="M828" s="3" t="s">
        <v>0</v>
      </c>
      <c r="N828" s="3">
        <f>COUNTIF(OneDrive_2024_09_13[Order ID],OneDrive_2024_09_13[[#This Row],[Order ID]])</f>
        <v>1</v>
      </c>
      <c r="O828" s="3">
        <f>COUNTIF(OneDrive_2024_09_13[Customer Name],OneDrive_2024_09_13[[#This Row],[Customer Name]])</f>
        <v>1162</v>
      </c>
    </row>
    <row r="829" spans="1:15" x14ac:dyDescent="0.3">
      <c r="A829">
        <v>826820</v>
      </c>
      <c r="B829">
        <v>985245</v>
      </c>
      <c r="C829" s="3" t="s">
        <v>20</v>
      </c>
      <c r="D829">
        <v>786</v>
      </c>
      <c r="E829">
        <v>3930</v>
      </c>
      <c r="F829">
        <v>1965</v>
      </c>
      <c r="G829">
        <f>OneDrive_2024_09_13[[#This Row],[Revenue]]-OneDrive_2024_09_13[[#This Row],[Cost]]</f>
        <v>1965</v>
      </c>
      <c r="H829" s="2">
        <v>43435</v>
      </c>
      <c r="I829" s="2" t="str">
        <f>TEXT(OneDrive_2024_09_13[[#This Row],[Order Date]],"mmm")</f>
        <v>Dec</v>
      </c>
      <c r="J829" s="2" t="str">
        <f>TEXT(OneDrive_2024_09_13[[#This Row],[Order Date]],"yyy")</f>
        <v>2018</v>
      </c>
      <c r="K829" s="2">
        <v>43439</v>
      </c>
      <c r="L829">
        <v>4</v>
      </c>
      <c r="M829" s="3" t="s">
        <v>0</v>
      </c>
      <c r="N829" s="3">
        <f>COUNTIF(OneDrive_2024_09_13[Order ID],OneDrive_2024_09_13[[#This Row],[Order ID]])</f>
        <v>1</v>
      </c>
      <c r="O829" s="3">
        <f>COUNTIF(OneDrive_2024_09_13[Customer Name],OneDrive_2024_09_13[[#This Row],[Customer Name]])</f>
        <v>974</v>
      </c>
    </row>
    <row r="830" spans="1:15" x14ac:dyDescent="0.3">
      <c r="A830">
        <v>417405</v>
      </c>
      <c r="B830">
        <v>325698</v>
      </c>
      <c r="C830" s="3" t="s">
        <v>21</v>
      </c>
      <c r="D830">
        <v>101</v>
      </c>
      <c r="E830">
        <v>505</v>
      </c>
      <c r="F830">
        <v>252.5</v>
      </c>
      <c r="G830">
        <f>OneDrive_2024_09_13[[#This Row],[Revenue]]-OneDrive_2024_09_13[[#This Row],[Cost]]</f>
        <v>252.5</v>
      </c>
      <c r="H830" s="2">
        <v>43435</v>
      </c>
      <c r="I830" s="2" t="str">
        <f>TEXT(OneDrive_2024_09_13[[#This Row],[Order Date]],"mmm")</f>
        <v>Dec</v>
      </c>
      <c r="J830" s="2" t="str">
        <f>TEXT(OneDrive_2024_09_13[[#This Row],[Order Date]],"yyy")</f>
        <v>2018</v>
      </c>
      <c r="K830" s="2">
        <v>43437</v>
      </c>
      <c r="L830">
        <v>2</v>
      </c>
      <c r="M830" s="3" t="s">
        <v>0</v>
      </c>
      <c r="N830" s="3">
        <f>COUNTIF(OneDrive_2024_09_13[Order ID],OneDrive_2024_09_13[[#This Row],[Order ID]])</f>
        <v>1</v>
      </c>
      <c r="O830" s="3">
        <f>COUNTIF(OneDrive_2024_09_13[Customer Name],OneDrive_2024_09_13[[#This Row],[Customer Name]])</f>
        <v>1162</v>
      </c>
    </row>
    <row r="831" spans="1:15" x14ac:dyDescent="0.3">
      <c r="A831">
        <v>254941</v>
      </c>
      <c r="B831">
        <v>785432</v>
      </c>
      <c r="C831" s="3" t="s">
        <v>22</v>
      </c>
      <c r="D831">
        <v>441</v>
      </c>
      <c r="E831">
        <v>2205</v>
      </c>
      <c r="F831">
        <v>1102.5</v>
      </c>
      <c r="G831">
        <f>OneDrive_2024_09_13[[#This Row],[Revenue]]-OneDrive_2024_09_13[[#This Row],[Cost]]</f>
        <v>1102.5</v>
      </c>
      <c r="H831" s="2">
        <v>43829</v>
      </c>
      <c r="I831" s="2" t="str">
        <f>TEXT(OneDrive_2024_09_13[[#This Row],[Order Date]],"mmm")</f>
        <v>Dec</v>
      </c>
      <c r="J831" s="2" t="str">
        <f>TEXT(OneDrive_2024_09_13[[#This Row],[Order Date]],"yyy")</f>
        <v>2019</v>
      </c>
      <c r="K831" s="2">
        <v>43834</v>
      </c>
      <c r="L831">
        <v>5</v>
      </c>
      <c r="M831" s="3" t="s">
        <v>0</v>
      </c>
      <c r="N831" s="3">
        <f>COUNTIF(OneDrive_2024_09_13[Order ID],OneDrive_2024_09_13[[#This Row],[Order ID]])</f>
        <v>1</v>
      </c>
      <c r="O831" s="3">
        <f>COUNTIF(OneDrive_2024_09_13[Customer Name],OneDrive_2024_09_13[[#This Row],[Customer Name]])</f>
        <v>749</v>
      </c>
    </row>
    <row r="832" spans="1:15" x14ac:dyDescent="0.3">
      <c r="A832">
        <v>135063</v>
      </c>
      <c r="B832">
        <v>785432</v>
      </c>
      <c r="C832" s="3" t="s">
        <v>22</v>
      </c>
      <c r="D832">
        <v>566</v>
      </c>
      <c r="E832">
        <v>2830</v>
      </c>
      <c r="F832">
        <v>1415</v>
      </c>
      <c r="G832">
        <f>OneDrive_2024_09_13[[#This Row],[Revenue]]-OneDrive_2024_09_13[[#This Row],[Cost]]</f>
        <v>1415</v>
      </c>
      <c r="H832" s="2">
        <v>43828</v>
      </c>
      <c r="I832" s="2" t="str">
        <f>TEXT(OneDrive_2024_09_13[[#This Row],[Order Date]],"mmm")</f>
        <v>Dec</v>
      </c>
      <c r="J832" s="2" t="str">
        <f>TEXT(OneDrive_2024_09_13[[#This Row],[Order Date]],"yyy")</f>
        <v>2019</v>
      </c>
      <c r="K832" s="2">
        <v>43833</v>
      </c>
      <c r="L832">
        <v>5</v>
      </c>
      <c r="M832" s="3" t="s">
        <v>0</v>
      </c>
      <c r="N832" s="3">
        <f>COUNTIF(OneDrive_2024_09_13[Order ID],OneDrive_2024_09_13[[#This Row],[Order ID]])</f>
        <v>1</v>
      </c>
      <c r="O832" s="3">
        <f>COUNTIF(OneDrive_2024_09_13[Customer Name],OneDrive_2024_09_13[[#This Row],[Customer Name]])</f>
        <v>749</v>
      </c>
    </row>
    <row r="833" spans="1:15" x14ac:dyDescent="0.3">
      <c r="A833">
        <v>546482</v>
      </c>
      <c r="B833">
        <v>325698</v>
      </c>
      <c r="C833" s="3" t="s">
        <v>21</v>
      </c>
      <c r="D833">
        <v>102</v>
      </c>
      <c r="E833">
        <v>510</v>
      </c>
      <c r="F833">
        <v>255</v>
      </c>
      <c r="G833">
        <f>OneDrive_2024_09_13[[#This Row],[Revenue]]-OneDrive_2024_09_13[[#This Row],[Cost]]</f>
        <v>255</v>
      </c>
      <c r="H833" s="2">
        <v>43829</v>
      </c>
      <c r="I833" s="2" t="str">
        <f>TEXT(OneDrive_2024_09_13[[#This Row],[Order Date]],"mmm")</f>
        <v>Dec</v>
      </c>
      <c r="J833" s="2" t="str">
        <f>TEXT(OneDrive_2024_09_13[[#This Row],[Order Date]],"yyy")</f>
        <v>2019</v>
      </c>
      <c r="K833" s="2">
        <v>43832</v>
      </c>
      <c r="L833">
        <v>3</v>
      </c>
      <c r="M833" s="3" t="s">
        <v>0</v>
      </c>
      <c r="N833" s="3">
        <f>COUNTIF(OneDrive_2024_09_13[Order ID],OneDrive_2024_09_13[[#This Row],[Order ID]])</f>
        <v>1</v>
      </c>
      <c r="O833" s="3">
        <f>COUNTIF(OneDrive_2024_09_13[Customer Name],OneDrive_2024_09_13[[#This Row],[Customer Name]])</f>
        <v>1162</v>
      </c>
    </row>
    <row r="834" spans="1:15" x14ac:dyDescent="0.3">
      <c r="A834">
        <v>117498</v>
      </c>
      <c r="B834">
        <v>452584</v>
      </c>
      <c r="C834" s="3" t="s">
        <v>23</v>
      </c>
      <c r="D834">
        <v>560</v>
      </c>
      <c r="E834">
        <v>2800</v>
      </c>
      <c r="F834">
        <v>1400</v>
      </c>
      <c r="G834">
        <f>OneDrive_2024_09_13[[#This Row],[Revenue]]-OneDrive_2024_09_13[[#This Row],[Cost]]</f>
        <v>1400</v>
      </c>
      <c r="H834" s="2">
        <v>43829</v>
      </c>
      <c r="I834" s="2" t="str">
        <f>TEXT(OneDrive_2024_09_13[[#This Row],[Order Date]],"mmm")</f>
        <v>Dec</v>
      </c>
      <c r="J834" s="2" t="str">
        <f>TEXT(OneDrive_2024_09_13[[#This Row],[Order Date]],"yyy")</f>
        <v>2019</v>
      </c>
      <c r="K834" s="2">
        <v>43831</v>
      </c>
      <c r="L834">
        <v>2</v>
      </c>
      <c r="M834" s="3" t="s">
        <v>0</v>
      </c>
      <c r="N834" s="3">
        <f>COUNTIF(OneDrive_2024_09_13[Order ID],OneDrive_2024_09_13[[#This Row],[Order ID]])</f>
        <v>1</v>
      </c>
      <c r="O834" s="3">
        <f>COUNTIF(OneDrive_2024_09_13[Customer Name],OneDrive_2024_09_13[[#This Row],[Customer Name]])</f>
        <v>258</v>
      </c>
    </row>
    <row r="835" spans="1:15" x14ac:dyDescent="0.3">
      <c r="A835">
        <v>677337</v>
      </c>
      <c r="B835">
        <v>325698</v>
      </c>
      <c r="C835" s="3" t="s">
        <v>21</v>
      </c>
      <c r="D835">
        <v>432</v>
      </c>
      <c r="E835">
        <v>2160</v>
      </c>
      <c r="F835">
        <v>1080</v>
      </c>
      <c r="G835">
        <f>OneDrive_2024_09_13[[#This Row],[Revenue]]-OneDrive_2024_09_13[[#This Row],[Cost]]</f>
        <v>1080</v>
      </c>
      <c r="H835" s="2">
        <v>43827</v>
      </c>
      <c r="I835" s="2" t="str">
        <f>TEXT(OneDrive_2024_09_13[[#This Row],[Order Date]],"mmm")</f>
        <v>Dec</v>
      </c>
      <c r="J835" s="2" t="str">
        <f>TEXT(OneDrive_2024_09_13[[#This Row],[Order Date]],"yyy")</f>
        <v>2019</v>
      </c>
      <c r="K835" s="2">
        <v>43829</v>
      </c>
      <c r="L835">
        <v>2</v>
      </c>
      <c r="M835" s="3" t="s">
        <v>0</v>
      </c>
      <c r="N835" s="3">
        <f>COUNTIF(OneDrive_2024_09_13[Order ID],OneDrive_2024_09_13[[#This Row],[Order ID]])</f>
        <v>1</v>
      </c>
      <c r="O835" s="3">
        <f>COUNTIF(OneDrive_2024_09_13[Customer Name],OneDrive_2024_09_13[[#This Row],[Customer Name]])</f>
        <v>1162</v>
      </c>
    </row>
    <row r="836" spans="1:15" x14ac:dyDescent="0.3">
      <c r="A836">
        <v>976219</v>
      </c>
      <c r="B836">
        <v>785432</v>
      </c>
      <c r="C836" s="3" t="s">
        <v>22</v>
      </c>
      <c r="D836">
        <v>377</v>
      </c>
      <c r="E836">
        <v>1885</v>
      </c>
      <c r="F836">
        <v>942.5</v>
      </c>
      <c r="G836">
        <f>OneDrive_2024_09_13[[#This Row],[Revenue]]-OneDrive_2024_09_13[[#This Row],[Cost]]</f>
        <v>942.5</v>
      </c>
      <c r="H836" s="2">
        <v>43824</v>
      </c>
      <c r="I836" s="2" t="str">
        <f>TEXT(OneDrive_2024_09_13[[#This Row],[Order Date]],"mmm")</f>
        <v>Dec</v>
      </c>
      <c r="J836" s="2" t="str">
        <f>TEXT(OneDrive_2024_09_13[[#This Row],[Order Date]],"yyy")</f>
        <v>2019</v>
      </c>
      <c r="K836" s="2">
        <v>43829</v>
      </c>
      <c r="L836">
        <v>5</v>
      </c>
      <c r="M836" s="3" t="s">
        <v>0</v>
      </c>
      <c r="N836" s="3">
        <f>COUNTIF(OneDrive_2024_09_13[Order ID],OneDrive_2024_09_13[[#This Row],[Order ID]])</f>
        <v>1</v>
      </c>
      <c r="O836" s="3">
        <f>COUNTIF(OneDrive_2024_09_13[Customer Name],OneDrive_2024_09_13[[#This Row],[Customer Name]])</f>
        <v>749</v>
      </c>
    </row>
    <row r="837" spans="1:15" x14ac:dyDescent="0.3">
      <c r="A837">
        <v>842879</v>
      </c>
      <c r="B837">
        <v>152689</v>
      </c>
      <c r="C837" s="3" t="s">
        <v>19</v>
      </c>
      <c r="D837">
        <v>669</v>
      </c>
      <c r="E837">
        <v>3345</v>
      </c>
      <c r="F837">
        <v>1672.5</v>
      </c>
      <c r="G837">
        <f>OneDrive_2024_09_13[[#This Row],[Revenue]]-OneDrive_2024_09_13[[#This Row],[Cost]]</f>
        <v>1672.5</v>
      </c>
      <c r="H837" s="2">
        <v>43824</v>
      </c>
      <c r="I837" s="2" t="str">
        <f>TEXT(OneDrive_2024_09_13[[#This Row],[Order Date]],"mmm")</f>
        <v>Dec</v>
      </c>
      <c r="J837" s="2" t="str">
        <f>TEXT(OneDrive_2024_09_13[[#This Row],[Order Date]],"yyy")</f>
        <v>2019</v>
      </c>
      <c r="K837" s="2">
        <v>43829</v>
      </c>
      <c r="L837">
        <v>5</v>
      </c>
      <c r="M837" s="3" t="s">
        <v>0</v>
      </c>
      <c r="N837" s="3">
        <f>COUNTIF(OneDrive_2024_09_13[Order ID],OneDrive_2024_09_13[[#This Row],[Order ID]])</f>
        <v>1</v>
      </c>
      <c r="O837" s="3">
        <f>COUNTIF(OneDrive_2024_09_13[Customer Name],OneDrive_2024_09_13[[#This Row],[Customer Name]])</f>
        <v>841</v>
      </c>
    </row>
    <row r="838" spans="1:15" x14ac:dyDescent="0.3">
      <c r="A838">
        <v>444253</v>
      </c>
      <c r="B838">
        <v>152689</v>
      </c>
      <c r="C838" s="3" t="s">
        <v>19</v>
      </c>
      <c r="D838">
        <v>331</v>
      </c>
      <c r="E838">
        <v>1655</v>
      </c>
      <c r="F838">
        <v>827.5</v>
      </c>
      <c r="G838">
        <f>OneDrive_2024_09_13[[#This Row],[Revenue]]-OneDrive_2024_09_13[[#This Row],[Cost]]</f>
        <v>827.5</v>
      </c>
      <c r="H838" s="2">
        <v>43824</v>
      </c>
      <c r="I838" s="2" t="str">
        <f>TEXT(OneDrive_2024_09_13[[#This Row],[Order Date]],"mmm")</f>
        <v>Dec</v>
      </c>
      <c r="J838" s="2" t="str">
        <f>TEXT(OneDrive_2024_09_13[[#This Row],[Order Date]],"yyy")</f>
        <v>2019</v>
      </c>
      <c r="K838" s="2">
        <v>43829</v>
      </c>
      <c r="L838">
        <v>5</v>
      </c>
      <c r="M838" s="3" t="s">
        <v>0</v>
      </c>
      <c r="N838" s="3">
        <f>COUNTIF(OneDrive_2024_09_13[Order ID],OneDrive_2024_09_13[[#This Row],[Order ID]])</f>
        <v>1</v>
      </c>
      <c r="O838" s="3">
        <f>COUNTIF(OneDrive_2024_09_13[Customer Name],OneDrive_2024_09_13[[#This Row],[Customer Name]])</f>
        <v>841</v>
      </c>
    </row>
    <row r="839" spans="1:15" x14ac:dyDescent="0.3">
      <c r="A839">
        <v>814511</v>
      </c>
      <c r="B839">
        <v>152689</v>
      </c>
      <c r="C839" s="3" t="s">
        <v>19</v>
      </c>
      <c r="D839">
        <v>419</v>
      </c>
      <c r="E839">
        <v>2095</v>
      </c>
      <c r="F839">
        <v>1047.5</v>
      </c>
      <c r="G839">
        <f>OneDrive_2024_09_13[[#This Row],[Revenue]]-OneDrive_2024_09_13[[#This Row],[Cost]]</f>
        <v>1047.5</v>
      </c>
      <c r="H839" s="2">
        <v>43823</v>
      </c>
      <c r="I839" s="2" t="str">
        <f>TEXT(OneDrive_2024_09_13[[#This Row],[Order Date]],"mmm")</f>
        <v>Dec</v>
      </c>
      <c r="J839" s="2" t="str">
        <f>TEXT(OneDrive_2024_09_13[[#This Row],[Order Date]],"yyy")</f>
        <v>2019</v>
      </c>
      <c r="K839" s="2">
        <v>43828</v>
      </c>
      <c r="L839">
        <v>5</v>
      </c>
      <c r="M839" s="3" t="s">
        <v>0</v>
      </c>
      <c r="N839" s="3">
        <f>COUNTIF(OneDrive_2024_09_13[Order ID],OneDrive_2024_09_13[[#This Row],[Order ID]])</f>
        <v>1</v>
      </c>
      <c r="O839" s="3">
        <f>COUNTIF(OneDrive_2024_09_13[Customer Name],OneDrive_2024_09_13[[#This Row],[Customer Name]])</f>
        <v>841</v>
      </c>
    </row>
    <row r="840" spans="1:15" x14ac:dyDescent="0.3">
      <c r="A840">
        <v>449936</v>
      </c>
      <c r="B840">
        <v>785432</v>
      </c>
      <c r="C840" s="3" t="s">
        <v>22</v>
      </c>
      <c r="D840">
        <v>856</v>
      </c>
      <c r="E840">
        <v>4280</v>
      </c>
      <c r="F840">
        <v>2140</v>
      </c>
      <c r="G840">
        <f>OneDrive_2024_09_13[[#This Row],[Revenue]]-OneDrive_2024_09_13[[#This Row],[Cost]]</f>
        <v>2140</v>
      </c>
      <c r="H840" s="2">
        <v>43822</v>
      </c>
      <c r="I840" s="2" t="str">
        <f>TEXT(OneDrive_2024_09_13[[#This Row],[Order Date]],"mmm")</f>
        <v>Dec</v>
      </c>
      <c r="J840" s="2" t="str">
        <f>TEXT(OneDrive_2024_09_13[[#This Row],[Order Date]],"yyy")</f>
        <v>2019</v>
      </c>
      <c r="K840" s="2">
        <v>43826</v>
      </c>
      <c r="L840">
        <v>4</v>
      </c>
      <c r="M840" s="3" t="s">
        <v>0</v>
      </c>
      <c r="N840" s="3">
        <f>COUNTIF(OneDrive_2024_09_13[Order ID],OneDrive_2024_09_13[[#This Row],[Order ID]])</f>
        <v>1</v>
      </c>
      <c r="O840" s="3">
        <f>COUNTIF(OneDrive_2024_09_13[Customer Name],OneDrive_2024_09_13[[#This Row],[Customer Name]])</f>
        <v>749</v>
      </c>
    </row>
    <row r="841" spans="1:15" x14ac:dyDescent="0.3">
      <c r="A841">
        <v>581638</v>
      </c>
      <c r="B841">
        <v>985245</v>
      </c>
      <c r="C841" s="3" t="s">
        <v>20</v>
      </c>
      <c r="D841">
        <v>220</v>
      </c>
      <c r="E841">
        <v>1100</v>
      </c>
      <c r="F841">
        <v>550</v>
      </c>
      <c r="G841">
        <f>OneDrive_2024_09_13[[#This Row],[Revenue]]-OneDrive_2024_09_13[[#This Row],[Cost]]</f>
        <v>550</v>
      </c>
      <c r="H841" s="2">
        <v>43821</v>
      </c>
      <c r="I841" s="2" t="str">
        <f>TEXT(OneDrive_2024_09_13[[#This Row],[Order Date]],"mmm")</f>
        <v>Dec</v>
      </c>
      <c r="J841" s="2" t="str">
        <f>TEXT(OneDrive_2024_09_13[[#This Row],[Order Date]],"yyy")</f>
        <v>2019</v>
      </c>
      <c r="K841" s="2">
        <v>43825</v>
      </c>
      <c r="L841">
        <v>4</v>
      </c>
      <c r="M841" s="3" t="s">
        <v>0</v>
      </c>
      <c r="N841" s="3">
        <f>COUNTIF(OneDrive_2024_09_13[Order ID],OneDrive_2024_09_13[[#This Row],[Order ID]])</f>
        <v>1</v>
      </c>
      <c r="O841" s="3">
        <f>COUNTIF(OneDrive_2024_09_13[Customer Name],OneDrive_2024_09_13[[#This Row],[Customer Name]])</f>
        <v>974</v>
      </c>
    </row>
    <row r="842" spans="1:15" x14ac:dyDescent="0.3">
      <c r="A842">
        <v>925471</v>
      </c>
      <c r="B842">
        <v>985245</v>
      </c>
      <c r="C842" s="3" t="s">
        <v>20</v>
      </c>
      <c r="D842">
        <v>932</v>
      </c>
      <c r="E842">
        <v>4660</v>
      </c>
      <c r="F842">
        <v>2330</v>
      </c>
      <c r="G842">
        <f>OneDrive_2024_09_13[[#This Row],[Revenue]]-OneDrive_2024_09_13[[#This Row],[Cost]]</f>
        <v>2330</v>
      </c>
      <c r="H842" s="2">
        <v>43821</v>
      </c>
      <c r="I842" s="2" t="str">
        <f>TEXT(OneDrive_2024_09_13[[#This Row],[Order Date]],"mmm")</f>
        <v>Dec</v>
      </c>
      <c r="J842" s="2" t="str">
        <f>TEXT(OneDrive_2024_09_13[[#This Row],[Order Date]],"yyy")</f>
        <v>2019</v>
      </c>
      <c r="K842" s="2">
        <v>43825</v>
      </c>
      <c r="L842">
        <v>4</v>
      </c>
      <c r="M842" s="3" t="s">
        <v>0</v>
      </c>
      <c r="N842" s="3">
        <f>COUNTIF(OneDrive_2024_09_13[Order ID],OneDrive_2024_09_13[[#This Row],[Order ID]])</f>
        <v>1</v>
      </c>
      <c r="O842" s="3">
        <f>COUNTIF(OneDrive_2024_09_13[Customer Name],OneDrive_2024_09_13[[#This Row],[Customer Name]])</f>
        <v>974</v>
      </c>
    </row>
    <row r="843" spans="1:15" x14ac:dyDescent="0.3">
      <c r="A843">
        <v>540958</v>
      </c>
      <c r="B843">
        <v>152689</v>
      </c>
      <c r="C843" s="3" t="s">
        <v>19</v>
      </c>
      <c r="D843">
        <v>284</v>
      </c>
      <c r="E843">
        <v>1420</v>
      </c>
      <c r="F843">
        <v>710</v>
      </c>
      <c r="G843">
        <f>OneDrive_2024_09_13[[#This Row],[Revenue]]-OneDrive_2024_09_13[[#This Row],[Cost]]</f>
        <v>710</v>
      </c>
      <c r="H843" s="2">
        <v>43820</v>
      </c>
      <c r="I843" s="2" t="str">
        <f>TEXT(OneDrive_2024_09_13[[#This Row],[Order Date]],"mmm")</f>
        <v>Dec</v>
      </c>
      <c r="J843" s="2" t="str">
        <f>TEXT(OneDrive_2024_09_13[[#This Row],[Order Date]],"yyy")</f>
        <v>2019</v>
      </c>
      <c r="K843" s="2">
        <v>43825</v>
      </c>
      <c r="L843">
        <v>5</v>
      </c>
      <c r="M843" s="3" t="s">
        <v>0</v>
      </c>
      <c r="N843" s="3">
        <f>COUNTIF(OneDrive_2024_09_13[Order ID],OneDrive_2024_09_13[[#This Row],[Order ID]])</f>
        <v>1</v>
      </c>
      <c r="O843" s="3">
        <f>COUNTIF(OneDrive_2024_09_13[Customer Name],OneDrive_2024_09_13[[#This Row],[Customer Name]])</f>
        <v>841</v>
      </c>
    </row>
    <row r="844" spans="1:15" x14ac:dyDescent="0.3">
      <c r="A844">
        <v>770586</v>
      </c>
      <c r="B844">
        <v>152689</v>
      </c>
      <c r="C844" s="3" t="s">
        <v>19</v>
      </c>
      <c r="D844">
        <v>666</v>
      </c>
      <c r="E844">
        <v>3330</v>
      </c>
      <c r="F844">
        <v>1665</v>
      </c>
      <c r="G844">
        <f>OneDrive_2024_09_13[[#This Row],[Revenue]]-OneDrive_2024_09_13[[#This Row],[Cost]]</f>
        <v>1665</v>
      </c>
      <c r="H844" s="2">
        <v>43820</v>
      </c>
      <c r="I844" s="2" t="str">
        <f>TEXT(OneDrive_2024_09_13[[#This Row],[Order Date]],"mmm")</f>
        <v>Dec</v>
      </c>
      <c r="J844" s="2" t="str">
        <f>TEXT(OneDrive_2024_09_13[[#This Row],[Order Date]],"yyy")</f>
        <v>2019</v>
      </c>
      <c r="K844" s="2">
        <v>43825</v>
      </c>
      <c r="L844">
        <v>5</v>
      </c>
      <c r="M844" s="3" t="s">
        <v>0</v>
      </c>
      <c r="N844" s="3">
        <f>COUNTIF(OneDrive_2024_09_13[Order ID],OneDrive_2024_09_13[[#This Row],[Order ID]])</f>
        <v>1</v>
      </c>
      <c r="O844" s="3">
        <f>COUNTIF(OneDrive_2024_09_13[Customer Name],OneDrive_2024_09_13[[#This Row],[Customer Name]])</f>
        <v>841</v>
      </c>
    </row>
    <row r="845" spans="1:15" x14ac:dyDescent="0.3">
      <c r="A845">
        <v>217061</v>
      </c>
      <c r="B845">
        <v>325698</v>
      </c>
      <c r="C845" s="3" t="s">
        <v>21</v>
      </c>
      <c r="D845">
        <v>696</v>
      </c>
      <c r="E845">
        <v>3480</v>
      </c>
      <c r="F845">
        <v>1740</v>
      </c>
      <c r="G845">
        <f>OneDrive_2024_09_13[[#This Row],[Revenue]]-OneDrive_2024_09_13[[#This Row],[Cost]]</f>
        <v>1740</v>
      </c>
      <c r="H845" s="2">
        <v>43822</v>
      </c>
      <c r="I845" s="2" t="str">
        <f>TEXT(OneDrive_2024_09_13[[#This Row],[Order Date]],"mmm")</f>
        <v>Dec</v>
      </c>
      <c r="J845" s="2" t="str">
        <f>TEXT(OneDrive_2024_09_13[[#This Row],[Order Date]],"yyy")</f>
        <v>2019</v>
      </c>
      <c r="K845" s="2">
        <v>43824</v>
      </c>
      <c r="L845">
        <v>2</v>
      </c>
      <c r="M845" s="3" t="s">
        <v>0</v>
      </c>
      <c r="N845" s="3">
        <f>COUNTIF(OneDrive_2024_09_13[Order ID],OneDrive_2024_09_13[[#This Row],[Order ID]])</f>
        <v>1</v>
      </c>
      <c r="O845" s="3">
        <f>COUNTIF(OneDrive_2024_09_13[Customer Name],OneDrive_2024_09_13[[#This Row],[Customer Name]])</f>
        <v>1162</v>
      </c>
    </row>
    <row r="846" spans="1:15" x14ac:dyDescent="0.3">
      <c r="A846">
        <v>920874</v>
      </c>
      <c r="B846">
        <v>325698</v>
      </c>
      <c r="C846" s="3" t="s">
        <v>21</v>
      </c>
      <c r="D846">
        <v>758</v>
      </c>
      <c r="E846">
        <v>3790</v>
      </c>
      <c r="F846">
        <v>1895</v>
      </c>
      <c r="G846">
        <f>OneDrive_2024_09_13[[#This Row],[Revenue]]-OneDrive_2024_09_13[[#This Row],[Cost]]</f>
        <v>1895</v>
      </c>
      <c r="H846" s="2">
        <v>43821</v>
      </c>
      <c r="I846" s="2" t="str">
        <f>TEXT(OneDrive_2024_09_13[[#This Row],[Order Date]],"mmm")</f>
        <v>Dec</v>
      </c>
      <c r="J846" s="2" t="str">
        <f>TEXT(OneDrive_2024_09_13[[#This Row],[Order Date]],"yyy")</f>
        <v>2019</v>
      </c>
      <c r="K846" s="2">
        <v>43824</v>
      </c>
      <c r="L846">
        <v>3</v>
      </c>
      <c r="M846" s="3" t="s">
        <v>0</v>
      </c>
      <c r="N846" s="3">
        <f>COUNTIF(OneDrive_2024_09_13[Order ID],OneDrive_2024_09_13[[#This Row],[Order ID]])</f>
        <v>1</v>
      </c>
      <c r="O846" s="3">
        <f>COUNTIF(OneDrive_2024_09_13[Customer Name],OneDrive_2024_09_13[[#This Row],[Customer Name]])</f>
        <v>1162</v>
      </c>
    </row>
    <row r="847" spans="1:15" x14ac:dyDescent="0.3">
      <c r="A847">
        <v>800930</v>
      </c>
      <c r="B847">
        <v>152689</v>
      </c>
      <c r="C847" s="3" t="s">
        <v>19</v>
      </c>
      <c r="D847">
        <v>123</v>
      </c>
      <c r="E847">
        <v>615</v>
      </c>
      <c r="F847">
        <v>307.5</v>
      </c>
      <c r="G847">
        <f>OneDrive_2024_09_13[[#This Row],[Revenue]]-OneDrive_2024_09_13[[#This Row],[Cost]]</f>
        <v>307.5</v>
      </c>
      <c r="H847" s="2">
        <v>43819</v>
      </c>
      <c r="I847" s="2" t="str">
        <f>TEXT(OneDrive_2024_09_13[[#This Row],[Order Date]],"mmm")</f>
        <v>Dec</v>
      </c>
      <c r="J847" s="2" t="str">
        <f>TEXT(OneDrive_2024_09_13[[#This Row],[Order Date]],"yyy")</f>
        <v>2019</v>
      </c>
      <c r="K847" s="2">
        <v>43824</v>
      </c>
      <c r="L847">
        <v>5</v>
      </c>
      <c r="M847" s="3" t="s">
        <v>0</v>
      </c>
      <c r="N847" s="3">
        <f>COUNTIF(OneDrive_2024_09_13[Order ID],OneDrive_2024_09_13[[#This Row],[Order ID]])</f>
        <v>1</v>
      </c>
      <c r="O847" s="3">
        <f>COUNTIF(OneDrive_2024_09_13[Customer Name],OneDrive_2024_09_13[[#This Row],[Customer Name]])</f>
        <v>841</v>
      </c>
    </row>
    <row r="848" spans="1:15" x14ac:dyDescent="0.3">
      <c r="A848">
        <v>497571</v>
      </c>
      <c r="B848">
        <v>325698</v>
      </c>
      <c r="C848" s="3" t="s">
        <v>21</v>
      </c>
      <c r="D848">
        <v>88</v>
      </c>
      <c r="E848">
        <v>440</v>
      </c>
      <c r="F848">
        <v>220</v>
      </c>
      <c r="G848">
        <f>OneDrive_2024_09_13[[#This Row],[Revenue]]-OneDrive_2024_09_13[[#This Row],[Cost]]</f>
        <v>220</v>
      </c>
      <c r="H848" s="2">
        <v>43820</v>
      </c>
      <c r="I848" s="2" t="str">
        <f>TEXT(OneDrive_2024_09_13[[#This Row],[Order Date]],"mmm")</f>
        <v>Dec</v>
      </c>
      <c r="J848" s="2" t="str">
        <f>TEXT(OneDrive_2024_09_13[[#This Row],[Order Date]],"yyy")</f>
        <v>2019</v>
      </c>
      <c r="K848" s="2">
        <v>43823</v>
      </c>
      <c r="L848">
        <v>3</v>
      </c>
      <c r="M848" s="3" t="s">
        <v>0</v>
      </c>
      <c r="N848" s="3">
        <f>COUNTIF(OneDrive_2024_09_13[Order ID],OneDrive_2024_09_13[[#This Row],[Order ID]])</f>
        <v>1</v>
      </c>
      <c r="O848" s="3">
        <f>COUNTIF(OneDrive_2024_09_13[Customer Name],OneDrive_2024_09_13[[#This Row],[Customer Name]])</f>
        <v>1162</v>
      </c>
    </row>
    <row r="849" spans="1:15" x14ac:dyDescent="0.3">
      <c r="A849">
        <v>590099</v>
      </c>
      <c r="B849">
        <v>325698</v>
      </c>
      <c r="C849" s="3" t="s">
        <v>21</v>
      </c>
      <c r="D849">
        <v>486</v>
      </c>
      <c r="E849">
        <v>2430</v>
      </c>
      <c r="F849">
        <v>1215</v>
      </c>
      <c r="G849">
        <f>OneDrive_2024_09_13[[#This Row],[Revenue]]-OneDrive_2024_09_13[[#This Row],[Cost]]</f>
        <v>1215</v>
      </c>
      <c r="H849" s="2">
        <v>43820</v>
      </c>
      <c r="I849" s="2" t="str">
        <f>TEXT(OneDrive_2024_09_13[[#This Row],[Order Date]],"mmm")</f>
        <v>Dec</v>
      </c>
      <c r="J849" s="2" t="str">
        <f>TEXT(OneDrive_2024_09_13[[#This Row],[Order Date]],"yyy")</f>
        <v>2019</v>
      </c>
      <c r="K849" s="2">
        <v>43822</v>
      </c>
      <c r="L849">
        <v>2</v>
      </c>
      <c r="M849" s="3" t="s">
        <v>0</v>
      </c>
      <c r="N849" s="3">
        <f>COUNTIF(OneDrive_2024_09_13[Order ID],OneDrive_2024_09_13[[#This Row],[Order ID]])</f>
        <v>1</v>
      </c>
      <c r="O849" s="3">
        <f>COUNTIF(OneDrive_2024_09_13[Customer Name],OneDrive_2024_09_13[[#This Row],[Customer Name]])</f>
        <v>1162</v>
      </c>
    </row>
    <row r="850" spans="1:15" x14ac:dyDescent="0.3">
      <c r="A850">
        <v>749043</v>
      </c>
      <c r="B850">
        <v>785432</v>
      </c>
      <c r="C850" s="3" t="s">
        <v>22</v>
      </c>
      <c r="D850">
        <v>841</v>
      </c>
      <c r="E850">
        <v>4205</v>
      </c>
      <c r="F850">
        <v>2102.5</v>
      </c>
      <c r="G850">
        <f>OneDrive_2024_09_13[[#This Row],[Revenue]]-OneDrive_2024_09_13[[#This Row],[Cost]]</f>
        <v>2102.5</v>
      </c>
      <c r="H850" s="2">
        <v>43817</v>
      </c>
      <c r="I850" s="2" t="str">
        <f>TEXT(OneDrive_2024_09_13[[#This Row],[Order Date]],"mmm")</f>
        <v>Dec</v>
      </c>
      <c r="J850" s="2" t="str">
        <f>TEXT(OneDrive_2024_09_13[[#This Row],[Order Date]],"yyy")</f>
        <v>2019</v>
      </c>
      <c r="K850" s="2">
        <v>43822</v>
      </c>
      <c r="L850">
        <v>5</v>
      </c>
      <c r="M850" s="3" t="s">
        <v>0</v>
      </c>
      <c r="N850" s="3">
        <f>COUNTIF(OneDrive_2024_09_13[Order ID],OneDrive_2024_09_13[[#This Row],[Order ID]])</f>
        <v>1</v>
      </c>
      <c r="O850" s="3">
        <f>COUNTIF(OneDrive_2024_09_13[Customer Name],OneDrive_2024_09_13[[#This Row],[Customer Name]])</f>
        <v>749</v>
      </c>
    </row>
    <row r="851" spans="1:15" x14ac:dyDescent="0.3">
      <c r="A851">
        <v>822138</v>
      </c>
      <c r="B851">
        <v>325698</v>
      </c>
      <c r="C851" s="3" t="s">
        <v>21</v>
      </c>
      <c r="D851">
        <v>766</v>
      </c>
      <c r="E851">
        <v>3830</v>
      </c>
      <c r="F851">
        <v>1915</v>
      </c>
      <c r="G851">
        <f>OneDrive_2024_09_13[[#This Row],[Revenue]]-OneDrive_2024_09_13[[#This Row],[Cost]]</f>
        <v>1915</v>
      </c>
      <c r="H851" s="2">
        <v>43819</v>
      </c>
      <c r="I851" s="2" t="str">
        <f>TEXT(OneDrive_2024_09_13[[#This Row],[Order Date]],"mmm")</f>
        <v>Dec</v>
      </c>
      <c r="J851" s="2" t="str">
        <f>TEXT(OneDrive_2024_09_13[[#This Row],[Order Date]],"yyy")</f>
        <v>2019</v>
      </c>
      <c r="K851" s="2">
        <v>43821</v>
      </c>
      <c r="L851">
        <v>2</v>
      </c>
      <c r="M851" s="3" t="s">
        <v>0</v>
      </c>
      <c r="N851" s="3">
        <f>COUNTIF(OneDrive_2024_09_13[Order ID],OneDrive_2024_09_13[[#This Row],[Order ID]])</f>
        <v>1</v>
      </c>
      <c r="O851" s="3">
        <f>COUNTIF(OneDrive_2024_09_13[Customer Name],OneDrive_2024_09_13[[#This Row],[Customer Name]])</f>
        <v>1162</v>
      </c>
    </row>
    <row r="852" spans="1:15" x14ac:dyDescent="0.3">
      <c r="A852">
        <v>233649</v>
      </c>
      <c r="B852">
        <v>325698</v>
      </c>
      <c r="C852" s="3" t="s">
        <v>21</v>
      </c>
      <c r="D852">
        <v>619</v>
      </c>
      <c r="E852">
        <v>3095</v>
      </c>
      <c r="F852">
        <v>1547.5</v>
      </c>
      <c r="G852">
        <f>OneDrive_2024_09_13[[#This Row],[Revenue]]-OneDrive_2024_09_13[[#This Row],[Cost]]</f>
        <v>1547.5</v>
      </c>
      <c r="H852" s="2">
        <v>43818</v>
      </c>
      <c r="I852" s="2" t="str">
        <f>TEXT(OneDrive_2024_09_13[[#This Row],[Order Date]],"mmm")</f>
        <v>Dec</v>
      </c>
      <c r="J852" s="2" t="str">
        <f>TEXT(OneDrive_2024_09_13[[#This Row],[Order Date]],"yyy")</f>
        <v>2019</v>
      </c>
      <c r="K852" s="2">
        <v>43820</v>
      </c>
      <c r="L852">
        <v>2</v>
      </c>
      <c r="M852" s="3" t="s">
        <v>0</v>
      </c>
      <c r="N852" s="3">
        <f>COUNTIF(OneDrive_2024_09_13[Order ID],OneDrive_2024_09_13[[#This Row],[Order ID]])</f>
        <v>1</v>
      </c>
      <c r="O852" s="3">
        <f>COUNTIF(OneDrive_2024_09_13[Customer Name],OneDrive_2024_09_13[[#This Row],[Customer Name]])</f>
        <v>1162</v>
      </c>
    </row>
    <row r="853" spans="1:15" x14ac:dyDescent="0.3">
      <c r="A853">
        <v>316393</v>
      </c>
      <c r="B853">
        <v>325698</v>
      </c>
      <c r="C853" s="3" t="s">
        <v>21</v>
      </c>
      <c r="D853">
        <v>59</v>
      </c>
      <c r="E853">
        <v>295</v>
      </c>
      <c r="F853">
        <v>147.5</v>
      </c>
      <c r="G853">
        <f>OneDrive_2024_09_13[[#This Row],[Revenue]]-OneDrive_2024_09_13[[#This Row],[Cost]]</f>
        <v>147.5</v>
      </c>
      <c r="H853" s="2">
        <v>43818</v>
      </c>
      <c r="I853" s="2" t="str">
        <f>TEXT(OneDrive_2024_09_13[[#This Row],[Order Date]],"mmm")</f>
        <v>Dec</v>
      </c>
      <c r="J853" s="2" t="str">
        <f>TEXT(OneDrive_2024_09_13[[#This Row],[Order Date]],"yyy")</f>
        <v>2019</v>
      </c>
      <c r="K853" s="2">
        <v>43820</v>
      </c>
      <c r="L853">
        <v>2</v>
      </c>
      <c r="M853" s="3" t="s">
        <v>0</v>
      </c>
      <c r="N853" s="3">
        <f>COUNTIF(OneDrive_2024_09_13[Order ID],OneDrive_2024_09_13[[#This Row],[Order ID]])</f>
        <v>1</v>
      </c>
      <c r="O853" s="3">
        <f>COUNTIF(OneDrive_2024_09_13[Customer Name],OneDrive_2024_09_13[[#This Row],[Customer Name]])</f>
        <v>1162</v>
      </c>
    </row>
    <row r="854" spans="1:15" x14ac:dyDescent="0.3">
      <c r="A854">
        <v>917373</v>
      </c>
      <c r="B854">
        <v>325698</v>
      </c>
      <c r="C854" s="3" t="s">
        <v>21</v>
      </c>
      <c r="D854">
        <v>81</v>
      </c>
      <c r="E854">
        <v>405</v>
      </c>
      <c r="F854">
        <v>202.5</v>
      </c>
      <c r="G854">
        <f>OneDrive_2024_09_13[[#This Row],[Revenue]]-OneDrive_2024_09_13[[#This Row],[Cost]]</f>
        <v>202.5</v>
      </c>
      <c r="H854" s="2">
        <v>43818</v>
      </c>
      <c r="I854" s="2" t="str">
        <f>TEXT(OneDrive_2024_09_13[[#This Row],[Order Date]],"mmm")</f>
        <v>Dec</v>
      </c>
      <c r="J854" s="2" t="str">
        <f>TEXT(OneDrive_2024_09_13[[#This Row],[Order Date]],"yyy")</f>
        <v>2019</v>
      </c>
      <c r="K854" s="2">
        <v>43820</v>
      </c>
      <c r="L854">
        <v>2</v>
      </c>
      <c r="M854" s="3" t="s">
        <v>0</v>
      </c>
      <c r="N854" s="3">
        <f>COUNTIF(OneDrive_2024_09_13[Order ID],OneDrive_2024_09_13[[#This Row],[Order ID]])</f>
        <v>1</v>
      </c>
      <c r="O854" s="3">
        <f>COUNTIF(OneDrive_2024_09_13[Customer Name],OneDrive_2024_09_13[[#This Row],[Customer Name]])</f>
        <v>1162</v>
      </c>
    </row>
    <row r="855" spans="1:15" x14ac:dyDescent="0.3">
      <c r="A855">
        <v>353461</v>
      </c>
      <c r="B855">
        <v>985245</v>
      </c>
      <c r="C855" s="3" t="s">
        <v>20</v>
      </c>
      <c r="D855">
        <v>780</v>
      </c>
      <c r="E855">
        <v>3900</v>
      </c>
      <c r="F855">
        <v>1950</v>
      </c>
      <c r="G855">
        <f>OneDrive_2024_09_13[[#This Row],[Revenue]]-OneDrive_2024_09_13[[#This Row],[Cost]]</f>
        <v>1950</v>
      </c>
      <c r="H855" s="2">
        <v>43817</v>
      </c>
      <c r="I855" s="2" t="str">
        <f>TEXT(OneDrive_2024_09_13[[#This Row],[Order Date]],"mmm")</f>
        <v>Dec</v>
      </c>
      <c r="J855" s="2" t="str">
        <f>TEXT(OneDrive_2024_09_13[[#This Row],[Order Date]],"yyy")</f>
        <v>2019</v>
      </c>
      <c r="K855" s="2">
        <v>43820</v>
      </c>
      <c r="L855">
        <v>3</v>
      </c>
      <c r="M855" s="3" t="s">
        <v>0</v>
      </c>
      <c r="N855" s="3">
        <f>COUNTIF(OneDrive_2024_09_13[Order ID],OneDrive_2024_09_13[[#This Row],[Order ID]])</f>
        <v>1</v>
      </c>
      <c r="O855" s="3">
        <f>COUNTIF(OneDrive_2024_09_13[Customer Name],OneDrive_2024_09_13[[#This Row],[Customer Name]])</f>
        <v>974</v>
      </c>
    </row>
    <row r="856" spans="1:15" x14ac:dyDescent="0.3">
      <c r="A856">
        <v>474397</v>
      </c>
      <c r="B856">
        <v>152689</v>
      </c>
      <c r="C856" s="3" t="s">
        <v>19</v>
      </c>
      <c r="D856">
        <v>745</v>
      </c>
      <c r="E856">
        <v>3725</v>
      </c>
      <c r="F856">
        <v>1862.5</v>
      </c>
      <c r="G856">
        <f>OneDrive_2024_09_13[[#This Row],[Revenue]]-OneDrive_2024_09_13[[#This Row],[Cost]]</f>
        <v>1862.5</v>
      </c>
      <c r="H856" s="2">
        <v>43814</v>
      </c>
      <c r="I856" s="2" t="str">
        <f>TEXT(OneDrive_2024_09_13[[#This Row],[Order Date]],"mmm")</f>
        <v>Dec</v>
      </c>
      <c r="J856" s="2" t="str">
        <f>TEXT(OneDrive_2024_09_13[[#This Row],[Order Date]],"yyy")</f>
        <v>2019</v>
      </c>
      <c r="K856" s="2">
        <v>43819</v>
      </c>
      <c r="L856">
        <v>5</v>
      </c>
      <c r="M856" s="3" t="s">
        <v>0</v>
      </c>
      <c r="N856" s="3">
        <f>COUNTIF(OneDrive_2024_09_13[Order ID],OneDrive_2024_09_13[[#This Row],[Order ID]])</f>
        <v>1</v>
      </c>
      <c r="O856" s="3">
        <f>COUNTIF(OneDrive_2024_09_13[Customer Name],OneDrive_2024_09_13[[#This Row],[Customer Name]])</f>
        <v>841</v>
      </c>
    </row>
    <row r="857" spans="1:15" x14ac:dyDescent="0.3">
      <c r="A857">
        <v>985401</v>
      </c>
      <c r="B857">
        <v>325698</v>
      </c>
      <c r="C857" s="3" t="s">
        <v>21</v>
      </c>
      <c r="D857">
        <v>635</v>
      </c>
      <c r="E857">
        <v>3175</v>
      </c>
      <c r="F857">
        <v>1587.5</v>
      </c>
      <c r="G857">
        <f>OneDrive_2024_09_13[[#This Row],[Revenue]]-OneDrive_2024_09_13[[#This Row],[Cost]]</f>
        <v>1587.5</v>
      </c>
      <c r="H857" s="2">
        <v>43815</v>
      </c>
      <c r="I857" s="2" t="str">
        <f>TEXT(OneDrive_2024_09_13[[#This Row],[Order Date]],"mmm")</f>
        <v>Dec</v>
      </c>
      <c r="J857" s="2" t="str">
        <f>TEXT(OneDrive_2024_09_13[[#This Row],[Order Date]],"yyy")</f>
        <v>2019</v>
      </c>
      <c r="K857" s="2">
        <v>43818</v>
      </c>
      <c r="L857">
        <v>3</v>
      </c>
      <c r="M857" s="3" t="s">
        <v>0</v>
      </c>
      <c r="N857" s="3">
        <f>COUNTIF(OneDrive_2024_09_13[Order ID],OneDrive_2024_09_13[[#This Row],[Order ID]])</f>
        <v>1</v>
      </c>
      <c r="O857" s="3">
        <f>COUNTIF(OneDrive_2024_09_13[Customer Name],OneDrive_2024_09_13[[#This Row],[Customer Name]])</f>
        <v>1162</v>
      </c>
    </row>
    <row r="858" spans="1:15" x14ac:dyDescent="0.3">
      <c r="A858">
        <v>982664</v>
      </c>
      <c r="B858">
        <v>985245</v>
      </c>
      <c r="C858" s="3" t="s">
        <v>20</v>
      </c>
      <c r="D858">
        <v>484</v>
      </c>
      <c r="E858">
        <v>2420</v>
      </c>
      <c r="F858">
        <v>1210</v>
      </c>
      <c r="G858">
        <f>OneDrive_2024_09_13[[#This Row],[Revenue]]-OneDrive_2024_09_13[[#This Row],[Cost]]</f>
        <v>1210</v>
      </c>
      <c r="H858" s="2">
        <v>43814</v>
      </c>
      <c r="I858" s="2" t="str">
        <f>TEXT(OneDrive_2024_09_13[[#This Row],[Order Date]],"mmm")</f>
        <v>Dec</v>
      </c>
      <c r="J858" s="2" t="str">
        <f>TEXT(OneDrive_2024_09_13[[#This Row],[Order Date]],"yyy")</f>
        <v>2019</v>
      </c>
      <c r="K858" s="2">
        <v>43818</v>
      </c>
      <c r="L858">
        <v>4</v>
      </c>
      <c r="M858" s="3" t="s">
        <v>0</v>
      </c>
      <c r="N858" s="3">
        <f>COUNTIF(OneDrive_2024_09_13[Order ID],OneDrive_2024_09_13[[#This Row],[Order ID]])</f>
        <v>1</v>
      </c>
      <c r="O858" s="3">
        <f>COUNTIF(OneDrive_2024_09_13[Customer Name],OneDrive_2024_09_13[[#This Row],[Customer Name]])</f>
        <v>974</v>
      </c>
    </row>
    <row r="859" spans="1:15" x14ac:dyDescent="0.3">
      <c r="A859">
        <v>287367</v>
      </c>
      <c r="B859">
        <v>985245</v>
      </c>
      <c r="C859" s="3" t="s">
        <v>20</v>
      </c>
      <c r="D859">
        <v>344</v>
      </c>
      <c r="E859">
        <v>1720</v>
      </c>
      <c r="F859">
        <v>860</v>
      </c>
      <c r="G859">
        <f>OneDrive_2024_09_13[[#This Row],[Revenue]]-OneDrive_2024_09_13[[#This Row],[Cost]]</f>
        <v>860</v>
      </c>
      <c r="H859" s="2">
        <v>43814</v>
      </c>
      <c r="I859" s="2" t="str">
        <f>TEXT(OneDrive_2024_09_13[[#This Row],[Order Date]],"mmm")</f>
        <v>Dec</v>
      </c>
      <c r="J859" s="2" t="str">
        <f>TEXT(OneDrive_2024_09_13[[#This Row],[Order Date]],"yyy")</f>
        <v>2019</v>
      </c>
      <c r="K859" s="2">
        <v>43818</v>
      </c>
      <c r="L859">
        <v>4</v>
      </c>
      <c r="M859" s="3" t="s">
        <v>0</v>
      </c>
      <c r="N859" s="3">
        <f>COUNTIF(OneDrive_2024_09_13[Order ID],OneDrive_2024_09_13[[#This Row],[Order ID]])</f>
        <v>1</v>
      </c>
      <c r="O859" s="3">
        <f>COUNTIF(OneDrive_2024_09_13[Customer Name],OneDrive_2024_09_13[[#This Row],[Customer Name]])</f>
        <v>974</v>
      </c>
    </row>
    <row r="860" spans="1:15" x14ac:dyDescent="0.3">
      <c r="A860">
        <v>530582</v>
      </c>
      <c r="B860">
        <v>985245</v>
      </c>
      <c r="C860" s="3" t="s">
        <v>20</v>
      </c>
      <c r="D860">
        <v>944</v>
      </c>
      <c r="E860">
        <v>4720</v>
      </c>
      <c r="F860">
        <v>2360</v>
      </c>
      <c r="G860">
        <f>OneDrive_2024_09_13[[#This Row],[Revenue]]-OneDrive_2024_09_13[[#This Row],[Cost]]</f>
        <v>2360</v>
      </c>
      <c r="H860" s="2">
        <v>43814</v>
      </c>
      <c r="I860" s="2" t="str">
        <f>TEXT(OneDrive_2024_09_13[[#This Row],[Order Date]],"mmm")</f>
        <v>Dec</v>
      </c>
      <c r="J860" s="2" t="str">
        <f>TEXT(OneDrive_2024_09_13[[#This Row],[Order Date]],"yyy")</f>
        <v>2019</v>
      </c>
      <c r="K860" s="2">
        <v>43818</v>
      </c>
      <c r="L860">
        <v>4</v>
      </c>
      <c r="M860" s="3" t="s">
        <v>0</v>
      </c>
      <c r="N860" s="3">
        <f>COUNTIF(OneDrive_2024_09_13[Order ID],OneDrive_2024_09_13[[#This Row],[Order ID]])</f>
        <v>1</v>
      </c>
      <c r="O860" s="3">
        <f>COUNTIF(OneDrive_2024_09_13[Customer Name],OneDrive_2024_09_13[[#This Row],[Customer Name]])</f>
        <v>974</v>
      </c>
    </row>
    <row r="861" spans="1:15" x14ac:dyDescent="0.3">
      <c r="A861">
        <v>933038</v>
      </c>
      <c r="B861">
        <v>325698</v>
      </c>
      <c r="C861" s="3" t="s">
        <v>21</v>
      </c>
      <c r="D861">
        <v>593</v>
      </c>
      <c r="E861">
        <v>2965</v>
      </c>
      <c r="F861">
        <v>1482.5</v>
      </c>
      <c r="G861">
        <f>OneDrive_2024_09_13[[#This Row],[Revenue]]-OneDrive_2024_09_13[[#This Row],[Cost]]</f>
        <v>1482.5</v>
      </c>
      <c r="H861" s="2">
        <v>43815</v>
      </c>
      <c r="I861" s="2" t="str">
        <f>TEXT(OneDrive_2024_09_13[[#This Row],[Order Date]],"mmm")</f>
        <v>Dec</v>
      </c>
      <c r="J861" s="2" t="str">
        <f>TEXT(OneDrive_2024_09_13[[#This Row],[Order Date]],"yyy")</f>
        <v>2019</v>
      </c>
      <c r="K861" s="2">
        <v>43817</v>
      </c>
      <c r="L861">
        <v>2</v>
      </c>
      <c r="M861" s="3" t="s">
        <v>0</v>
      </c>
      <c r="N861" s="3">
        <f>COUNTIF(OneDrive_2024_09_13[Order ID],OneDrive_2024_09_13[[#This Row],[Order ID]])</f>
        <v>1</v>
      </c>
      <c r="O861" s="3">
        <f>COUNTIF(OneDrive_2024_09_13[Customer Name],OneDrive_2024_09_13[[#This Row],[Customer Name]])</f>
        <v>1162</v>
      </c>
    </row>
    <row r="862" spans="1:15" x14ac:dyDescent="0.3">
      <c r="A862">
        <v>273543</v>
      </c>
      <c r="B862">
        <v>985245</v>
      </c>
      <c r="C862" s="3" t="s">
        <v>20</v>
      </c>
      <c r="D862">
        <v>932</v>
      </c>
      <c r="E862">
        <v>4660</v>
      </c>
      <c r="F862">
        <v>2330</v>
      </c>
      <c r="G862">
        <f>OneDrive_2024_09_13[[#This Row],[Revenue]]-OneDrive_2024_09_13[[#This Row],[Cost]]</f>
        <v>2330</v>
      </c>
      <c r="H862" s="2">
        <v>43813</v>
      </c>
      <c r="I862" s="2" t="str">
        <f>TEXT(OneDrive_2024_09_13[[#This Row],[Order Date]],"mmm")</f>
        <v>Dec</v>
      </c>
      <c r="J862" s="2" t="str">
        <f>TEXT(OneDrive_2024_09_13[[#This Row],[Order Date]],"yyy")</f>
        <v>2019</v>
      </c>
      <c r="K862" s="2">
        <v>43817</v>
      </c>
      <c r="L862">
        <v>4</v>
      </c>
      <c r="M862" s="3" t="s">
        <v>0</v>
      </c>
      <c r="N862" s="3">
        <f>COUNTIF(OneDrive_2024_09_13[Order ID],OneDrive_2024_09_13[[#This Row],[Order ID]])</f>
        <v>1</v>
      </c>
      <c r="O862" s="3">
        <f>COUNTIF(OneDrive_2024_09_13[Customer Name],OneDrive_2024_09_13[[#This Row],[Customer Name]])</f>
        <v>974</v>
      </c>
    </row>
    <row r="863" spans="1:15" x14ac:dyDescent="0.3">
      <c r="A863">
        <v>178573</v>
      </c>
      <c r="B863">
        <v>985245</v>
      </c>
      <c r="C863" s="3" t="s">
        <v>20</v>
      </c>
      <c r="D863">
        <v>498</v>
      </c>
      <c r="E863">
        <v>2490</v>
      </c>
      <c r="F863">
        <v>1245</v>
      </c>
      <c r="G863">
        <f>OneDrive_2024_09_13[[#This Row],[Revenue]]-OneDrive_2024_09_13[[#This Row],[Cost]]</f>
        <v>1245</v>
      </c>
      <c r="H863" s="2">
        <v>43813</v>
      </c>
      <c r="I863" s="2" t="str">
        <f>TEXT(OneDrive_2024_09_13[[#This Row],[Order Date]],"mmm")</f>
        <v>Dec</v>
      </c>
      <c r="J863" s="2" t="str">
        <f>TEXT(OneDrive_2024_09_13[[#This Row],[Order Date]],"yyy")</f>
        <v>2019</v>
      </c>
      <c r="K863" s="2">
        <v>43817</v>
      </c>
      <c r="L863">
        <v>4</v>
      </c>
      <c r="M863" s="3" t="s">
        <v>0</v>
      </c>
      <c r="N863" s="3">
        <f>COUNTIF(OneDrive_2024_09_13[Order ID],OneDrive_2024_09_13[[#This Row],[Order ID]])</f>
        <v>1</v>
      </c>
      <c r="O863" s="3">
        <f>COUNTIF(OneDrive_2024_09_13[Customer Name],OneDrive_2024_09_13[[#This Row],[Customer Name]])</f>
        <v>974</v>
      </c>
    </row>
    <row r="864" spans="1:15" x14ac:dyDescent="0.3">
      <c r="A864">
        <v>754527</v>
      </c>
      <c r="B864">
        <v>985245</v>
      </c>
      <c r="C864" s="3" t="s">
        <v>20</v>
      </c>
      <c r="D864">
        <v>516</v>
      </c>
      <c r="E864">
        <v>2580</v>
      </c>
      <c r="F864">
        <v>1290</v>
      </c>
      <c r="G864">
        <f>OneDrive_2024_09_13[[#This Row],[Revenue]]-OneDrive_2024_09_13[[#This Row],[Cost]]</f>
        <v>1290</v>
      </c>
      <c r="H864" s="2">
        <v>43813</v>
      </c>
      <c r="I864" s="2" t="str">
        <f>TEXT(OneDrive_2024_09_13[[#This Row],[Order Date]],"mmm")</f>
        <v>Dec</v>
      </c>
      <c r="J864" s="2" t="str">
        <f>TEXT(OneDrive_2024_09_13[[#This Row],[Order Date]],"yyy")</f>
        <v>2019</v>
      </c>
      <c r="K864" s="2">
        <v>43817</v>
      </c>
      <c r="L864">
        <v>4</v>
      </c>
      <c r="M864" s="3" t="s">
        <v>0</v>
      </c>
      <c r="N864" s="3">
        <f>COUNTIF(OneDrive_2024_09_13[Order ID],OneDrive_2024_09_13[[#This Row],[Order ID]])</f>
        <v>1</v>
      </c>
      <c r="O864" s="3">
        <f>COUNTIF(OneDrive_2024_09_13[Customer Name],OneDrive_2024_09_13[[#This Row],[Customer Name]])</f>
        <v>974</v>
      </c>
    </row>
    <row r="865" spans="1:15" x14ac:dyDescent="0.3">
      <c r="A865">
        <v>904112</v>
      </c>
      <c r="B865">
        <v>452584</v>
      </c>
      <c r="C865" s="3" t="s">
        <v>23</v>
      </c>
      <c r="D865">
        <v>752</v>
      </c>
      <c r="E865">
        <v>3760</v>
      </c>
      <c r="F865">
        <v>1880</v>
      </c>
      <c r="G865">
        <f>OneDrive_2024_09_13[[#This Row],[Revenue]]-OneDrive_2024_09_13[[#This Row],[Cost]]</f>
        <v>1880</v>
      </c>
      <c r="H865" s="2">
        <v>43814</v>
      </c>
      <c r="I865" s="2" t="str">
        <f>TEXT(OneDrive_2024_09_13[[#This Row],[Order Date]],"mmm")</f>
        <v>Dec</v>
      </c>
      <c r="J865" s="2" t="str">
        <f>TEXT(OneDrive_2024_09_13[[#This Row],[Order Date]],"yyy")</f>
        <v>2019</v>
      </c>
      <c r="K865" s="2">
        <v>43816</v>
      </c>
      <c r="L865">
        <v>2</v>
      </c>
      <c r="M865" s="3" t="s">
        <v>0</v>
      </c>
      <c r="N865" s="3">
        <f>COUNTIF(OneDrive_2024_09_13[Order ID],OneDrive_2024_09_13[[#This Row],[Order ID]])</f>
        <v>1</v>
      </c>
      <c r="O865" s="3">
        <f>COUNTIF(OneDrive_2024_09_13[Customer Name],OneDrive_2024_09_13[[#This Row],[Customer Name]])</f>
        <v>258</v>
      </c>
    </row>
    <row r="866" spans="1:15" x14ac:dyDescent="0.3">
      <c r="A866">
        <v>341040</v>
      </c>
      <c r="B866">
        <v>325698</v>
      </c>
      <c r="C866" s="3" t="s">
        <v>21</v>
      </c>
      <c r="D866">
        <v>336</v>
      </c>
      <c r="E866">
        <v>1680</v>
      </c>
      <c r="F866">
        <v>840</v>
      </c>
      <c r="G866">
        <f>OneDrive_2024_09_13[[#This Row],[Revenue]]-OneDrive_2024_09_13[[#This Row],[Cost]]</f>
        <v>840</v>
      </c>
      <c r="H866" s="2">
        <v>43814</v>
      </c>
      <c r="I866" s="2" t="str">
        <f>TEXT(OneDrive_2024_09_13[[#This Row],[Order Date]],"mmm")</f>
        <v>Dec</v>
      </c>
      <c r="J866" s="2" t="str">
        <f>TEXT(OneDrive_2024_09_13[[#This Row],[Order Date]],"yyy")</f>
        <v>2019</v>
      </c>
      <c r="K866" s="2">
        <v>43816</v>
      </c>
      <c r="L866">
        <v>2</v>
      </c>
      <c r="M866" s="3" t="s">
        <v>0</v>
      </c>
      <c r="N866" s="3">
        <f>COUNTIF(OneDrive_2024_09_13[Order ID],OneDrive_2024_09_13[[#This Row],[Order ID]])</f>
        <v>1</v>
      </c>
      <c r="O866" s="3">
        <f>COUNTIF(OneDrive_2024_09_13[Customer Name],OneDrive_2024_09_13[[#This Row],[Customer Name]])</f>
        <v>1162</v>
      </c>
    </row>
    <row r="867" spans="1:15" x14ac:dyDescent="0.3">
      <c r="A867">
        <v>835654</v>
      </c>
      <c r="B867">
        <v>325698</v>
      </c>
      <c r="C867" s="3" t="s">
        <v>21</v>
      </c>
      <c r="D867">
        <v>747</v>
      </c>
      <c r="E867">
        <v>3735</v>
      </c>
      <c r="F867">
        <v>1867.5</v>
      </c>
      <c r="G867">
        <f>OneDrive_2024_09_13[[#This Row],[Revenue]]-OneDrive_2024_09_13[[#This Row],[Cost]]</f>
        <v>1867.5</v>
      </c>
      <c r="H867" s="2">
        <v>43814</v>
      </c>
      <c r="I867" s="2" t="str">
        <f>TEXT(OneDrive_2024_09_13[[#This Row],[Order Date]],"mmm")</f>
        <v>Dec</v>
      </c>
      <c r="J867" s="2" t="str">
        <f>TEXT(OneDrive_2024_09_13[[#This Row],[Order Date]],"yyy")</f>
        <v>2019</v>
      </c>
      <c r="K867" s="2">
        <v>43816</v>
      </c>
      <c r="L867">
        <v>2</v>
      </c>
      <c r="M867" s="3" t="s">
        <v>0</v>
      </c>
      <c r="N867" s="3">
        <f>COUNTIF(OneDrive_2024_09_13[Order ID],OneDrive_2024_09_13[[#This Row],[Order ID]])</f>
        <v>1</v>
      </c>
      <c r="O867" s="3">
        <f>COUNTIF(OneDrive_2024_09_13[Customer Name],OneDrive_2024_09_13[[#This Row],[Customer Name]])</f>
        <v>1162</v>
      </c>
    </row>
    <row r="868" spans="1:15" x14ac:dyDescent="0.3">
      <c r="A868">
        <v>533657</v>
      </c>
      <c r="B868">
        <v>785432</v>
      </c>
      <c r="C868" s="3" t="s">
        <v>22</v>
      </c>
      <c r="D868">
        <v>542</v>
      </c>
      <c r="E868">
        <v>2710</v>
      </c>
      <c r="F868">
        <v>1355</v>
      </c>
      <c r="G868">
        <f>OneDrive_2024_09_13[[#This Row],[Revenue]]-OneDrive_2024_09_13[[#This Row],[Cost]]</f>
        <v>1355</v>
      </c>
      <c r="H868" s="2">
        <v>43811</v>
      </c>
      <c r="I868" s="2" t="str">
        <f>TEXT(OneDrive_2024_09_13[[#This Row],[Order Date]],"mmm")</f>
        <v>Dec</v>
      </c>
      <c r="J868" s="2" t="str">
        <f>TEXT(OneDrive_2024_09_13[[#This Row],[Order Date]],"yyy")</f>
        <v>2019</v>
      </c>
      <c r="K868" s="2">
        <v>43815</v>
      </c>
      <c r="L868">
        <v>4</v>
      </c>
      <c r="M868" s="3" t="s">
        <v>0</v>
      </c>
      <c r="N868" s="3">
        <f>COUNTIF(OneDrive_2024_09_13[Order ID],OneDrive_2024_09_13[[#This Row],[Order ID]])</f>
        <v>1</v>
      </c>
      <c r="O868" s="3">
        <f>COUNTIF(OneDrive_2024_09_13[Customer Name],OneDrive_2024_09_13[[#This Row],[Customer Name]])</f>
        <v>749</v>
      </c>
    </row>
    <row r="869" spans="1:15" x14ac:dyDescent="0.3">
      <c r="A869">
        <v>639344</v>
      </c>
      <c r="B869">
        <v>325698</v>
      </c>
      <c r="C869" s="3" t="s">
        <v>21</v>
      </c>
      <c r="D869">
        <v>304</v>
      </c>
      <c r="E869">
        <v>1520</v>
      </c>
      <c r="F869">
        <v>760</v>
      </c>
      <c r="G869">
        <f>OneDrive_2024_09_13[[#This Row],[Revenue]]-OneDrive_2024_09_13[[#This Row],[Cost]]</f>
        <v>760</v>
      </c>
      <c r="H869" s="2">
        <v>43811</v>
      </c>
      <c r="I869" s="2" t="str">
        <f>TEXT(OneDrive_2024_09_13[[#This Row],[Order Date]],"mmm")</f>
        <v>Dec</v>
      </c>
      <c r="J869" s="2" t="str">
        <f>TEXT(OneDrive_2024_09_13[[#This Row],[Order Date]],"yyy")</f>
        <v>2019</v>
      </c>
      <c r="K869" s="2">
        <v>43814</v>
      </c>
      <c r="L869">
        <v>3</v>
      </c>
      <c r="M869" s="3" t="s">
        <v>0</v>
      </c>
      <c r="N869" s="3">
        <f>COUNTIF(OneDrive_2024_09_13[Order ID],OneDrive_2024_09_13[[#This Row],[Order ID]])</f>
        <v>1</v>
      </c>
      <c r="O869" s="3">
        <f>COUNTIF(OneDrive_2024_09_13[Customer Name],OneDrive_2024_09_13[[#This Row],[Customer Name]])</f>
        <v>1162</v>
      </c>
    </row>
    <row r="870" spans="1:15" x14ac:dyDescent="0.3">
      <c r="A870">
        <v>511887</v>
      </c>
      <c r="B870">
        <v>985245</v>
      </c>
      <c r="C870" s="3" t="s">
        <v>20</v>
      </c>
      <c r="D870">
        <v>412</v>
      </c>
      <c r="E870">
        <v>2060</v>
      </c>
      <c r="F870">
        <v>1030</v>
      </c>
      <c r="G870">
        <f>OneDrive_2024_09_13[[#This Row],[Revenue]]-OneDrive_2024_09_13[[#This Row],[Cost]]</f>
        <v>1030</v>
      </c>
      <c r="H870" s="2">
        <v>43811</v>
      </c>
      <c r="I870" s="2" t="str">
        <f>TEXT(OneDrive_2024_09_13[[#This Row],[Order Date]],"mmm")</f>
        <v>Dec</v>
      </c>
      <c r="J870" s="2" t="str">
        <f>TEXT(OneDrive_2024_09_13[[#This Row],[Order Date]],"yyy")</f>
        <v>2019</v>
      </c>
      <c r="K870" s="2">
        <v>43814</v>
      </c>
      <c r="L870">
        <v>3</v>
      </c>
      <c r="M870" s="3" t="s">
        <v>0</v>
      </c>
      <c r="N870" s="3">
        <f>COUNTIF(OneDrive_2024_09_13[Order ID],OneDrive_2024_09_13[[#This Row],[Order ID]])</f>
        <v>1</v>
      </c>
      <c r="O870" s="3">
        <f>COUNTIF(OneDrive_2024_09_13[Customer Name],OneDrive_2024_09_13[[#This Row],[Customer Name]])</f>
        <v>974</v>
      </c>
    </row>
    <row r="871" spans="1:15" x14ac:dyDescent="0.3">
      <c r="A871">
        <v>468780</v>
      </c>
      <c r="B871">
        <v>785432</v>
      </c>
      <c r="C871" s="3" t="s">
        <v>22</v>
      </c>
      <c r="D871">
        <v>483</v>
      </c>
      <c r="E871">
        <v>2415</v>
      </c>
      <c r="F871">
        <v>1207.5</v>
      </c>
      <c r="G871">
        <f>OneDrive_2024_09_13[[#This Row],[Revenue]]-OneDrive_2024_09_13[[#This Row],[Cost]]</f>
        <v>1207.5</v>
      </c>
      <c r="H871" s="2">
        <v>43810</v>
      </c>
      <c r="I871" s="2" t="str">
        <f>TEXT(OneDrive_2024_09_13[[#This Row],[Order Date]],"mmm")</f>
        <v>Dec</v>
      </c>
      <c r="J871" s="2" t="str">
        <f>TEXT(OneDrive_2024_09_13[[#This Row],[Order Date]],"yyy")</f>
        <v>2019</v>
      </c>
      <c r="K871" s="2">
        <v>43814</v>
      </c>
      <c r="L871">
        <v>4</v>
      </c>
      <c r="M871" s="3" t="s">
        <v>0</v>
      </c>
      <c r="N871" s="3">
        <f>COUNTIF(OneDrive_2024_09_13[Order ID],OneDrive_2024_09_13[[#This Row],[Order ID]])</f>
        <v>1</v>
      </c>
      <c r="O871" s="3">
        <f>COUNTIF(OneDrive_2024_09_13[Customer Name],OneDrive_2024_09_13[[#This Row],[Customer Name]])</f>
        <v>749</v>
      </c>
    </row>
    <row r="872" spans="1:15" x14ac:dyDescent="0.3">
      <c r="A872">
        <v>716846</v>
      </c>
      <c r="B872">
        <v>325698</v>
      </c>
      <c r="C872" s="3" t="s">
        <v>21</v>
      </c>
      <c r="D872">
        <v>937</v>
      </c>
      <c r="E872">
        <v>4685</v>
      </c>
      <c r="F872">
        <v>2342.5</v>
      </c>
      <c r="G872">
        <f>OneDrive_2024_09_13[[#This Row],[Revenue]]-OneDrive_2024_09_13[[#This Row],[Cost]]</f>
        <v>2342.5</v>
      </c>
      <c r="H872" s="2">
        <v>43811</v>
      </c>
      <c r="I872" s="2" t="str">
        <f>TEXT(OneDrive_2024_09_13[[#This Row],[Order Date]],"mmm")</f>
        <v>Dec</v>
      </c>
      <c r="J872" s="2" t="str">
        <f>TEXT(OneDrive_2024_09_13[[#This Row],[Order Date]],"yyy")</f>
        <v>2019</v>
      </c>
      <c r="K872" s="2">
        <v>43813</v>
      </c>
      <c r="L872">
        <v>2</v>
      </c>
      <c r="M872" s="3" t="s">
        <v>0</v>
      </c>
      <c r="N872" s="3">
        <f>COUNTIF(OneDrive_2024_09_13[Order ID],OneDrive_2024_09_13[[#This Row],[Order ID]])</f>
        <v>1</v>
      </c>
      <c r="O872" s="3">
        <f>COUNTIF(OneDrive_2024_09_13[Customer Name],OneDrive_2024_09_13[[#This Row],[Customer Name]])</f>
        <v>1162</v>
      </c>
    </row>
    <row r="873" spans="1:15" x14ac:dyDescent="0.3">
      <c r="A873">
        <v>324961</v>
      </c>
      <c r="B873">
        <v>452584</v>
      </c>
      <c r="C873" s="3" t="s">
        <v>23</v>
      </c>
      <c r="D873">
        <v>213</v>
      </c>
      <c r="E873">
        <v>1065</v>
      </c>
      <c r="F873">
        <v>532.5</v>
      </c>
      <c r="G873">
        <f>OneDrive_2024_09_13[[#This Row],[Revenue]]-OneDrive_2024_09_13[[#This Row],[Cost]]</f>
        <v>532.5</v>
      </c>
      <c r="H873" s="2">
        <v>43810</v>
      </c>
      <c r="I873" s="2" t="str">
        <f>TEXT(OneDrive_2024_09_13[[#This Row],[Order Date]],"mmm")</f>
        <v>Dec</v>
      </c>
      <c r="J873" s="2" t="str">
        <f>TEXT(OneDrive_2024_09_13[[#This Row],[Order Date]],"yyy")</f>
        <v>2019</v>
      </c>
      <c r="K873" s="2">
        <v>43812</v>
      </c>
      <c r="L873">
        <v>2</v>
      </c>
      <c r="M873" s="3" t="s">
        <v>0</v>
      </c>
      <c r="N873" s="3">
        <f>COUNTIF(OneDrive_2024_09_13[Order ID],OneDrive_2024_09_13[[#This Row],[Order ID]])</f>
        <v>1</v>
      </c>
      <c r="O873" s="3">
        <f>COUNTIF(OneDrive_2024_09_13[Customer Name],OneDrive_2024_09_13[[#This Row],[Customer Name]])</f>
        <v>258</v>
      </c>
    </row>
    <row r="874" spans="1:15" x14ac:dyDescent="0.3">
      <c r="A874">
        <v>143468</v>
      </c>
      <c r="B874">
        <v>325698</v>
      </c>
      <c r="C874" s="3" t="s">
        <v>21</v>
      </c>
      <c r="D874">
        <v>894</v>
      </c>
      <c r="E874">
        <v>4470</v>
      </c>
      <c r="F874">
        <v>2235</v>
      </c>
      <c r="G874">
        <f>OneDrive_2024_09_13[[#This Row],[Revenue]]-OneDrive_2024_09_13[[#This Row],[Cost]]</f>
        <v>2235</v>
      </c>
      <c r="H874" s="2">
        <v>43809</v>
      </c>
      <c r="I874" s="2" t="str">
        <f>TEXT(OneDrive_2024_09_13[[#This Row],[Order Date]],"mmm")</f>
        <v>Dec</v>
      </c>
      <c r="J874" s="2" t="str">
        <f>TEXT(OneDrive_2024_09_13[[#This Row],[Order Date]],"yyy")</f>
        <v>2019</v>
      </c>
      <c r="K874" s="2">
        <v>43812</v>
      </c>
      <c r="L874">
        <v>3</v>
      </c>
      <c r="M874" s="3" t="s">
        <v>0</v>
      </c>
      <c r="N874" s="3">
        <f>COUNTIF(OneDrive_2024_09_13[Order ID],OneDrive_2024_09_13[[#This Row],[Order ID]])</f>
        <v>1</v>
      </c>
      <c r="O874" s="3">
        <f>COUNTIF(OneDrive_2024_09_13[Customer Name],OneDrive_2024_09_13[[#This Row],[Customer Name]])</f>
        <v>1162</v>
      </c>
    </row>
    <row r="875" spans="1:15" x14ac:dyDescent="0.3">
      <c r="A875">
        <v>367682</v>
      </c>
      <c r="B875">
        <v>325698</v>
      </c>
      <c r="C875" s="3" t="s">
        <v>21</v>
      </c>
      <c r="D875">
        <v>804</v>
      </c>
      <c r="E875">
        <v>4020</v>
      </c>
      <c r="F875">
        <v>2010</v>
      </c>
      <c r="G875">
        <f>OneDrive_2024_09_13[[#This Row],[Revenue]]-OneDrive_2024_09_13[[#This Row],[Cost]]</f>
        <v>2010</v>
      </c>
      <c r="H875" s="2">
        <v>43808</v>
      </c>
      <c r="I875" s="2" t="str">
        <f>TEXT(OneDrive_2024_09_13[[#This Row],[Order Date]],"mmm")</f>
        <v>Dec</v>
      </c>
      <c r="J875" s="2" t="str">
        <f>TEXT(OneDrive_2024_09_13[[#This Row],[Order Date]],"yyy")</f>
        <v>2019</v>
      </c>
      <c r="K875" s="2">
        <v>43811</v>
      </c>
      <c r="L875">
        <v>3</v>
      </c>
      <c r="M875" s="3" t="s">
        <v>0</v>
      </c>
      <c r="N875" s="3">
        <f>COUNTIF(OneDrive_2024_09_13[Order ID],OneDrive_2024_09_13[[#This Row],[Order ID]])</f>
        <v>1</v>
      </c>
      <c r="O875" s="3">
        <f>COUNTIF(OneDrive_2024_09_13[Customer Name],OneDrive_2024_09_13[[#This Row],[Customer Name]])</f>
        <v>1162</v>
      </c>
    </row>
    <row r="876" spans="1:15" x14ac:dyDescent="0.3">
      <c r="A876">
        <v>728576</v>
      </c>
      <c r="B876">
        <v>985245</v>
      </c>
      <c r="C876" s="3" t="s">
        <v>20</v>
      </c>
      <c r="D876">
        <v>429</v>
      </c>
      <c r="E876">
        <v>2145</v>
      </c>
      <c r="F876">
        <v>1072.5</v>
      </c>
      <c r="G876">
        <f>OneDrive_2024_09_13[[#This Row],[Revenue]]-OneDrive_2024_09_13[[#This Row],[Cost]]</f>
        <v>1072.5</v>
      </c>
      <c r="H876" s="2">
        <v>43807</v>
      </c>
      <c r="I876" s="2" t="str">
        <f>TEXT(OneDrive_2024_09_13[[#This Row],[Order Date]],"mmm")</f>
        <v>Dec</v>
      </c>
      <c r="J876" s="2" t="str">
        <f>TEXT(OneDrive_2024_09_13[[#This Row],[Order Date]],"yyy")</f>
        <v>2019</v>
      </c>
      <c r="K876" s="2">
        <v>43811</v>
      </c>
      <c r="L876">
        <v>4</v>
      </c>
      <c r="M876" s="3" t="s">
        <v>0</v>
      </c>
      <c r="N876" s="3">
        <f>COUNTIF(OneDrive_2024_09_13[Order ID],OneDrive_2024_09_13[[#This Row],[Order ID]])</f>
        <v>1</v>
      </c>
      <c r="O876" s="3">
        <f>COUNTIF(OneDrive_2024_09_13[Customer Name],OneDrive_2024_09_13[[#This Row],[Customer Name]])</f>
        <v>974</v>
      </c>
    </row>
    <row r="877" spans="1:15" x14ac:dyDescent="0.3">
      <c r="A877">
        <v>976354</v>
      </c>
      <c r="B877">
        <v>985245</v>
      </c>
      <c r="C877" s="3" t="s">
        <v>20</v>
      </c>
      <c r="D877">
        <v>227</v>
      </c>
      <c r="E877">
        <v>1135</v>
      </c>
      <c r="F877">
        <v>567.5</v>
      </c>
      <c r="G877">
        <f>OneDrive_2024_09_13[[#This Row],[Revenue]]-OneDrive_2024_09_13[[#This Row],[Cost]]</f>
        <v>567.5</v>
      </c>
      <c r="H877" s="2">
        <v>43807</v>
      </c>
      <c r="I877" s="2" t="str">
        <f>TEXT(OneDrive_2024_09_13[[#This Row],[Order Date]],"mmm")</f>
        <v>Dec</v>
      </c>
      <c r="J877" s="2" t="str">
        <f>TEXT(OneDrive_2024_09_13[[#This Row],[Order Date]],"yyy")</f>
        <v>2019</v>
      </c>
      <c r="K877" s="2">
        <v>43811</v>
      </c>
      <c r="L877">
        <v>4</v>
      </c>
      <c r="M877" s="3" t="s">
        <v>0</v>
      </c>
      <c r="N877" s="3">
        <f>COUNTIF(OneDrive_2024_09_13[Order ID],OneDrive_2024_09_13[[#This Row],[Order ID]])</f>
        <v>1</v>
      </c>
      <c r="O877" s="3">
        <f>COUNTIF(OneDrive_2024_09_13[Customer Name],OneDrive_2024_09_13[[#This Row],[Customer Name]])</f>
        <v>974</v>
      </c>
    </row>
    <row r="878" spans="1:15" x14ac:dyDescent="0.3">
      <c r="A878">
        <v>779652</v>
      </c>
      <c r="B878">
        <v>785432</v>
      </c>
      <c r="C878" s="3" t="s">
        <v>22</v>
      </c>
      <c r="D878">
        <v>251</v>
      </c>
      <c r="E878">
        <v>1255</v>
      </c>
      <c r="F878">
        <v>627.5</v>
      </c>
      <c r="G878">
        <f>OneDrive_2024_09_13[[#This Row],[Revenue]]-OneDrive_2024_09_13[[#This Row],[Cost]]</f>
        <v>627.5</v>
      </c>
      <c r="H878" s="2">
        <v>43806</v>
      </c>
      <c r="I878" s="2" t="str">
        <f>TEXT(OneDrive_2024_09_13[[#This Row],[Order Date]],"mmm")</f>
        <v>Dec</v>
      </c>
      <c r="J878" s="2" t="str">
        <f>TEXT(OneDrive_2024_09_13[[#This Row],[Order Date]],"yyy")</f>
        <v>2019</v>
      </c>
      <c r="K878" s="2">
        <v>43811</v>
      </c>
      <c r="L878">
        <v>5</v>
      </c>
      <c r="M878" s="3" t="s">
        <v>0</v>
      </c>
      <c r="N878" s="3">
        <f>COUNTIF(OneDrive_2024_09_13[Order ID],OneDrive_2024_09_13[[#This Row],[Order ID]])</f>
        <v>1</v>
      </c>
      <c r="O878" s="3">
        <f>COUNTIF(OneDrive_2024_09_13[Customer Name],OneDrive_2024_09_13[[#This Row],[Customer Name]])</f>
        <v>749</v>
      </c>
    </row>
    <row r="879" spans="1:15" x14ac:dyDescent="0.3">
      <c r="A879">
        <v>982745</v>
      </c>
      <c r="B879">
        <v>325698</v>
      </c>
      <c r="C879" s="3" t="s">
        <v>21</v>
      </c>
      <c r="D879">
        <v>861</v>
      </c>
      <c r="E879">
        <v>4305</v>
      </c>
      <c r="F879">
        <v>2152.5</v>
      </c>
      <c r="G879">
        <f>OneDrive_2024_09_13[[#This Row],[Revenue]]-OneDrive_2024_09_13[[#This Row],[Cost]]</f>
        <v>2152.5</v>
      </c>
      <c r="H879" s="2">
        <v>43808</v>
      </c>
      <c r="I879" s="2" t="str">
        <f>TEXT(OneDrive_2024_09_13[[#This Row],[Order Date]],"mmm")</f>
        <v>Dec</v>
      </c>
      <c r="J879" s="2" t="str">
        <f>TEXT(OneDrive_2024_09_13[[#This Row],[Order Date]],"yyy")</f>
        <v>2019</v>
      </c>
      <c r="K879" s="2">
        <v>43810</v>
      </c>
      <c r="L879">
        <v>2</v>
      </c>
      <c r="M879" s="3" t="s">
        <v>0</v>
      </c>
      <c r="N879" s="3">
        <f>COUNTIF(OneDrive_2024_09_13[Order ID],OneDrive_2024_09_13[[#This Row],[Order ID]])</f>
        <v>1</v>
      </c>
      <c r="O879" s="3">
        <f>COUNTIF(OneDrive_2024_09_13[Customer Name],OneDrive_2024_09_13[[#This Row],[Customer Name]])</f>
        <v>1162</v>
      </c>
    </row>
    <row r="880" spans="1:15" x14ac:dyDescent="0.3">
      <c r="A880">
        <v>680956</v>
      </c>
      <c r="B880">
        <v>325698</v>
      </c>
      <c r="C880" s="3" t="s">
        <v>21</v>
      </c>
      <c r="D880">
        <v>598</v>
      </c>
      <c r="E880">
        <v>2990</v>
      </c>
      <c r="F880">
        <v>1495</v>
      </c>
      <c r="G880">
        <f>OneDrive_2024_09_13[[#This Row],[Revenue]]-OneDrive_2024_09_13[[#This Row],[Cost]]</f>
        <v>1495</v>
      </c>
      <c r="H880" s="2">
        <v>43808</v>
      </c>
      <c r="I880" s="2" t="str">
        <f>TEXT(OneDrive_2024_09_13[[#This Row],[Order Date]],"mmm")</f>
        <v>Dec</v>
      </c>
      <c r="J880" s="2" t="str">
        <f>TEXT(OneDrive_2024_09_13[[#This Row],[Order Date]],"yyy")</f>
        <v>2019</v>
      </c>
      <c r="K880" s="2">
        <v>43810</v>
      </c>
      <c r="L880">
        <v>2</v>
      </c>
      <c r="M880" s="3" t="s">
        <v>0</v>
      </c>
      <c r="N880" s="3">
        <f>COUNTIF(OneDrive_2024_09_13[Order ID],OneDrive_2024_09_13[[#This Row],[Order ID]])</f>
        <v>1</v>
      </c>
      <c r="O880" s="3">
        <f>COUNTIF(OneDrive_2024_09_13[Customer Name],OneDrive_2024_09_13[[#This Row],[Customer Name]])</f>
        <v>1162</v>
      </c>
    </row>
    <row r="881" spans="1:15" x14ac:dyDescent="0.3">
      <c r="A881">
        <v>686937</v>
      </c>
      <c r="B881">
        <v>452584</v>
      </c>
      <c r="C881" s="3" t="s">
        <v>23</v>
      </c>
      <c r="D881">
        <v>922</v>
      </c>
      <c r="E881">
        <v>4610</v>
      </c>
      <c r="F881">
        <v>2305</v>
      </c>
      <c r="G881">
        <f>OneDrive_2024_09_13[[#This Row],[Revenue]]-OneDrive_2024_09_13[[#This Row],[Cost]]</f>
        <v>2305</v>
      </c>
      <c r="H881" s="2">
        <v>43807</v>
      </c>
      <c r="I881" s="2" t="str">
        <f>TEXT(OneDrive_2024_09_13[[#This Row],[Order Date]],"mmm")</f>
        <v>Dec</v>
      </c>
      <c r="J881" s="2" t="str">
        <f>TEXT(OneDrive_2024_09_13[[#This Row],[Order Date]],"yyy")</f>
        <v>2019</v>
      </c>
      <c r="K881" s="2">
        <v>43809</v>
      </c>
      <c r="L881">
        <v>2</v>
      </c>
      <c r="M881" s="3" t="s">
        <v>0</v>
      </c>
      <c r="N881" s="3">
        <f>COUNTIF(OneDrive_2024_09_13[Order ID],OneDrive_2024_09_13[[#This Row],[Order ID]])</f>
        <v>1</v>
      </c>
      <c r="O881" s="3">
        <f>COUNTIF(OneDrive_2024_09_13[Customer Name],OneDrive_2024_09_13[[#This Row],[Customer Name]])</f>
        <v>258</v>
      </c>
    </row>
    <row r="882" spans="1:15" x14ac:dyDescent="0.3">
      <c r="A882">
        <v>619746</v>
      </c>
      <c r="B882">
        <v>985245</v>
      </c>
      <c r="C882" s="3" t="s">
        <v>20</v>
      </c>
      <c r="D882">
        <v>796</v>
      </c>
      <c r="E882">
        <v>3980</v>
      </c>
      <c r="F882">
        <v>1990</v>
      </c>
      <c r="G882">
        <f>OneDrive_2024_09_13[[#This Row],[Revenue]]-OneDrive_2024_09_13[[#This Row],[Cost]]</f>
        <v>1990</v>
      </c>
      <c r="H882" s="2">
        <v>43806</v>
      </c>
      <c r="I882" s="2" t="str">
        <f>TEXT(OneDrive_2024_09_13[[#This Row],[Order Date]],"mmm")</f>
        <v>Dec</v>
      </c>
      <c r="J882" s="2" t="str">
        <f>TEXT(OneDrive_2024_09_13[[#This Row],[Order Date]],"yyy")</f>
        <v>2019</v>
      </c>
      <c r="K882" s="2">
        <v>43809</v>
      </c>
      <c r="L882">
        <v>3</v>
      </c>
      <c r="M882" s="3" t="s">
        <v>0</v>
      </c>
      <c r="N882" s="3">
        <f>COUNTIF(OneDrive_2024_09_13[Order ID],OneDrive_2024_09_13[[#This Row],[Order ID]])</f>
        <v>1</v>
      </c>
      <c r="O882" s="3">
        <f>COUNTIF(OneDrive_2024_09_13[Customer Name],OneDrive_2024_09_13[[#This Row],[Customer Name]])</f>
        <v>974</v>
      </c>
    </row>
    <row r="883" spans="1:15" x14ac:dyDescent="0.3">
      <c r="A883">
        <v>717541</v>
      </c>
      <c r="B883">
        <v>325698</v>
      </c>
      <c r="C883" s="3" t="s">
        <v>21</v>
      </c>
      <c r="D883">
        <v>790</v>
      </c>
      <c r="E883">
        <v>3950</v>
      </c>
      <c r="F883">
        <v>1975</v>
      </c>
      <c r="G883">
        <f>OneDrive_2024_09_13[[#This Row],[Revenue]]-OneDrive_2024_09_13[[#This Row],[Cost]]</f>
        <v>1975</v>
      </c>
      <c r="H883" s="2">
        <v>43806</v>
      </c>
      <c r="I883" s="2" t="str">
        <f>TEXT(OneDrive_2024_09_13[[#This Row],[Order Date]],"mmm")</f>
        <v>Dec</v>
      </c>
      <c r="J883" s="2" t="str">
        <f>TEXT(OneDrive_2024_09_13[[#This Row],[Order Date]],"yyy")</f>
        <v>2019</v>
      </c>
      <c r="K883" s="2">
        <v>43808</v>
      </c>
      <c r="L883">
        <v>2</v>
      </c>
      <c r="M883" s="3" t="s">
        <v>0</v>
      </c>
      <c r="N883" s="3">
        <f>COUNTIF(OneDrive_2024_09_13[Order ID],OneDrive_2024_09_13[[#This Row],[Order ID]])</f>
        <v>1</v>
      </c>
      <c r="O883" s="3">
        <f>COUNTIF(OneDrive_2024_09_13[Customer Name],OneDrive_2024_09_13[[#This Row],[Customer Name]])</f>
        <v>1162</v>
      </c>
    </row>
    <row r="884" spans="1:15" x14ac:dyDescent="0.3">
      <c r="A884">
        <v>889527</v>
      </c>
      <c r="B884">
        <v>325698</v>
      </c>
      <c r="C884" s="3" t="s">
        <v>21</v>
      </c>
      <c r="D884">
        <v>692</v>
      </c>
      <c r="E884">
        <v>3460</v>
      </c>
      <c r="F884">
        <v>1730</v>
      </c>
      <c r="G884">
        <f>OneDrive_2024_09_13[[#This Row],[Revenue]]-OneDrive_2024_09_13[[#This Row],[Cost]]</f>
        <v>1730</v>
      </c>
      <c r="H884" s="2">
        <v>43805</v>
      </c>
      <c r="I884" s="2" t="str">
        <f>TEXT(OneDrive_2024_09_13[[#This Row],[Order Date]],"mmm")</f>
        <v>Dec</v>
      </c>
      <c r="J884" s="2" t="str">
        <f>TEXT(OneDrive_2024_09_13[[#This Row],[Order Date]],"yyy")</f>
        <v>2019</v>
      </c>
      <c r="K884" s="2">
        <v>43807</v>
      </c>
      <c r="L884">
        <v>2</v>
      </c>
      <c r="M884" s="3" t="s">
        <v>0</v>
      </c>
      <c r="N884" s="3">
        <f>COUNTIF(OneDrive_2024_09_13[Order ID],OneDrive_2024_09_13[[#This Row],[Order ID]])</f>
        <v>1</v>
      </c>
      <c r="O884" s="3">
        <f>COUNTIF(OneDrive_2024_09_13[Customer Name],OneDrive_2024_09_13[[#This Row],[Customer Name]])</f>
        <v>1162</v>
      </c>
    </row>
    <row r="885" spans="1:15" x14ac:dyDescent="0.3">
      <c r="A885">
        <v>900019</v>
      </c>
      <c r="B885">
        <v>785432</v>
      </c>
      <c r="C885" s="3" t="s">
        <v>22</v>
      </c>
      <c r="D885">
        <v>328</v>
      </c>
      <c r="E885">
        <v>1640</v>
      </c>
      <c r="F885">
        <v>820</v>
      </c>
      <c r="G885">
        <f>OneDrive_2024_09_13[[#This Row],[Revenue]]-OneDrive_2024_09_13[[#This Row],[Cost]]</f>
        <v>820</v>
      </c>
      <c r="H885" s="2">
        <v>43803</v>
      </c>
      <c r="I885" s="2" t="str">
        <f>TEXT(OneDrive_2024_09_13[[#This Row],[Order Date]],"mmm")</f>
        <v>Dec</v>
      </c>
      <c r="J885" s="2" t="str">
        <f>TEXT(OneDrive_2024_09_13[[#This Row],[Order Date]],"yyy")</f>
        <v>2019</v>
      </c>
      <c r="K885" s="2">
        <v>43807</v>
      </c>
      <c r="L885">
        <v>4</v>
      </c>
      <c r="M885" s="3" t="s">
        <v>0</v>
      </c>
      <c r="N885" s="3">
        <f>COUNTIF(OneDrive_2024_09_13[Order ID],OneDrive_2024_09_13[[#This Row],[Order ID]])</f>
        <v>1</v>
      </c>
      <c r="O885" s="3">
        <f>COUNTIF(OneDrive_2024_09_13[Customer Name],OneDrive_2024_09_13[[#This Row],[Customer Name]])</f>
        <v>749</v>
      </c>
    </row>
    <row r="886" spans="1:15" x14ac:dyDescent="0.3">
      <c r="A886">
        <v>766214</v>
      </c>
      <c r="B886">
        <v>785432</v>
      </c>
      <c r="C886" s="3" t="s">
        <v>22</v>
      </c>
      <c r="D886">
        <v>718</v>
      </c>
      <c r="E886">
        <v>3590</v>
      </c>
      <c r="F886">
        <v>1795</v>
      </c>
      <c r="G886">
        <f>OneDrive_2024_09_13[[#This Row],[Revenue]]-OneDrive_2024_09_13[[#This Row],[Cost]]</f>
        <v>1795</v>
      </c>
      <c r="H886" s="2">
        <v>43802</v>
      </c>
      <c r="I886" s="2" t="str">
        <f>TEXT(OneDrive_2024_09_13[[#This Row],[Order Date]],"mmm")</f>
        <v>Dec</v>
      </c>
      <c r="J886" s="2" t="str">
        <f>TEXT(OneDrive_2024_09_13[[#This Row],[Order Date]],"yyy")</f>
        <v>2019</v>
      </c>
      <c r="K886" s="2">
        <v>43807</v>
      </c>
      <c r="L886">
        <v>5</v>
      </c>
      <c r="M886" s="3" t="s">
        <v>0</v>
      </c>
      <c r="N886" s="3">
        <f>COUNTIF(OneDrive_2024_09_13[Order ID],OneDrive_2024_09_13[[#This Row],[Order ID]])</f>
        <v>1</v>
      </c>
      <c r="O886" s="3">
        <f>COUNTIF(OneDrive_2024_09_13[Customer Name],OneDrive_2024_09_13[[#This Row],[Customer Name]])</f>
        <v>749</v>
      </c>
    </row>
    <row r="887" spans="1:15" x14ac:dyDescent="0.3">
      <c r="A887">
        <v>848220</v>
      </c>
      <c r="B887">
        <v>152689</v>
      </c>
      <c r="C887" s="3" t="s">
        <v>19</v>
      </c>
      <c r="D887">
        <v>318</v>
      </c>
      <c r="E887">
        <v>1590</v>
      </c>
      <c r="F887">
        <v>795</v>
      </c>
      <c r="G887">
        <f>OneDrive_2024_09_13[[#This Row],[Revenue]]-OneDrive_2024_09_13[[#This Row],[Cost]]</f>
        <v>795</v>
      </c>
      <c r="H887" s="2">
        <v>43802</v>
      </c>
      <c r="I887" s="2" t="str">
        <f>TEXT(OneDrive_2024_09_13[[#This Row],[Order Date]],"mmm")</f>
        <v>Dec</v>
      </c>
      <c r="J887" s="2" t="str">
        <f>TEXT(OneDrive_2024_09_13[[#This Row],[Order Date]],"yyy")</f>
        <v>2019</v>
      </c>
      <c r="K887" s="2">
        <v>43807</v>
      </c>
      <c r="L887">
        <v>5</v>
      </c>
      <c r="M887" s="3" t="s">
        <v>0</v>
      </c>
      <c r="N887" s="3">
        <f>COUNTIF(OneDrive_2024_09_13[Order ID],OneDrive_2024_09_13[[#This Row],[Order ID]])</f>
        <v>1</v>
      </c>
      <c r="O887" s="3">
        <f>COUNTIF(OneDrive_2024_09_13[Customer Name],OneDrive_2024_09_13[[#This Row],[Customer Name]])</f>
        <v>841</v>
      </c>
    </row>
    <row r="888" spans="1:15" x14ac:dyDescent="0.3">
      <c r="A888">
        <v>113536</v>
      </c>
      <c r="B888">
        <v>152689</v>
      </c>
      <c r="C888" s="3" t="s">
        <v>19</v>
      </c>
      <c r="D888">
        <v>770</v>
      </c>
      <c r="E888">
        <v>3850</v>
      </c>
      <c r="F888">
        <v>1925</v>
      </c>
      <c r="G888">
        <f>OneDrive_2024_09_13[[#This Row],[Revenue]]-OneDrive_2024_09_13[[#This Row],[Cost]]</f>
        <v>1925</v>
      </c>
      <c r="H888" s="2">
        <v>43802</v>
      </c>
      <c r="I888" s="2" t="str">
        <f>TEXT(OneDrive_2024_09_13[[#This Row],[Order Date]],"mmm")</f>
        <v>Dec</v>
      </c>
      <c r="J888" s="2" t="str">
        <f>TEXT(OneDrive_2024_09_13[[#This Row],[Order Date]],"yyy")</f>
        <v>2019</v>
      </c>
      <c r="K888" s="2">
        <v>43807</v>
      </c>
      <c r="L888">
        <v>5</v>
      </c>
      <c r="M888" s="3" t="s">
        <v>0</v>
      </c>
      <c r="N888" s="3">
        <f>COUNTIF(OneDrive_2024_09_13[Order ID],OneDrive_2024_09_13[[#This Row],[Order ID]])</f>
        <v>1</v>
      </c>
      <c r="O888" s="3">
        <f>COUNTIF(OneDrive_2024_09_13[Customer Name],OneDrive_2024_09_13[[#This Row],[Customer Name]])</f>
        <v>841</v>
      </c>
    </row>
    <row r="889" spans="1:15" x14ac:dyDescent="0.3">
      <c r="A889">
        <v>130740</v>
      </c>
      <c r="B889">
        <v>452584</v>
      </c>
      <c r="C889" s="3" t="s">
        <v>23</v>
      </c>
      <c r="D889">
        <v>345</v>
      </c>
      <c r="E889">
        <v>1725</v>
      </c>
      <c r="F889">
        <v>862.5</v>
      </c>
      <c r="G889">
        <f>OneDrive_2024_09_13[[#This Row],[Revenue]]-OneDrive_2024_09_13[[#This Row],[Cost]]</f>
        <v>862.5</v>
      </c>
      <c r="H889" s="2">
        <v>43804</v>
      </c>
      <c r="I889" s="2" t="str">
        <f>TEXT(OneDrive_2024_09_13[[#This Row],[Order Date]],"mmm")</f>
        <v>Dec</v>
      </c>
      <c r="J889" s="2" t="str">
        <f>TEXT(OneDrive_2024_09_13[[#This Row],[Order Date]],"yyy")</f>
        <v>2019</v>
      </c>
      <c r="K889" s="2">
        <v>43806</v>
      </c>
      <c r="L889">
        <v>2</v>
      </c>
      <c r="M889" s="3" t="s">
        <v>0</v>
      </c>
      <c r="N889" s="3">
        <f>COUNTIF(OneDrive_2024_09_13[Order ID],OneDrive_2024_09_13[[#This Row],[Order ID]])</f>
        <v>1</v>
      </c>
      <c r="O889" s="3">
        <f>COUNTIF(OneDrive_2024_09_13[Customer Name],OneDrive_2024_09_13[[#This Row],[Customer Name]])</f>
        <v>258</v>
      </c>
    </row>
    <row r="890" spans="1:15" x14ac:dyDescent="0.3">
      <c r="A890">
        <v>278111</v>
      </c>
      <c r="B890">
        <v>452584</v>
      </c>
      <c r="C890" s="3" t="s">
        <v>23</v>
      </c>
      <c r="D890">
        <v>754</v>
      </c>
      <c r="E890">
        <v>3770</v>
      </c>
      <c r="F890">
        <v>1885</v>
      </c>
      <c r="G890">
        <f>OneDrive_2024_09_13[[#This Row],[Revenue]]-OneDrive_2024_09_13[[#This Row],[Cost]]</f>
        <v>1885</v>
      </c>
      <c r="H890" s="2">
        <v>43803</v>
      </c>
      <c r="I890" s="2" t="str">
        <f>TEXT(OneDrive_2024_09_13[[#This Row],[Order Date]],"mmm")</f>
        <v>Dec</v>
      </c>
      <c r="J890" s="2" t="str">
        <f>TEXT(OneDrive_2024_09_13[[#This Row],[Order Date]],"yyy")</f>
        <v>2019</v>
      </c>
      <c r="K890" s="2">
        <v>43805</v>
      </c>
      <c r="L890">
        <v>2</v>
      </c>
      <c r="M890" s="3" t="s">
        <v>0</v>
      </c>
      <c r="N890" s="3">
        <f>COUNTIF(OneDrive_2024_09_13[Order ID],OneDrive_2024_09_13[[#This Row],[Order ID]])</f>
        <v>1</v>
      </c>
      <c r="O890" s="3">
        <f>COUNTIF(OneDrive_2024_09_13[Customer Name],OneDrive_2024_09_13[[#This Row],[Customer Name]])</f>
        <v>258</v>
      </c>
    </row>
    <row r="891" spans="1:15" x14ac:dyDescent="0.3">
      <c r="A891">
        <v>253636</v>
      </c>
      <c r="B891">
        <v>325698</v>
      </c>
      <c r="C891" s="3" t="s">
        <v>21</v>
      </c>
      <c r="D891">
        <v>770</v>
      </c>
      <c r="E891">
        <v>3850</v>
      </c>
      <c r="F891">
        <v>1925</v>
      </c>
      <c r="G891">
        <f>OneDrive_2024_09_13[[#This Row],[Revenue]]-OneDrive_2024_09_13[[#This Row],[Cost]]</f>
        <v>1925</v>
      </c>
      <c r="H891" s="2">
        <v>43803</v>
      </c>
      <c r="I891" s="2" t="str">
        <f>TEXT(OneDrive_2024_09_13[[#This Row],[Order Date]],"mmm")</f>
        <v>Dec</v>
      </c>
      <c r="J891" s="2" t="str">
        <f>TEXT(OneDrive_2024_09_13[[#This Row],[Order Date]],"yyy")</f>
        <v>2019</v>
      </c>
      <c r="K891" s="2">
        <v>43805</v>
      </c>
      <c r="L891">
        <v>2</v>
      </c>
      <c r="M891" s="3" t="s">
        <v>0</v>
      </c>
      <c r="N891" s="3">
        <f>COUNTIF(OneDrive_2024_09_13[Order ID],OneDrive_2024_09_13[[#This Row],[Order ID]])</f>
        <v>1</v>
      </c>
      <c r="O891" s="3">
        <f>COUNTIF(OneDrive_2024_09_13[Customer Name],OneDrive_2024_09_13[[#This Row],[Customer Name]])</f>
        <v>1162</v>
      </c>
    </row>
    <row r="892" spans="1:15" x14ac:dyDescent="0.3">
      <c r="A892">
        <v>125749</v>
      </c>
      <c r="B892">
        <v>325698</v>
      </c>
      <c r="C892" s="3" t="s">
        <v>21</v>
      </c>
      <c r="D892">
        <v>465</v>
      </c>
      <c r="E892">
        <v>2325</v>
      </c>
      <c r="F892">
        <v>1162.5</v>
      </c>
      <c r="G892">
        <f>OneDrive_2024_09_13[[#This Row],[Revenue]]-OneDrive_2024_09_13[[#This Row],[Cost]]</f>
        <v>1162.5</v>
      </c>
      <c r="H892" s="2">
        <v>43803</v>
      </c>
      <c r="I892" s="2" t="str">
        <f>TEXT(OneDrive_2024_09_13[[#This Row],[Order Date]],"mmm")</f>
        <v>Dec</v>
      </c>
      <c r="J892" s="2" t="str">
        <f>TEXT(OneDrive_2024_09_13[[#This Row],[Order Date]],"yyy")</f>
        <v>2019</v>
      </c>
      <c r="K892" s="2">
        <v>43805</v>
      </c>
      <c r="L892">
        <v>2</v>
      </c>
      <c r="M892" s="3" t="s">
        <v>0</v>
      </c>
      <c r="N892" s="3">
        <f>COUNTIF(OneDrive_2024_09_13[Order ID],OneDrive_2024_09_13[[#This Row],[Order ID]])</f>
        <v>1</v>
      </c>
      <c r="O892" s="3">
        <f>COUNTIF(OneDrive_2024_09_13[Customer Name],OneDrive_2024_09_13[[#This Row],[Customer Name]])</f>
        <v>1162</v>
      </c>
    </row>
    <row r="893" spans="1:15" x14ac:dyDescent="0.3">
      <c r="A893">
        <v>270489</v>
      </c>
      <c r="B893">
        <v>152689</v>
      </c>
      <c r="C893" s="3" t="s">
        <v>19</v>
      </c>
      <c r="D893">
        <v>207</v>
      </c>
      <c r="E893">
        <v>1035</v>
      </c>
      <c r="F893">
        <v>517.5</v>
      </c>
      <c r="G893">
        <f>OneDrive_2024_09_13[[#This Row],[Revenue]]-OneDrive_2024_09_13[[#This Row],[Cost]]</f>
        <v>517.5</v>
      </c>
      <c r="H893" s="2">
        <v>43800</v>
      </c>
      <c r="I893" s="2" t="str">
        <f>TEXT(OneDrive_2024_09_13[[#This Row],[Order Date]],"mmm")</f>
        <v>Dec</v>
      </c>
      <c r="J893" s="2" t="str">
        <f>TEXT(OneDrive_2024_09_13[[#This Row],[Order Date]],"yyy")</f>
        <v>2019</v>
      </c>
      <c r="K893" s="2">
        <v>43805</v>
      </c>
      <c r="L893">
        <v>5</v>
      </c>
      <c r="M893" s="3" t="s">
        <v>0</v>
      </c>
      <c r="N893" s="3">
        <f>COUNTIF(OneDrive_2024_09_13[Order ID],OneDrive_2024_09_13[[#This Row],[Order ID]])</f>
        <v>1</v>
      </c>
      <c r="O893" s="3">
        <f>COUNTIF(OneDrive_2024_09_13[Customer Name],OneDrive_2024_09_13[[#This Row],[Customer Name]])</f>
        <v>841</v>
      </c>
    </row>
    <row r="894" spans="1:15" x14ac:dyDescent="0.3">
      <c r="A894">
        <v>257036</v>
      </c>
      <c r="B894">
        <v>325698</v>
      </c>
      <c r="C894" s="3" t="s">
        <v>21</v>
      </c>
      <c r="D894">
        <v>366</v>
      </c>
      <c r="E894">
        <v>1830</v>
      </c>
      <c r="F894">
        <v>915</v>
      </c>
      <c r="G894">
        <f>OneDrive_2024_09_13[[#This Row],[Revenue]]-OneDrive_2024_09_13[[#This Row],[Cost]]</f>
        <v>915</v>
      </c>
      <c r="H894" s="2">
        <v>43800</v>
      </c>
      <c r="I894" s="2" t="str">
        <f>TEXT(OneDrive_2024_09_13[[#This Row],[Order Date]],"mmm")</f>
        <v>Dec</v>
      </c>
      <c r="J894" s="2" t="str">
        <f>TEXT(OneDrive_2024_09_13[[#This Row],[Order Date]],"yyy")</f>
        <v>2019</v>
      </c>
      <c r="K894" s="2">
        <v>43802</v>
      </c>
      <c r="L894">
        <v>2</v>
      </c>
      <c r="M894" s="3" t="s">
        <v>0</v>
      </c>
      <c r="N894" s="3">
        <f>COUNTIF(OneDrive_2024_09_13[Order ID],OneDrive_2024_09_13[[#This Row],[Order ID]])</f>
        <v>1</v>
      </c>
      <c r="O894" s="3">
        <f>COUNTIF(OneDrive_2024_09_13[Customer Name],OneDrive_2024_09_13[[#This Row],[Customer Name]])</f>
        <v>1162</v>
      </c>
    </row>
    <row r="895" spans="1:15" x14ac:dyDescent="0.3">
      <c r="A895">
        <v>150495</v>
      </c>
      <c r="B895">
        <v>325698</v>
      </c>
      <c r="C895" s="3" t="s">
        <v>21</v>
      </c>
      <c r="D895">
        <v>653</v>
      </c>
      <c r="E895">
        <v>3265</v>
      </c>
      <c r="F895">
        <v>1632.5</v>
      </c>
      <c r="G895">
        <f>OneDrive_2024_09_13[[#This Row],[Revenue]]-OneDrive_2024_09_13[[#This Row],[Cost]]</f>
        <v>1632.5</v>
      </c>
      <c r="H895" s="2">
        <v>43800</v>
      </c>
      <c r="I895" s="2" t="str">
        <f>TEXT(OneDrive_2024_09_13[[#This Row],[Order Date]],"mmm")</f>
        <v>Dec</v>
      </c>
      <c r="J895" s="2" t="str">
        <f>TEXT(OneDrive_2024_09_13[[#This Row],[Order Date]],"yyy")</f>
        <v>2019</v>
      </c>
      <c r="K895" s="2">
        <v>43802</v>
      </c>
      <c r="L895">
        <v>2</v>
      </c>
      <c r="M895" s="3" t="s">
        <v>0</v>
      </c>
      <c r="N895" s="3">
        <f>COUNTIF(OneDrive_2024_09_13[Order ID],OneDrive_2024_09_13[[#This Row],[Order ID]])</f>
        <v>1</v>
      </c>
      <c r="O895" s="3">
        <f>COUNTIF(OneDrive_2024_09_13[Customer Name],OneDrive_2024_09_13[[#This Row],[Customer Name]])</f>
        <v>1162</v>
      </c>
    </row>
    <row r="896" spans="1:15" x14ac:dyDescent="0.3">
      <c r="A896">
        <v>413383</v>
      </c>
      <c r="B896">
        <v>152689</v>
      </c>
      <c r="C896" s="3" t="s">
        <v>19</v>
      </c>
      <c r="D896">
        <v>936</v>
      </c>
      <c r="E896">
        <v>4680</v>
      </c>
      <c r="F896">
        <v>2340</v>
      </c>
      <c r="G896">
        <f>OneDrive_2024_09_13[[#This Row],[Revenue]]-OneDrive_2024_09_13[[#This Row],[Cost]]</f>
        <v>2340</v>
      </c>
      <c r="H896" s="2">
        <v>43100</v>
      </c>
      <c r="I896" s="2" t="str">
        <f>TEXT(OneDrive_2024_09_13[[#This Row],[Order Date]],"mmm")</f>
        <v>Dec</v>
      </c>
      <c r="J896" s="2" t="str">
        <f>TEXT(OneDrive_2024_09_13[[#This Row],[Order Date]],"yyy")</f>
        <v>2017</v>
      </c>
      <c r="K896" s="2">
        <v>43105</v>
      </c>
      <c r="L896">
        <v>5</v>
      </c>
      <c r="M896" s="3" t="s">
        <v>0</v>
      </c>
      <c r="N896" s="3">
        <f>COUNTIF(OneDrive_2024_09_13[Order ID],OneDrive_2024_09_13[[#This Row],[Order ID]])</f>
        <v>2</v>
      </c>
      <c r="O896" s="3">
        <f>COUNTIF(OneDrive_2024_09_13[Customer Name],OneDrive_2024_09_13[[#This Row],[Customer Name]])</f>
        <v>841</v>
      </c>
    </row>
    <row r="897" spans="1:15" x14ac:dyDescent="0.3">
      <c r="A897">
        <v>751142</v>
      </c>
      <c r="B897">
        <v>985245</v>
      </c>
      <c r="C897" s="3" t="s">
        <v>20</v>
      </c>
      <c r="D897">
        <v>987</v>
      </c>
      <c r="E897">
        <v>4935</v>
      </c>
      <c r="F897">
        <v>2467.5</v>
      </c>
      <c r="G897">
        <f>OneDrive_2024_09_13[[#This Row],[Revenue]]-OneDrive_2024_09_13[[#This Row],[Cost]]</f>
        <v>2467.5</v>
      </c>
      <c r="H897" s="2">
        <v>43100</v>
      </c>
      <c r="I897" s="2" t="str">
        <f>TEXT(OneDrive_2024_09_13[[#This Row],[Order Date]],"mmm")</f>
        <v>Dec</v>
      </c>
      <c r="J897" s="2" t="str">
        <f>TEXT(OneDrive_2024_09_13[[#This Row],[Order Date]],"yyy")</f>
        <v>2017</v>
      </c>
      <c r="K897" s="2">
        <v>43104</v>
      </c>
      <c r="L897">
        <v>4</v>
      </c>
      <c r="M897" s="3" t="s">
        <v>0</v>
      </c>
      <c r="N897" s="3">
        <f>COUNTIF(OneDrive_2024_09_13[Order ID],OneDrive_2024_09_13[[#This Row],[Order ID]])</f>
        <v>2</v>
      </c>
      <c r="O897" s="3">
        <f>COUNTIF(OneDrive_2024_09_13[Customer Name],OneDrive_2024_09_13[[#This Row],[Customer Name]])</f>
        <v>974</v>
      </c>
    </row>
    <row r="898" spans="1:15" x14ac:dyDescent="0.3">
      <c r="A898">
        <v>876056</v>
      </c>
      <c r="B898">
        <v>985245</v>
      </c>
      <c r="C898" s="3" t="s">
        <v>20</v>
      </c>
      <c r="D898">
        <v>270</v>
      </c>
      <c r="E898">
        <v>1350</v>
      </c>
      <c r="F898">
        <v>675</v>
      </c>
      <c r="G898">
        <f>OneDrive_2024_09_13[[#This Row],[Revenue]]-OneDrive_2024_09_13[[#This Row],[Cost]]</f>
        <v>675</v>
      </c>
      <c r="H898" s="2">
        <v>43099</v>
      </c>
      <c r="I898" s="2" t="str">
        <f>TEXT(OneDrive_2024_09_13[[#This Row],[Order Date]],"mmm")</f>
        <v>Dec</v>
      </c>
      <c r="J898" s="2" t="str">
        <f>TEXT(OneDrive_2024_09_13[[#This Row],[Order Date]],"yyy")</f>
        <v>2017</v>
      </c>
      <c r="K898" s="2">
        <v>43103</v>
      </c>
      <c r="L898">
        <v>4</v>
      </c>
      <c r="M898" s="3" t="s">
        <v>0</v>
      </c>
      <c r="N898" s="3">
        <f>COUNTIF(OneDrive_2024_09_13[Order ID],OneDrive_2024_09_13[[#This Row],[Order ID]])</f>
        <v>2</v>
      </c>
      <c r="O898" s="3">
        <f>COUNTIF(OneDrive_2024_09_13[Customer Name],OneDrive_2024_09_13[[#This Row],[Customer Name]])</f>
        <v>974</v>
      </c>
    </row>
    <row r="899" spans="1:15" x14ac:dyDescent="0.3">
      <c r="A899">
        <v>548247</v>
      </c>
      <c r="B899">
        <v>985245</v>
      </c>
      <c r="C899" s="3" t="s">
        <v>20</v>
      </c>
      <c r="D899">
        <v>925</v>
      </c>
      <c r="E899">
        <v>4625</v>
      </c>
      <c r="F899">
        <v>2312.5</v>
      </c>
      <c r="G899">
        <f>OneDrive_2024_09_13[[#This Row],[Revenue]]-OneDrive_2024_09_13[[#This Row],[Cost]]</f>
        <v>2312.5</v>
      </c>
      <c r="H899" s="2">
        <v>43099</v>
      </c>
      <c r="I899" s="2" t="str">
        <f>TEXT(OneDrive_2024_09_13[[#This Row],[Order Date]],"mmm")</f>
        <v>Dec</v>
      </c>
      <c r="J899" s="2" t="str">
        <f>TEXT(OneDrive_2024_09_13[[#This Row],[Order Date]],"yyy")</f>
        <v>2017</v>
      </c>
      <c r="K899" s="2">
        <v>43103</v>
      </c>
      <c r="L899">
        <v>4</v>
      </c>
      <c r="M899" s="3" t="s">
        <v>0</v>
      </c>
      <c r="N899" s="3">
        <f>COUNTIF(OneDrive_2024_09_13[Order ID],OneDrive_2024_09_13[[#This Row],[Order ID]])</f>
        <v>2</v>
      </c>
      <c r="O899" s="3">
        <f>COUNTIF(OneDrive_2024_09_13[Customer Name],OneDrive_2024_09_13[[#This Row],[Customer Name]])</f>
        <v>974</v>
      </c>
    </row>
    <row r="900" spans="1:15" x14ac:dyDescent="0.3">
      <c r="A900">
        <v>626350</v>
      </c>
      <c r="B900">
        <v>152689</v>
      </c>
      <c r="C900" s="3" t="s">
        <v>19</v>
      </c>
      <c r="D900">
        <v>974</v>
      </c>
      <c r="E900">
        <v>4870</v>
      </c>
      <c r="F900">
        <v>2435</v>
      </c>
      <c r="G900">
        <f>OneDrive_2024_09_13[[#This Row],[Revenue]]-OneDrive_2024_09_13[[#This Row],[Cost]]</f>
        <v>2435</v>
      </c>
      <c r="H900" s="2">
        <v>43098</v>
      </c>
      <c r="I900" s="2" t="str">
        <f>TEXT(OneDrive_2024_09_13[[#This Row],[Order Date]],"mmm")</f>
        <v>Dec</v>
      </c>
      <c r="J900" s="2" t="str">
        <f>TEXT(OneDrive_2024_09_13[[#This Row],[Order Date]],"yyy")</f>
        <v>2017</v>
      </c>
      <c r="K900" s="2">
        <v>43103</v>
      </c>
      <c r="L900">
        <v>5</v>
      </c>
      <c r="M900" s="3" t="s">
        <v>0</v>
      </c>
      <c r="N900" s="3">
        <f>COUNTIF(OneDrive_2024_09_13[Order ID],OneDrive_2024_09_13[[#This Row],[Order ID]])</f>
        <v>2</v>
      </c>
      <c r="O900" s="3">
        <f>COUNTIF(OneDrive_2024_09_13[Customer Name],OneDrive_2024_09_13[[#This Row],[Customer Name]])</f>
        <v>841</v>
      </c>
    </row>
    <row r="901" spans="1:15" x14ac:dyDescent="0.3">
      <c r="A901">
        <v>200181</v>
      </c>
      <c r="B901">
        <v>325698</v>
      </c>
      <c r="C901" s="3" t="s">
        <v>21</v>
      </c>
      <c r="D901">
        <v>454</v>
      </c>
      <c r="E901">
        <v>2270</v>
      </c>
      <c r="F901">
        <v>1135</v>
      </c>
      <c r="G901">
        <f>OneDrive_2024_09_13[[#This Row],[Revenue]]-OneDrive_2024_09_13[[#This Row],[Cost]]</f>
        <v>1135</v>
      </c>
      <c r="H901" s="2">
        <v>43099</v>
      </c>
      <c r="I901" s="2" t="str">
        <f>TEXT(OneDrive_2024_09_13[[#This Row],[Order Date]],"mmm")</f>
        <v>Dec</v>
      </c>
      <c r="J901" s="2" t="str">
        <f>TEXT(OneDrive_2024_09_13[[#This Row],[Order Date]],"yyy")</f>
        <v>2017</v>
      </c>
      <c r="K901" s="2">
        <v>43102</v>
      </c>
      <c r="L901">
        <v>3</v>
      </c>
      <c r="M901" s="3" t="s">
        <v>0</v>
      </c>
      <c r="N901" s="3">
        <f>COUNTIF(OneDrive_2024_09_13[Order ID],OneDrive_2024_09_13[[#This Row],[Order ID]])</f>
        <v>2</v>
      </c>
      <c r="O901" s="3">
        <f>COUNTIF(OneDrive_2024_09_13[Customer Name],OneDrive_2024_09_13[[#This Row],[Customer Name]])</f>
        <v>1162</v>
      </c>
    </row>
    <row r="902" spans="1:15" x14ac:dyDescent="0.3">
      <c r="A902">
        <v>711368</v>
      </c>
      <c r="B902">
        <v>152689</v>
      </c>
      <c r="C902" s="3" t="s">
        <v>19</v>
      </c>
      <c r="D902">
        <v>484</v>
      </c>
      <c r="E902">
        <v>2420</v>
      </c>
      <c r="F902">
        <v>1210</v>
      </c>
      <c r="G902">
        <f>OneDrive_2024_09_13[[#This Row],[Revenue]]-OneDrive_2024_09_13[[#This Row],[Cost]]</f>
        <v>1210</v>
      </c>
      <c r="H902" s="2">
        <v>43097</v>
      </c>
      <c r="I902" s="2" t="str">
        <f>TEXT(OneDrive_2024_09_13[[#This Row],[Order Date]],"mmm")</f>
        <v>Dec</v>
      </c>
      <c r="J902" s="2" t="str">
        <f>TEXT(OneDrive_2024_09_13[[#This Row],[Order Date]],"yyy")</f>
        <v>2017</v>
      </c>
      <c r="K902" s="2">
        <v>43102</v>
      </c>
      <c r="L902">
        <v>5</v>
      </c>
      <c r="M902" s="3" t="s">
        <v>0</v>
      </c>
      <c r="N902" s="3">
        <f>COUNTIF(OneDrive_2024_09_13[Order ID],OneDrive_2024_09_13[[#This Row],[Order ID]])</f>
        <v>2</v>
      </c>
      <c r="O902" s="3">
        <f>COUNTIF(OneDrive_2024_09_13[Customer Name],OneDrive_2024_09_13[[#This Row],[Customer Name]])</f>
        <v>841</v>
      </c>
    </row>
    <row r="903" spans="1:15" x14ac:dyDescent="0.3">
      <c r="A903">
        <v>958419</v>
      </c>
      <c r="B903">
        <v>325698</v>
      </c>
      <c r="C903" s="3" t="s">
        <v>21</v>
      </c>
      <c r="D903">
        <v>269</v>
      </c>
      <c r="E903">
        <v>1345</v>
      </c>
      <c r="F903">
        <v>672.5</v>
      </c>
      <c r="G903">
        <f>OneDrive_2024_09_13[[#This Row],[Revenue]]-OneDrive_2024_09_13[[#This Row],[Cost]]</f>
        <v>672.5</v>
      </c>
      <c r="H903" s="2">
        <v>43098</v>
      </c>
      <c r="I903" s="2" t="str">
        <f>TEXT(OneDrive_2024_09_13[[#This Row],[Order Date]],"mmm")</f>
        <v>Dec</v>
      </c>
      <c r="J903" s="2" t="str">
        <f>TEXT(OneDrive_2024_09_13[[#This Row],[Order Date]],"yyy")</f>
        <v>2017</v>
      </c>
      <c r="K903" s="2">
        <v>43101</v>
      </c>
      <c r="L903">
        <v>3</v>
      </c>
      <c r="M903" s="3" t="s">
        <v>0</v>
      </c>
      <c r="N903" s="3">
        <f>COUNTIF(OneDrive_2024_09_13[Order ID],OneDrive_2024_09_13[[#This Row],[Order ID]])</f>
        <v>2</v>
      </c>
      <c r="O903" s="3">
        <f>COUNTIF(OneDrive_2024_09_13[Customer Name],OneDrive_2024_09_13[[#This Row],[Customer Name]])</f>
        <v>1162</v>
      </c>
    </row>
    <row r="904" spans="1:15" x14ac:dyDescent="0.3">
      <c r="A904">
        <v>808349</v>
      </c>
      <c r="B904">
        <v>985245</v>
      </c>
      <c r="C904" s="3" t="s">
        <v>20</v>
      </c>
      <c r="D904">
        <v>396</v>
      </c>
      <c r="E904">
        <v>1980</v>
      </c>
      <c r="F904">
        <v>990</v>
      </c>
      <c r="G904">
        <f>OneDrive_2024_09_13[[#This Row],[Revenue]]-OneDrive_2024_09_13[[#This Row],[Cost]]</f>
        <v>990</v>
      </c>
      <c r="H904" s="2">
        <v>43098</v>
      </c>
      <c r="I904" s="2" t="str">
        <f>TEXT(OneDrive_2024_09_13[[#This Row],[Order Date]],"mmm")</f>
        <v>Dec</v>
      </c>
      <c r="J904" s="2" t="str">
        <f>TEXT(OneDrive_2024_09_13[[#This Row],[Order Date]],"yyy")</f>
        <v>2017</v>
      </c>
      <c r="K904" s="2">
        <v>43101</v>
      </c>
      <c r="L904">
        <v>3</v>
      </c>
      <c r="M904" s="3" t="s">
        <v>0</v>
      </c>
      <c r="N904" s="3">
        <f>COUNTIF(OneDrive_2024_09_13[Order ID],OneDrive_2024_09_13[[#This Row],[Order ID]])</f>
        <v>2</v>
      </c>
      <c r="O904" s="3">
        <f>COUNTIF(OneDrive_2024_09_13[Customer Name],OneDrive_2024_09_13[[#This Row],[Customer Name]])</f>
        <v>974</v>
      </c>
    </row>
    <row r="905" spans="1:15" x14ac:dyDescent="0.3">
      <c r="A905">
        <v>392582</v>
      </c>
      <c r="B905">
        <v>985245</v>
      </c>
      <c r="C905" s="3" t="s">
        <v>20</v>
      </c>
      <c r="D905">
        <v>121</v>
      </c>
      <c r="E905">
        <v>605</v>
      </c>
      <c r="F905">
        <v>302.5</v>
      </c>
      <c r="G905">
        <f>OneDrive_2024_09_13[[#This Row],[Revenue]]-OneDrive_2024_09_13[[#This Row],[Cost]]</f>
        <v>302.5</v>
      </c>
      <c r="H905" s="2">
        <v>43097</v>
      </c>
      <c r="I905" s="2" t="str">
        <f>TEXT(OneDrive_2024_09_13[[#This Row],[Order Date]],"mmm")</f>
        <v>Dec</v>
      </c>
      <c r="J905" s="2" t="str">
        <f>TEXT(OneDrive_2024_09_13[[#This Row],[Order Date]],"yyy")</f>
        <v>2017</v>
      </c>
      <c r="K905" s="2">
        <v>43101</v>
      </c>
      <c r="L905">
        <v>4</v>
      </c>
      <c r="M905" s="3" t="s">
        <v>0</v>
      </c>
      <c r="N905" s="3">
        <f>COUNTIF(OneDrive_2024_09_13[Order ID],OneDrive_2024_09_13[[#This Row],[Order ID]])</f>
        <v>2</v>
      </c>
      <c r="O905" s="3">
        <f>COUNTIF(OneDrive_2024_09_13[Customer Name],OneDrive_2024_09_13[[#This Row],[Customer Name]])</f>
        <v>974</v>
      </c>
    </row>
    <row r="906" spans="1:15" x14ac:dyDescent="0.3">
      <c r="A906">
        <v>415147</v>
      </c>
      <c r="B906">
        <v>152689</v>
      </c>
      <c r="C906" s="3" t="s">
        <v>19</v>
      </c>
      <c r="D906">
        <v>373</v>
      </c>
      <c r="E906">
        <v>1865</v>
      </c>
      <c r="F906">
        <v>932.5</v>
      </c>
      <c r="G906">
        <f>OneDrive_2024_09_13[[#This Row],[Revenue]]-OneDrive_2024_09_13[[#This Row],[Cost]]</f>
        <v>932.5</v>
      </c>
      <c r="H906" s="2">
        <v>43096</v>
      </c>
      <c r="I906" s="2" t="str">
        <f>TEXT(OneDrive_2024_09_13[[#This Row],[Order Date]],"mmm")</f>
        <v>Dec</v>
      </c>
      <c r="J906" s="2" t="str">
        <f>TEXT(OneDrive_2024_09_13[[#This Row],[Order Date]],"yyy")</f>
        <v>2017</v>
      </c>
      <c r="K906" s="2">
        <v>43101</v>
      </c>
      <c r="L906">
        <v>5</v>
      </c>
      <c r="M906" s="3" t="s">
        <v>0</v>
      </c>
      <c r="N906" s="3">
        <f>COUNTIF(OneDrive_2024_09_13[Order ID],OneDrive_2024_09_13[[#This Row],[Order ID]])</f>
        <v>2</v>
      </c>
      <c r="O906" s="3">
        <f>COUNTIF(OneDrive_2024_09_13[Customer Name],OneDrive_2024_09_13[[#This Row],[Customer Name]])</f>
        <v>841</v>
      </c>
    </row>
    <row r="907" spans="1:15" x14ac:dyDescent="0.3">
      <c r="A907">
        <v>656789</v>
      </c>
      <c r="B907">
        <v>325698</v>
      </c>
      <c r="C907" s="3" t="s">
        <v>21</v>
      </c>
      <c r="D907">
        <v>118</v>
      </c>
      <c r="E907">
        <v>590</v>
      </c>
      <c r="F907">
        <v>295</v>
      </c>
      <c r="G907">
        <f>OneDrive_2024_09_13[[#This Row],[Revenue]]-OneDrive_2024_09_13[[#This Row],[Cost]]</f>
        <v>295</v>
      </c>
      <c r="H907" s="2">
        <v>43097</v>
      </c>
      <c r="I907" s="2" t="str">
        <f>TEXT(OneDrive_2024_09_13[[#This Row],[Order Date]],"mmm")</f>
        <v>Dec</v>
      </c>
      <c r="J907" s="2" t="str">
        <f>TEXT(OneDrive_2024_09_13[[#This Row],[Order Date]],"yyy")</f>
        <v>2017</v>
      </c>
      <c r="K907" s="2">
        <v>43099</v>
      </c>
      <c r="L907">
        <v>2</v>
      </c>
      <c r="M907" s="3" t="s">
        <v>0</v>
      </c>
      <c r="N907" s="3">
        <f>COUNTIF(OneDrive_2024_09_13[Order ID],OneDrive_2024_09_13[[#This Row],[Order ID]])</f>
        <v>2</v>
      </c>
      <c r="O907" s="3">
        <f>COUNTIF(OneDrive_2024_09_13[Customer Name],OneDrive_2024_09_13[[#This Row],[Customer Name]])</f>
        <v>1162</v>
      </c>
    </row>
    <row r="908" spans="1:15" x14ac:dyDescent="0.3">
      <c r="A908">
        <v>247229</v>
      </c>
      <c r="B908">
        <v>325698</v>
      </c>
      <c r="C908" s="3" t="s">
        <v>21</v>
      </c>
      <c r="D908">
        <v>137</v>
      </c>
      <c r="E908">
        <v>685</v>
      </c>
      <c r="F908">
        <v>342.5</v>
      </c>
      <c r="G908">
        <f>OneDrive_2024_09_13[[#This Row],[Revenue]]-OneDrive_2024_09_13[[#This Row],[Cost]]</f>
        <v>342.5</v>
      </c>
      <c r="H908" s="2">
        <v>43096</v>
      </c>
      <c r="I908" s="2" t="str">
        <f>TEXT(OneDrive_2024_09_13[[#This Row],[Order Date]],"mmm")</f>
        <v>Dec</v>
      </c>
      <c r="J908" s="2" t="str">
        <f>TEXT(OneDrive_2024_09_13[[#This Row],[Order Date]],"yyy")</f>
        <v>2017</v>
      </c>
      <c r="K908" s="2">
        <v>43099</v>
      </c>
      <c r="L908">
        <v>3</v>
      </c>
      <c r="M908" s="3" t="s">
        <v>0</v>
      </c>
      <c r="N908" s="3">
        <f>COUNTIF(OneDrive_2024_09_13[Order ID],OneDrive_2024_09_13[[#This Row],[Order ID]])</f>
        <v>2</v>
      </c>
      <c r="O908" s="3">
        <f>COUNTIF(OneDrive_2024_09_13[Customer Name],OneDrive_2024_09_13[[#This Row],[Customer Name]])</f>
        <v>1162</v>
      </c>
    </row>
    <row r="909" spans="1:15" x14ac:dyDescent="0.3">
      <c r="A909">
        <v>532184</v>
      </c>
      <c r="B909">
        <v>985245</v>
      </c>
      <c r="C909" s="3" t="s">
        <v>20</v>
      </c>
      <c r="D909">
        <v>574</v>
      </c>
      <c r="E909">
        <v>2870</v>
      </c>
      <c r="F909">
        <v>1435</v>
      </c>
      <c r="G909">
        <f>OneDrive_2024_09_13[[#This Row],[Revenue]]-OneDrive_2024_09_13[[#This Row],[Cost]]</f>
        <v>1435</v>
      </c>
      <c r="H909" s="2">
        <v>43095</v>
      </c>
      <c r="I909" s="2" t="str">
        <f>TEXT(OneDrive_2024_09_13[[#This Row],[Order Date]],"mmm")</f>
        <v>Dec</v>
      </c>
      <c r="J909" s="2" t="str">
        <f>TEXT(OneDrive_2024_09_13[[#This Row],[Order Date]],"yyy")</f>
        <v>2017</v>
      </c>
      <c r="K909" s="2">
        <v>43099</v>
      </c>
      <c r="L909">
        <v>4</v>
      </c>
      <c r="M909" s="3" t="s">
        <v>0</v>
      </c>
      <c r="N909" s="3">
        <f>COUNTIF(OneDrive_2024_09_13[Order ID],OneDrive_2024_09_13[[#This Row],[Order ID]])</f>
        <v>2</v>
      </c>
      <c r="O909" s="3">
        <f>COUNTIF(OneDrive_2024_09_13[Customer Name],OneDrive_2024_09_13[[#This Row],[Customer Name]])</f>
        <v>974</v>
      </c>
    </row>
    <row r="910" spans="1:15" x14ac:dyDescent="0.3">
      <c r="A910">
        <v>412714</v>
      </c>
      <c r="B910">
        <v>325698</v>
      </c>
      <c r="C910" s="3" t="s">
        <v>21</v>
      </c>
      <c r="D910">
        <v>541</v>
      </c>
      <c r="E910">
        <v>2705</v>
      </c>
      <c r="F910">
        <v>1352.5</v>
      </c>
      <c r="G910">
        <f>OneDrive_2024_09_13[[#This Row],[Revenue]]-OneDrive_2024_09_13[[#This Row],[Cost]]</f>
        <v>1352.5</v>
      </c>
      <c r="H910" s="2">
        <v>43096</v>
      </c>
      <c r="I910" s="2" t="str">
        <f>TEXT(OneDrive_2024_09_13[[#This Row],[Order Date]],"mmm")</f>
        <v>Dec</v>
      </c>
      <c r="J910" s="2" t="str">
        <f>TEXT(OneDrive_2024_09_13[[#This Row],[Order Date]],"yyy")</f>
        <v>2017</v>
      </c>
      <c r="K910" s="2">
        <v>43098</v>
      </c>
      <c r="L910">
        <v>2</v>
      </c>
      <c r="M910" s="3" t="s">
        <v>0</v>
      </c>
      <c r="N910" s="3">
        <f>COUNTIF(OneDrive_2024_09_13[Order ID],OneDrive_2024_09_13[[#This Row],[Order ID]])</f>
        <v>2</v>
      </c>
      <c r="O910" s="3">
        <f>COUNTIF(OneDrive_2024_09_13[Customer Name],OneDrive_2024_09_13[[#This Row],[Customer Name]])</f>
        <v>1162</v>
      </c>
    </row>
    <row r="911" spans="1:15" x14ac:dyDescent="0.3">
      <c r="A911">
        <v>771432</v>
      </c>
      <c r="B911">
        <v>325698</v>
      </c>
      <c r="C911" s="3" t="s">
        <v>21</v>
      </c>
      <c r="D911">
        <v>932</v>
      </c>
      <c r="E911">
        <v>4660</v>
      </c>
      <c r="F911">
        <v>2330</v>
      </c>
      <c r="G911">
        <f>OneDrive_2024_09_13[[#This Row],[Revenue]]-OneDrive_2024_09_13[[#This Row],[Cost]]</f>
        <v>2330</v>
      </c>
      <c r="H911" s="2">
        <v>43096</v>
      </c>
      <c r="I911" s="2" t="str">
        <f>TEXT(OneDrive_2024_09_13[[#This Row],[Order Date]],"mmm")</f>
        <v>Dec</v>
      </c>
      <c r="J911" s="2" t="str">
        <f>TEXT(OneDrive_2024_09_13[[#This Row],[Order Date]],"yyy")</f>
        <v>2017</v>
      </c>
      <c r="K911" s="2">
        <v>43098</v>
      </c>
      <c r="L911">
        <v>2</v>
      </c>
      <c r="M911" s="3" t="s">
        <v>0</v>
      </c>
      <c r="N911" s="3">
        <f>COUNTIF(OneDrive_2024_09_13[Order ID],OneDrive_2024_09_13[[#This Row],[Order ID]])</f>
        <v>2</v>
      </c>
      <c r="O911" s="3">
        <f>COUNTIF(OneDrive_2024_09_13[Customer Name],OneDrive_2024_09_13[[#This Row],[Customer Name]])</f>
        <v>1162</v>
      </c>
    </row>
    <row r="912" spans="1:15" x14ac:dyDescent="0.3">
      <c r="A912">
        <v>363695</v>
      </c>
      <c r="B912">
        <v>785432</v>
      </c>
      <c r="C912" s="3" t="s">
        <v>22</v>
      </c>
      <c r="D912">
        <v>172</v>
      </c>
      <c r="E912">
        <v>860</v>
      </c>
      <c r="F912">
        <v>430</v>
      </c>
      <c r="G912">
        <f>OneDrive_2024_09_13[[#This Row],[Revenue]]-OneDrive_2024_09_13[[#This Row],[Cost]]</f>
        <v>430</v>
      </c>
      <c r="H912" s="2">
        <v>43093</v>
      </c>
      <c r="I912" s="2" t="str">
        <f>TEXT(OneDrive_2024_09_13[[#This Row],[Order Date]],"mmm")</f>
        <v>Dec</v>
      </c>
      <c r="J912" s="2" t="str">
        <f>TEXT(OneDrive_2024_09_13[[#This Row],[Order Date]],"yyy")</f>
        <v>2017</v>
      </c>
      <c r="K912" s="2">
        <v>43098</v>
      </c>
      <c r="L912">
        <v>5</v>
      </c>
      <c r="M912" s="3" t="s">
        <v>0</v>
      </c>
      <c r="N912" s="3">
        <f>COUNTIF(OneDrive_2024_09_13[Order ID],OneDrive_2024_09_13[[#This Row],[Order ID]])</f>
        <v>2</v>
      </c>
      <c r="O912" s="3">
        <f>COUNTIF(OneDrive_2024_09_13[Customer Name],OneDrive_2024_09_13[[#This Row],[Customer Name]])</f>
        <v>749</v>
      </c>
    </row>
    <row r="913" spans="1:15" x14ac:dyDescent="0.3">
      <c r="A913">
        <v>395821</v>
      </c>
      <c r="B913">
        <v>452584</v>
      </c>
      <c r="C913" s="3" t="s">
        <v>23</v>
      </c>
      <c r="D913">
        <v>647</v>
      </c>
      <c r="E913">
        <v>3235</v>
      </c>
      <c r="F913">
        <v>1617.5</v>
      </c>
      <c r="G913">
        <f>OneDrive_2024_09_13[[#This Row],[Revenue]]-OneDrive_2024_09_13[[#This Row],[Cost]]</f>
        <v>1617.5</v>
      </c>
      <c r="H913" s="2">
        <v>43095</v>
      </c>
      <c r="I913" s="2" t="str">
        <f>TEXT(OneDrive_2024_09_13[[#This Row],[Order Date]],"mmm")</f>
        <v>Dec</v>
      </c>
      <c r="J913" s="2" t="str">
        <f>TEXT(OneDrive_2024_09_13[[#This Row],[Order Date]],"yyy")</f>
        <v>2017</v>
      </c>
      <c r="K913" s="2">
        <v>43097</v>
      </c>
      <c r="L913">
        <v>2</v>
      </c>
      <c r="M913" s="3" t="s">
        <v>0</v>
      </c>
      <c r="N913" s="3">
        <f>COUNTIF(OneDrive_2024_09_13[Order ID],OneDrive_2024_09_13[[#This Row],[Order ID]])</f>
        <v>2</v>
      </c>
      <c r="O913" s="3">
        <f>COUNTIF(OneDrive_2024_09_13[Customer Name],OneDrive_2024_09_13[[#This Row],[Customer Name]])</f>
        <v>258</v>
      </c>
    </row>
    <row r="914" spans="1:15" x14ac:dyDescent="0.3">
      <c r="A914">
        <v>234191</v>
      </c>
      <c r="B914">
        <v>325698</v>
      </c>
      <c r="C914" s="3" t="s">
        <v>21</v>
      </c>
      <c r="D914">
        <v>660</v>
      </c>
      <c r="E914">
        <v>3300</v>
      </c>
      <c r="F914">
        <v>1650</v>
      </c>
      <c r="G914">
        <f>OneDrive_2024_09_13[[#This Row],[Revenue]]-OneDrive_2024_09_13[[#This Row],[Cost]]</f>
        <v>1650</v>
      </c>
      <c r="H914" s="2">
        <v>43095</v>
      </c>
      <c r="I914" s="2" t="str">
        <f>TEXT(OneDrive_2024_09_13[[#This Row],[Order Date]],"mmm")</f>
        <v>Dec</v>
      </c>
      <c r="J914" s="2" t="str">
        <f>TEXT(OneDrive_2024_09_13[[#This Row],[Order Date]],"yyy")</f>
        <v>2017</v>
      </c>
      <c r="K914" s="2">
        <v>43097</v>
      </c>
      <c r="L914">
        <v>2</v>
      </c>
      <c r="M914" s="3" t="s">
        <v>0</v>
      </c>
      <c r="N914" s="3">
        <f>COUNTIF(OneDrive_2024_09_13[Order ID],OneDrive_2024_09_13[[#This Row],[Order ID]])</f>
        <v>2</v>
      </c>
      <c r="O914" s="3">
        <f>COUNTIF(OneDrive_2024_09_13[Customer Name],OneDrive_2024_09_13[[#This Row],[Customer Name]])</f>
        <v>1162</v>
      </c>
    </row>
    <row r="915" spans="1:15" x14ac:dyDescent="0.3">
      <c r="A915">
        <v>584039</v>
      </c>
      <c r="B915">
        <v>325698</v>
      </c>
      <c r="C915" s="3" t="s">
        <v>21</v>
      </c>
      <c r="D915">
        <v>907</v>
      </c>
      <c r="E915">
        <v>4535</v>
      </c>
      <c r="F915">
        <v>2267.5</v>
      </c>
      <c r="G915">
        <f>OneDrive_2024_09_13[[#This Row],[Revenue]]-OneDrive_2024_09_13[[#This Row],[Cost]]</f>
        <v>2267.5</v>
      </c>
      <c r="H915" s="2">
        <v>43095</v>
      </c>
      <c r="I915" s="2" t="str">
        <f>TEXT(OneDrive_2024_09_13[[#This Row],[Order Date]],"mmm")</f>
        <v>Dec</v>
      </c>
      <c r="J915" s="2" t="str">
        <f>TEXT(OneDrive_2024_09_13[[#This Row],[Order Date]],"yyy")</f>
        <v>2017</v>
      </c>
      <c r="K915" s="2">
        <v>43097</v>
      </c>
      <c r="L915">
        <v>2</v>
      </c>
      <c r="M915" s="3" t="s">
        <v>0</v>
      </c>
      <c r="N915" s="3">
        <f>COUNTIF(OneDrive_2024_09_13[Order ID],OneDrive_2024_09_13[[#This Row],[Order ID]])</f>
        <v>2</v>
      </c>
      <c r="O915" s="3">
        <f>COUNTIF(OneDrive_2024_09_13[Customer Name],OneDrive_2024_09_13[[#This Row],[Customer Name]])</f>
        <v>1162</v>
      </c>
    </row>
    <row r="916" spans="1:15" x14ac:dyDescent="0.3">
      <c r="A916">
        <v>463601</v>
      </c>
      <c r="B916">
        <v>325698</v>
      </c>
      <c r="C916" s="3" t="s">
        <v>21</v>
      </c>
      <c r="D916">
        <v>429</v>
      </c>
      <c r="E916">
        <v>2145</v>
      </c>
      <c r="F916">
        <v>1072.5</v>
      </c>
      <c r="G916">
        <f>OneDrive_2024_09_13[[#This Row],[Revenue]]-OneDrive_2024_09_13[[#This Row],[Cost]]</f>
        <v>1072.5</v>
      </c>
      <c r="H916" s="2">
        <v>43095</v>
      </c>
      <c r="I916" s="2" t="str">
        <f>TEXT(OneDrive_2024_09_13[[#This Row],[Order Date]],"mmm")</f>
        <v>Dec</v>
      </c>
      <c r="J916" s="2" t="str">
        <f>TEXT(OneDrive_2024_09_13[[#This Row],[Order Date]],"yyy")</f>
        <v>2017</v>
      </c>
      <c r="K916" s="2">
        <v>43097</v>
      </c>
      <c r="L916">
        <v>2</v>
      </c>
      <c r="M916" s="3" t="s">
        <v>0</v>
      </c>
      <c r="N916" s="3">
        <f>COUNTIF(OneDrive_2024_09_13[Order ID],OneDrive_2024_09_13[[#This Row],[Order ID]])</f>
        <v>2</v>
      </c>
      <c r="O916" s="3">
        <f>COUNTIF(OneDrive_2024_09_13[Customer Name],OneDrive_2024_09_13[[#This Row],[Customer Name]])</f>
        <v>1162</v>
      </c>
    </row>
    <row r="917" spans="1:15" x14ac:dyDescent="0.3">
      <c r="A917">
        <v>826310</v>
      </c>
      <c r="B917">
        <v>325698</v>
      </c>
      <c r="C917" s="3" t="s">
        <v>21</v>
      </c>
      <c r="D917">
        <v>645</v>
      </c>
      <c r="E917">
        <v>3225</v>
      </c>
      <c r="F917">
        <v>1612.5</v>
      </c>
      <c r="G917">
        <f>OneDrive_2024_09_13[[#This Row],[Revenue]]-OneDrive_2024_09_13[[#This Row],[Cost]]</f>
        <v>1612.5</v>
      </c>
      <c r="H917" s="2">
        <v>43095</v>
      </c>
      <c r="I917" s="2" t="str">
        <f>TEXT(OneDrive_2024_09_13[[#This Row],[Order Date]],"mmm")</f>
        <v>Dec</v>
      </c>
      <c r="J917" s="2" t="str">
        <f>TEXT(OneDrive_2024_09_13[[#This Row],[Order Date]],"yyy")</f>
        <v>2017</v>
      </c>
      <c r="K917" s="2">
        <v>43097</v>
      </c>
      <c r="L917">
        <v>2</v>
      </c>
      <c r="M917" s="3" t="s">
        <v>0</v>
      </c>
      <c r="N917" s="3">
        <f>COUNTIF(OneDrive_2024_09_13[Order ID],OneDrive_2024_09_13[[#This Row],[Order ID]])</f>
        <v>2</v>
      </c>
      <c r="O917" s="3">
        <f>COUNTIF(OneDrive_2024_09_13[Customer Name],OneDrive_2024_09_13[[#This Row],[Customer Name]])</f>
        <v>1162</v>
      </c>
    </row>
    <row r="918" spans="1:15" x14ac:dyDescent="0.3">
      <c r="A918">
        <v>942932</v>
      </c>
      <c r="B918">
        <v>985245</v>
      </c>
      <c r="C918" s="3" t="s">
        <v>20</v>
      </c>
      <c r="D918">
        <v>260</v>
      </c>
      <c r="E918">
        <v>1300</v>
      </c>
      <c r="F918">
        <v>650</v>
      </c>
      <c r="G918">
        <f>OneDrive_2024_09_13[[#This Row],[Revenue]]-OneDrive_2024_09_13[[#This Row],[Cost]]</f>
        <v>650</v>
      </c>
      <c r="H918" s="2">
        <v>43093</v>
      </c>
      <c r="I918" s="2" t="str">
        <f>TEXT(OneDrive_2024_09_13[[#This Row],[Order Date]],"mmm")</f>
        <v>Dec</v>
      </c>
      <c r="J918" s="2" t="str">
        <f>TEXT(OneDrive_2024_09_13[[#This Row],[Order Date]],"yyy")</f>
        <v>2017</v>
      </c>
      <c r="K918" s="2">
        <v>43096</v>
      </c>
      <c r="L918">
        <v>3</v>
      </c>
      <c r="M918" s="3" t="s">
        <v>0</v>
      </c>
      <c r="N918" s="3">
        <f>COUNTIF(OneDrive_2024_09_13[Order ID],OneDrive_2024_09_13[[#This Row],[Order ID]])</f>
        <v>2</v>
      </c>
      <c r="O918" s="3">
        <f>COUNTIF(OneDrive_2024_09_13[Customer Name],OneDrive_2024_09_13[[#This Row],[Customer Name]])</f>
        <v>974</v>
      </c>
    </row>
    <row r="919" spans="1:15" x14ac:dyDescent="0.3">
      <c r="A919">
        <v>661123</v>
      </c>
      <c r="B919">
        <v>985245</v>
      </c>
      <c r="C919" s="3" t="s">
        <v>20</v>
      </c>
      <c r="D919">
        <v>847</v>
      </c>
      <c r="E919">
        <v>4235</v>
      </c>
      <c r="F919">
        <v>2117.5</v>
      </c>
      <c r="G919">
        <f>OneDrive_2024_09_13[[#This Row],[Revenue]]-OneDrive_2024_09_13[[#This Row],[Cost]]</f>
        <v>2117.5</v>
      </c>
      <c r="H919" s="2">
        <v>43093</v>
      </c>
      <c r="I919" s="2" t="str">
        <f>TEXT(OneDrive_2024_09_13[[#This Row],[Order Date]],"mmm")</f>
        <v>Dec</v>
      </c>
      <c r="J919" s="2" t="str">
        <f>TEXT(OneDrive_2024_09_13[[#This Row],[Order Date]],"yyy")</f>
        <v>2017</v>
      </c>
      <c r="K919" s="2">
        <v>43096</v>
      </c>
      <c r="L919">
        <v>3</v>
      </c>
      <c r="M919" s="3" t="s">
        <v>0</v>
      </c>
      <c r="N919" s="3">
        <f>COUNTIF(OneDrive_2024_09_13[Order ID],OneDrive_2024_09_13[[#This Row],[Order ID]])</f>
        <v>2</v>
      </c>
      <c r="O919" s="3">
        <f>COUNTIF(OneDrive_2024_09_13[Customer Name],OneDrive_2024_09_13[[#This Row],[Customer Name]])</f>
        <v>974</v>
      </c>
    </row>
    <row r="920" spans="1:15" x14ac:dyDescent="0.3">
      <c r="A920">
        <v>325363</v>
      </c>
      <c r="B920">
        <v>985245</v>
      </c>
      <c r="C920" s="3" t="s">
        <v>20</v>
      </c>
      <c r="D920">
        <v>881</v>
      </c>
      <c r="E920">
        <v>4405</v>
      </c>
      <c r="F920">
        <v>2202.5</v>
      </c>
      <c r="G920">
        <f>OneDrive_2024_09_13[[#This Row],[Revenue]]-OneDrive_2024_09_13[[#This Row],[Cost]]</f>
        <v>2202.5</v>
      </c>
      <c r="H920" s="2">
        <v>43092</v>
      </c>
      <c r="I920" s="2" t="str">
        <f>TEXT(OneDrive_2024_09_13[[#This Row],[Order Date]],"mmm")</f>
        <v>Dec</v>
      </c>
      <c r="J920" s="2" t="str">
        <f>TEXT(OneDrive_2024_09_13[[#This Row],[Order Date]],"yyy")</f>
        <v>2017</v>
      </c>
      <c r="K920" s="2">
        <v>43096</v>
      </c>
      <c r="L920">
        <v>4</v>
      </c>
      <c r="M920" s="3" t="s">
        <v>0</v>
      </c>
      <c r="N920" s="3">
        <f>COUNTIF(OneDrive_2024_09_13[Order ID],OneDrive_2024_09_13[[#This Row],[Order ID]])</f>
        <v>2</v>
      </c>
      <c r="O920" s="3">
        <f>COUNTIF(OneDrive_2024_09_13[Customer Name],OneDrive_2024_09_13[[#This Row],[Customer Name]])</f>
        <v>974</v>
      </c>
    </row>
    <row r="921" spans="1:15" x14ac:dyDescent="0.3">
      <c r="A921">
        <v>510867</v>
      </c>
      <c r="B921">
        <v>985245</v>
      </c>
      <c r="C921" s="3" t="s">
        <v>20</v>
      </c>
      <c r="D921">
        <v>183</v>
      </c>
      <c r="E921">
        <v>915</v>
      </c>
      <c r="F921">
        <v>457.5</v>
      </c>
      <c r="G921">
        <f>OneDrive_2024_09_13[[#This Row],[Revenue]]-OneDrive_2024_09_13[[#This Row],[Cost]]</f>
        <v>457.5</v>
      </c>
      <c r="H921" s="2">
        <v>43092</v>
      </c>
      <c r="I921" s="2" t="str">
        <f>TEXT(OneDrive_2024_09_13[[#This Row],[Order Date]],"mmm")</f>
        <v>Dec</v>
      </c>
      <c r="J921" s="2" t="str">
        <f>TEXT(OneDrive_2024_09_13[[#This Row],[Order Date]],"yyy")</f>
        <v>2017</v>
      </c>
      <c r="K921" s="2">
        <v>43096</v>
      </c>
      <c r="L921">
        <v>4</v>
      </c>
      <c r="M921" s="3" t="s">
        <v>0</v>
      </c>
      <c r="N921" s="3">
        <f>COUNTIF(OneDrive_2024_09_13[Order ID],OneDrive_2024_09_13[[#This Row],[Order ID]])</f>
        <v>2</v>
      </c>
      <c r="O921" s="3">
        <f>COUNTIF(OneDrive_2024_09_13[Customer Name],OneDrive_2024_09_13[[#This Row],[Customer Name]])</f>
        <v>974</v>
      </c>
    </row>
    <row r="922" spans="1:15" x14ac:dyDescent="0.3">
      <c r="A922">
        <v>528961</v>
      </c>
      <c r="B922">
        <v>325698</v>
      </c>
      <c r="C922" s="3" t="s">
        <v>21</v>
      </c>
      <c r="D922">
        <v>386</v>
      </c>
      <c r="E922">
        <v>1930</v>
      </c>
      <c r="F922">
        <v>965</v>
      </c>
      <c r="G922">
        <f>OneDrive_2024_09_13[[#This Row],[Revenue]]-OneDrive_2024_09_13[[#This Row],[Cost]]</f>
        <v>965</v>
      </c>
      <c r="H922" s="2">
        <v>43092</v>
      </c>
      <c r="I922" s="2" t="str">
        <f>TEXT(OneDrive_2024_09_13[[#This Row],[Order Date]],"mmm")</f>
        <v>Dec</v>
      </c>
      <c r="J922" s="2" t="str">
        <f>TEXT(OneDrive_2024_09_13[[#This Row],[Order Date]],"yyy")</f>
        <v>2017</v>
      </c>
      <c r="K922" s="2">
        <v>43095</v>
      </c>
      <c r="L922">
        <v>3</v>
      </c>
      <c r="M922" s="3" t="s">
        <v>0</v>
      </c>
      <c r="N922" s="3">
        <f>COUNTIF(OneDrive_2024_09_13[Order ID],OneDrive_2024_09_13[[#This Row],[Order ID]])</f>
        <v>2</v>
      </c>
      <c r="O922" s="3">
        <f>COUNTIF(OneDrive_2024_09_13[Customer Name],OneDrive_2024_09_13[[#This Row],[Customer Name]])</f>
        <v>1162</v>
      </c>
    </row>
    <row r="923" spans="1:15" x14ac:dyDescent="0.3">
      <c r="A923">
        <v>245351</v>
      </c>
      <c r="B923">
        <v>985245</v>
      </c>
      <c r="C923" s="3" t="s">
        <v>20</v>
      </c>
      <c r="D923">
        <v>905</v>
      </c>
      <c r="E923">
        <v>4525</v>
      </c>
      <c r="F923">
        <v>2262.5</v>
      </c>
      <c r="G923">
        <f>OneDrive_2024_09_13[[#This Row],[Revenue]]-OneDrive_2024_09_13[[#This Row],[Cost]]</f>
        <v>2262.5</v>
      </c>
      <c r="H923" s="2">
        <v>43091</v>
      </c>
      <c r="I923" s="2" t="str">
        <f>TEXT(OneDrive_2024_09_13[[#This Row],[Order Date]],"mmm")</f>
        <v>Dec</v>
      </c>
      <c r="J923" s="2" t="str">
        <f>TEXT(OneDrive_2024_09_13[[#This Row],[Order Date]],"yyy")</f>
        <v>2017</v>
      </c>
      <c r="K923" s="2">
        <v>43095</v>
      </c>
      <c r="L923">
        <v>4</v>
      </c>
      <c r="M923" s="3" t="s">
        <v>0</v>
      </c>
      <c r="N923" s="3">
        <f>COUNTIF(OneDrive_2024_09_13[Order ID],OneDrive_2024_09_13[[#This Row],[Order ID]])</f>
        <v>2</v>
      </c>
      <c r="O923" s="3">
        <f>COUNTIF(OneDrive_2024_09_13[Customer Name],OneDrive_2024_09_13[[#This Row],[Customer Name]])</f>
        <v>974</v>
      </c>
    </row>
    <row r="924" spans="1:15" x14ac:dyDescent="0.3">
      <c r="A924">
        <v>192645</v>
      </c>
      <c r="B924">
        <v>325698</v>
      </c>
      <c r="C924" s="3" t="s">
        <v>21</v>
      </c>
      <c r="D924">
        <v>810</v>
      </c>
      <c r="E924">
        <v>4050</v>
      </c>
      <c r="F924">
        <v>2025</v>
      </c>
      <c r="G924">
        <f>OneDrive_2024_09_13[[#This Row],[Revenue]]-OneDrive_2024_09_13[[#This Row],[Cost]]</f>
        <v>2025</v>
      </c>
      <c r="H924" s="2">
        <v>43092</v>
      </c>
      <c r="I924" s="2" t="str">
        <f>TEXT(OneDrive_2024_09_13[[#This Row],[Order Date]],"mmm")</f>
        <v>Dec</v>
      </c>
      <c r="J924" s="2" t="str">
        <f>TEXT(OneDrive_2024_09_13[[#This Row],[Order Date]],"yyy")</f>
        <v>2017</v>
      </c>
      <c r="K924" s="2">
        <v>43094</v>
      </c>
      <c r="L924">
        <v>2</v>
      </c>
      <c r="M924" s="3" t="s">
        <v>0</v>
      </c>
      <c r="N924" s="3">
        <f>COUNTIF(OneDrive_2024_09_13[Order ID],OneDrive_2024_09_13[[#This Row],[Order ID]])</f>
        <v>2</v>
      </c>
      <c r="O924" s="3">
        <f>COUNTIF(OneDrive_2024_09_13[Customer Name],OneDrive_2024_09_13[[#This Row],[Customer Name]])</f>
        <v>1162</v>
      </c>
    </row>
    <row r="925" spans="1:15" x14ac:dyDescent="0.3">
      <c r="A925">
        <v>742364</v>
      </c>
      <c r="B925">
        <v>452584</v>
      </c>
      <c r="C925" s="3" t="s">
        <v>23</v>
      </c>
      <c r="D925">
        <v>298</v>
      </c>
      <c r="E925">
        <v>1490</v>
      </c>
      <c r="F925">
        <v>745</v>
      </c>
      <c r="G925">
        <f>OneDrive_2024_09_13[[#This Row],[Revenue]]-OneDrive_2024_09_13[[#This Row],[Cost]]</f>
        <v>745</v>
      </c>
      <c r="H925" s="2">
        <v>43091</v>
      </c>
      <c r="I925" s="2" t="str">
        <f>TEXT(OneDrive_2024_09_13[[#This Row],[Order Date]],"mmm")</f>
        <v>Dec</v>
      </c>
      <c r="J925" s="2" t="str">
        <f>TEXT(OneDrive_2024_09_13[[#This Row],[Order Date]],"yyy")</f>
        <v>2017</v>
      </c>
      <c r="K925" s="2">
        <v>43093</v>
      </c>
      <c r="L925">
        <v>2</v>
      </c>
      <c r="M925" s="3" t="s">
        <v>0</v>
      </c>
      <c r="N925" s="3">
        <f>COUNTIF(OneDrive_2024_09_13[Order ID],OneDrive_2024_09_13[[#This Row],[Order ID]])</f>
        <v>2</v>
      </c>
      <c r="O925" s="3">
        <f>COUNTIF(OneDrive_2024_09_13[Customer Name],OneDrive_2024_09_13[[#This Row],[Customer Name]])</f>
        <v>258</v>
      </c>
    </row>
    <row r="926" spans="1:15" x14ac:dyDescent="0.3">
      <c r="A926">
        <v>515027</v>
      </c>
      <c r="B926">
        <v>152689</v>
      </c>
      <c r="C926" s="3" t="s">
        <v>19</v>
      </c>
      <c r="D926">
        <v>151</v>
      </c>
      <c r="E926">
        <v>755</v>
      </c>
      <c r="F926">
        <v>377.5</v>
      </c>
      <c r="G926">
        <f>OneDrive_2024_09_13[[#This Row],[Revenue]]-OneDrive_2024_09_13[[#This Row],[Cost]]</f>
        <v>377.5</v>
      </c>
      <c r="H926" s="2">
        <v>43088</v>
      </c>
      <c r="I926" s="2" t="str">
        <f>TEXT(OneDrive_2024_09_13[[#This Row],[Order Date]],"mmm")</f>
        <v>Dec</v>
      </c>
      <c r="J926" s="2" t="str">
        <f>TEXT(OneDrive_2024_09_13[[#This Row],[Order Date]],"yyy")</f>
        <v>2017</v>
      </c>
      <c r="K926" s="2">
        <v>43093</v>
      </c>
      <c r="L926">
        <v>5</v>
      </c>
      <c r="M926" s="3" t="s">
        <v>0</v>
      </c>
      <c r="N926" s="3">
        <f>COUNTIF(OneDrive_2024_09_13[Order ID],OneDrive_2024_09_13[[#This Row],[Order ID]])</f>
        <v>2</v>
      </c>
      <c r="O926" s="3">
        <f>COUNTIF(OneDrive_2024_09_13[Customer Name],OneDrive_2024_09_13[[#This Row],[Customer Name]])</f>
        <v>841</v>
      </c>
    </row>
    <row r="927" spans="1:15" x14ac:dyDescent="0.3">
      <c r="A927">
        <v>481884</v>
      </c>
      <c r="B927">
        <v>325698</v>
      </c>
      <c r="C927" s="3" t="s">
        <v>21</v>
      </c>
      <c r="D927">
        <v>289</v>
      </c>
      <c r="E927">
        <v>1445</v>
      </c>
      <c r="F927">
        <v>722.5</v>
      </c>
      <c r="G927">
        <f>OneDrive_2024_09_13[[#This Row],[Revenue]]-OneDrive_2024_09_13[[#This Row],[Cost]]</f>
        <v>722.5</v>
      </c>
      <c r="H927" s="2">
        <v>43090</v>
      </c>
      <c r="I927" s="2" t="str">
        <f>TEXT(OneDrive_2024_09_13[[#This Row],[Order Date]],"mmm")</f>
        <v>Dec</v>
      </c>
      <c r="J927" s="2" t="str">
        <f>TEXT(OneDrive_2024_09_13[[#This Row],[Order Date]],"yyy")</f>
        <v>2017</v>
      </c>
      <c r="K927" s="2">
        <v>43092</v>
      </c>
      <c r="L927">
        <v>2</v>
      </c>
      <c r="M927" s="3" t="s">
        <v>0</v>
      </c>
      <c r="N927" s="3">
        <f>COUNTIF(OneDrive_2024_09_13[Order ID],OneDrive_2024_09_13[[#This Row],[Order ID]])</f>
        <v>2</v>
      </c>
      <c r="O927" s="3">
        <f>COUNTIF(OneDrive_2024_09_13[Customer Name],OneDrive_2024_09_13[[#This Row],[Customer Name]])</f>
        <v>1162</v>
      </c>
    </row>
    <row r="928" spans="1:15" x14ac:dyDescent="0.3">
      <c r="A928">
        <v>843491</v>
      </c>
      <c r="B928">
        <v>325698</v>
      </c>
      <c r="C928" s="3" t="s">
        <v>21</v>
      </c>
      <c r="D928">
        <v>206</v>
      </c>
      <c r="E928">
        <v>1030</v>
      </c>
      <c r="F928">
        <v>515</v>
      </c>
      <c r="G928">
        <f>OneDrive_2024_09_13[[#This Row],[Revenue]]-OneDrive_2024_09_13[[#This Row],[Cost]]</f>
        <v>515</v>
      </c>
      <c r="H928" s="2">
        <v>43090</v>
      </c>
      <c r="I928" s="2" t="str">
        <f>TEXT(OneDrive_2024_09_13[[#This Row],[Order Date]],"mmm")</f>
        <v>Dec</v>
      </c>
      <c r="J928" s="2" t="str">
        <f>TEXT(OneDrive_2024_09_13[[#This Row],[Order Date]],"yyy")</f>
        <v>2017</v>
      </c>
      <c r="K928" s="2">
        <v>43092</v>
      </c>
      <c r="L928">
        <v>2</v>
      </c>
      <c r="M928" s="3" t="s">
        <v>0</v>
      </c>
      <c r="N928" s="3">
        <f>COUNTIF(OneDrive_2024_09_13[Order ID],OneDrive_2024_09_13[[#This Row],[Order ID]])</f>
        <v>2</v>
      </c>
      <c r="O928" s="3">
        <f>COUNTIF(OneDrive_2024_09_13[Customer Name],OneDrive_2024_09_13[[#This Row],[Customer Name]])</f>
        <v>1162</v>
      </c>
    </row>
    <row r="929" spans="1:15" x14ac:dyDescent="0.3">
      <c r="A929">
        <v>141948</v>
      </c>
      <c r="B929">
        <v>985245</v>
      </c>
      <c r="C929" s="3" t="s">
        <v>20</v>
      </c>
      <c r="D929">
        <v>874</v>
      </c>
      <c r="E929">
        <v>4370</v>
      </c>
      <c r="F929">
        <v>2185</v>
      </c>
      <c r="G929">
        <f>OneDrive_2024_09_13[[#This Row],[Revenue]]-OneDrive_2024_09_13[[#This Row],[Cost]]</f>
        <v>2185</v>
      </c>
      <c r="H929" s="2">
        <v>43088</v>
      </c>
      <c r="I929" s="2" t="str">
        <f>TEXT(OneDrive_2024_09_13[[#This Row],[Order Date]],"mmm")</f>
        <v>Dec</v>
      </c>
      <c r="J929" s="2" t="str">
        <f>TEXT(OneDrive_2024_09_13[[#This Row],[Order Date]],"yyy")</f>
        <v>2017</v>
      </c>
      <c r="K929" s="2">
        <v>43092</v>
      </c>
      <c r="L929">
        <v>4</v>
      </c>
      <c r="M929" s="3" t="s">
        <v>0</v>
      </c>
      <c r="N929" s="3">
        <f>COUNTIF(OneDrive_2024_09_13[Order ID],OneDrive_2024_09_13[[#This Row],[Order ID]])</f>
        <v>2</v>
      </c>
      <c r="O929" s="3">
        <f>COUNTIF(OneDrive_2024_09_13[Customer Name],OneDrive_2024_09_13[[#This Row],[Customer Name]])</f>
        <v>974</v>
      </c>
    </row>
    <row r="930" spans="1:15" x14ac:dyDescent="0.3">
      <c r="A930">
        <v>887683</v>
      </c>
      <c r="B930">
        <v>985245</v>
      </c>
      <c r="C930" s="3" t="s">
        <v>20</v>
      </c>
      <c r="D930">
        <v>109</v>
      </c>
      <c r="E930">
        <v>545</v>
      </c>
      <c r="F930">
        <v>272.5</v>
      </c>
      <c r="G930">
        <f>OneDrive_2024_09_13[[#This Row],[Revenue]]-OneDrive_2024_09_13[[#This Row],[Cost]]</f>
        <v>272.5</v>
      </c>
      <c r="H930" s="2">
        <v>43088</v>
      </c>
      <c r="I930" s="2" t="str">
        <f>TEXT(OneDrive_2024_09_13[[#This Row],[Order Date]],"mmm")</f>
        <v>Dec</v>
      </c>
      <c r="J930" s="2" t="str">
        <f>TEXT(OneDrive_2024_09_13[[#This Row],[Order Date]],"yyy")</f>
        <v>2017</v>
      </c>
      <c r="K930" s="2">
        <v>43092</v>
      </c>
      <c r="L930">
        <v>4</v>
      </c>
      <c r="M930" s="3" t="s">
        <v>0</v>
      </c>
      <c r="N930" s="3">
        <f>COUNTIF(OneDrive_2024_09_13[Order ID],OneDrive_2024_09_13[[#This Row],[Order ID]])</f>
        <v>2</v>
      </c>
      <c r="O930" s="3">
        <f>COUNTIF(OneDrive_2024_09_13[Customer Name],OneDrive_2024_09_13[[#This Row],[Customer Name]])</f>
        <v>974</v>
      </c>
    </row>
    <row r="931" spans="1:15" x14ac:dyDescent="0.3">
      <c r="A931">
        <v>709704</v>
      </c>
      <c r="B931">
        <v>985245</v>
      </c>
      <c r="C931" s="3" t="s">
        <v>20</v>
      </c>
      <c r="D931">
        <v>879</v>
      </c>
      <c r="E931">
        <v>4395</v>
      </c>
      <c r="F931">
        <v>2197.5</v>
      </c>
      <c r="G931">
        <f>OneDrive_2024_09_13[[#This Row],[Revenue]]-OneDrive_2024_09_13[[#This Row],[Cost]]</f>
        <v>2197.5</v>
      </c>
      <c r="H931" s="2">
        <v>43087</v>
      </c>
      <c r="I931" s="2" t="str">
        <f>TEXT(OneDrive_2024_09_13[[#This Row],[Order Date]],"mmm")</f>
        <v>Dec</v>
      </c>
      <c r="J931" s="2" t="str">
        <f>TEXT(OneDrive_2024_09_13[[#This Row],[Order Date]],"yyy")</f>
        <v>2017</v>
      </c>
      <c r="K931" s="2">
        <v>43091</v>
      </c>
      <c r="L931">
        <v>4</v>
      </c>
      <c r="M931" s="3" t="s">
        <v>0</v>
      </c>
      <c r="N931" s="3">
        <f>COUNTIF(OneDrive_2024_09_13[Order ID],OneDrive_2024_09_13[[#This Row],[Order ID]])</f>
        <v>2</v>
      </c>
      <c r="O931" s="3">
        <f>COUNTIF(OneDrive_2024_09_13[Customer Name],OneDrive_2024_09_13[[#This Row],[Customer Name]])</f>
        <v>974</v>
      </c>
    </row>
    <row r="932" spans="1:15" x14ac:dyDescent="0.3">
      <c r="A932">
        <v>241322</v>
      </c>
      <c r="B932">
        <v>985245</v>
      </c>
      <c r="C932" s="3" t="s">
        <v>20</v>
      </c>
      <c r="D932">
        <v>167</v>
      </c>
      <c r="E932">
        <v>835</v>
      </c>
      <c r="F932">
        <v>417.5</v>
      </c>
      <c r="G932">
        <f>OneDrive_2024_09_13[[#This Row],[Revenue]]-OneDrive_2024_09_13[[#This Row],[Cost]]</f>
        <v>417.5</v>
      </c>
      <c r="H932" s="2">
        <v>43087</v>
      </c>
      <c r="I932" s="2" t="str">
        <f>TEXT(OneDrive_2024_09_13[[#This Row],[Order Date]],"mmm")</f>
        <v>Dec</v>
      </c>
      <c r="J932" s="2" t="str">
        <f>TEXT(OneDrive_2024_09_13[[#This Row],[Order Date]],"yyy")</f>
        <v>2017</v>
      </c>
      <c r="K932" s="2">
        <v>43091</v>
      </c>
      <c r="L932">
        <v>4</v>
      </c>
      <c r="M932" s="3" t="s">
        <v>0</v>
      </c>
      <c r="N932" s="3">
        <f>COUNTIF(OneDrive_2024_09_13[Order ID],OneDrive_2024_09_13[[#This Row],[Order ID]])</f>
        <v>2</v>
      </c>
      <c r="O932" s="3">
        <f>COUNTIF(OneDrive_2024_09_13[Customer Name],OneDrive_2024_09_13[[#This Row],[Customer Name]])</f>
        <v>974</v>
      </c>
    </row>
    <row r="933" spans="1:15" x14ac:dyDescent="0.3">
      <c r="A933">
        <v>814674</v>
      </c>
      <c r="B933">
        <v>152689</v>
      </c>
      <c r="C933" s="3" t="s">
        <v>19</v>
      </c>
      <c r="D933">
        <v>768</v>
      </c>
      <c r="E933">
        <v>3840</v>
      </c>
      <c r="F933">
        <v>1920</v>
      </c>
      <c r="G933">
        <f>OneDrive_2024_09_13[[#This Row],[Revenue]]-OneDrive_2024_09_13[[#This Row],[Cost]]</f>
        <v>1920</v>
      </c>
      <c r="H933" s="2">
        <v>43085</v>
      </c>
      <c r="I933" s="2" t="str">
        <f>TEXT(OneDrive_2024_09_13[[#This Row],[Order Date]],"mmm")</f>
        <v>Dec</v>
      </c>
      <c r="J933" s="2" t="str">
        <f>TEXT(OneDrive_2024_09_13[[#This Row],[Order Date]],"yyy")</f>
        <v>2017</v>
      </c>
      <c r="K933" s="2">
        <v>43090</v>
      </c>
      <c r="L933">
        <v>5</v>
      </c>
      <c r="M933" s="3" t="s">
        <v>0</v>
      </c>
      <c r="N933" s="3">
        <f>COUNTIF(OneDrive_2024_09_13[Order ID],OneDrive_2024_09_13[[#This Row],[Order ID]])</f>
        <v>2</v>
      </c>
      <c r="O933" s="3">
        <f>COUNTIF(OneDrive_2024_09_13[Customer Name],OneDrive_2024_09_13[[#This Row],[Customer Name]])</f>
        <v>841</v>
      </c>
    </row>
    <row r="934" spans="1:15" x14ac:dyDescent="0.3">
      <c r="A934">
        <v>336048</v>
      </c>
      <c r="B934">
        <v>152689</v>
      </c>
      <c r="C934" s="3" t="s">
        <v>19</v>
      </c>
      <c r="D934">
        <v>762</v>
      </c>
      <c r="E934">
        <v>3810</v>
      </c>
      <c r="F934">
        <v>1905</v>
      </c>
      <c r="G934">
        <f>OneDrive_2024_09_13[[#This Row],[Revenue]]-OneDrive_2024_09_13[[#This Row],[Cost]]</f>
        <v>1905</v>
      </c>
      <c r="H934" s="2">
        <v>43084</v>
      </c>
      <c r="I934" s="2" t="str">
        <f>TEXT(OneDrive_2024_09_13[[#This Row],[Order Date]],"mmm")</f>
        <v>Dec</v>
      </c>
      <c r="J934" s="2" t="str">
        <f>TEXT(OneDrive_2024_09_13[[#This Row],[Order Date]],"yyy")</f>
        <v>2017</v>
      </c>
      <c r="K934" s="2">
        <v>43089</v>
      </c>
      <c r="L934">
        <v>5</v>
      </c>
      <c r="M934" s="3" t="s">
        <v>0</v>
      </c>
      <c r="N934" s="3">
        <f>COUNTIF(OneDrive_2024_09_13[Order ID],OneDrive_2024_09_13[[#This Row],[Order ID]])</f>
        <v>2</v>
      </c>
      <c r="O934" s="3">
        <f>COUNTIF(OneDrive_2024_09_13[Customer Name],OneDrive_2024_09_13[[#This Row],[Customer Name]])</f>
        <v>841</v>
      </c>
    </row>
    <row r="935" spans="1:15" x14ac:dyDescent="0.3">
      <c r="A935">
        <v>701509</v>
      </c>
      <c r="B935">
        <v>152689</v>
      </c>
      <c r="C935" s="3" t="s">
        <v>19</v>
      </c>
      <c r="D935">
        <v>919</v>
      </c>
      <c r="E935">
        <v>4595</v>
      </c>
      <c r="F935">
        <v>2297.5</v>
      </c>
      <c r="G935">
        <f>OneDrive_2024_09_13[[#This Row],[Revenue]]-OneDrive_2024_09_13[[#This Row],[Cost]]</f>
        <v>2297.5</v>
      </c>
      <c r="H935" s="2">
        <v>43084</v>
      </c>
      <c r="I935" s="2" t="str">
        <f>TEXT(OneDrive_2024_09_13[[#This Row],[Order Date]],"mmm")</f>
        <v>Dec</v>
      </c>
      <c r="J935" s="2" t="str">
        <f>TEXT(OneDrive_2024_09_13[[#This Row],[Order Date]],"yyy")</f>
        <v>2017</v>
      </c>
      <c r="K935" s="2">
        <v>43089</v>
      </c>
      <c r="L935">
        <v>5</v>
      </c>
      <c r="M935" s="3" t="s">
        <v>0</v>
      </c>
      <c r="N935" s="3">
        <f>COUNTIF(OneDrive_2024_09_13[Order ID],OneDrive_2024_09_13[[#This Row],[Order ID]])</f>
        <v>2</v>
      </c>
      <c r="O935" s="3">
        <f>COUNTIF(OneDrive_2024_09_13[Customer Name],OneDrive_2024_09_13[[#This Row],[Customer Name]])</f>
        <v>841</v>
      </c>
    </row>
    <row r="936" spans="1:15" x14ac:dyDescent="0.3">
      <c r="A936">
        <v>576307</v>
      </c>
      <c r="B936">
        <v>152689</v>
      </c>
      <c r="C936" s="3" t="s">
        <v>19</v>
      </c>
      <c r="D936">
        <v>294</v>
      </c>
      <c r="E936">
        <v>1470</v>
      </c>
      <c r="F936">
        <v>735</v>
      </c>
      <c r="G936">
        <f>OneDrive_2024_09_13[[#This Row],[Revenue]]-OneDrive_2024_09_13[[#This Row],[Cost]]</f>
        <v>735</v>
      </c>
      <c r="H936" s="2">
        <v>43084</v>
      </c>
      <c r="I936" s="2" t="str">
        <f>TEXT(OneDrive_2024_09_13[[#This Row],[Order Date]],"mmm")</f>
        <v>Dec</v>
      </c>
      <c r="J936" s="2" t="str">
        <f>TEXT(OneDrive_2024_09_13[[#This Row],[Order Date]],"yyy")</f>
        <v>2017</v>
      </c>
      <c r="K936" s="2">
        <v>43089</v>
      </c>
      <c r="L936">
        <v>5</v>
      </c>
      <c r="M936" s="3" t="s">
        <v>0</v>
      </c>
      <c r="N936" s="3">
        <f>COUNTIF(OneDrive_2024_09_13[Order ID],OneDrive_2024_09_13[[#This Row],[Order ID]])</f>
        <v>2</v>
      </c>
      <c r="O936" s="3">
        <f>COUNTIF(OneDrive_2024_09_13[Customer Name],OneDrive_2024_09_13[[#This Row],[Customer Name]])</f>
        <v>841</v>
      </c>
    </row>
    <row r="937" spans="1:15" x14ac:dyDescent="0.3">
      <c r="A937">
        <v>344339</v>
      </c>
      <c r="B937">
        <v>152689</v>
      </c>
      <c r="C937" s="3" t="s">
        <v>19</v>
      </c>
      <c r="D937">
        <v>877</v>
      </c>
      <c r="E937">
        <v>4385</v>
      </c>
      <c r="F937">
        <v>2192.5</v>
      </c>
      <c r="G937">
        <f>OneDrive_2024_09_13[[#This Row],[Revenue]]-OneDrive_2024_09_13[[#This Row],[Cost]]</f>
        <v>2192.5</v>
      </c>
      <c r="H937" s="2">
        <v>43083</v>
      </c>
      <c r="I937" s="2" t="str">
        <f>TEXT(OneDrive_2024_09_13[[#This Row],[Order Date]],"mmm")</f>
        <v>Dec</v>
      </c>
      <c r="J937" s="2" t="str">
        <f>TEXT(OneDrive_2024_09_13[[#This Row],[Order Date]],"yyy")</f>
        <v>2017</v>
      </c>
      <c r="K937" s="2">
        <v>43089</v>
      </c>
      <c r="L937">
        <v>6</v>
      </c>
      <c r="M937" s="3" t="s">
        <v>0</v>
      </c>
      <c r="N937" s="3">
        <f>COUNTIF(OneDrive_2024_09_13[Order ID],OneDrive_2024_09_13[[#This Row],[Order ID]])</f>
        <v>2</v>
      </c>
      <c r="O937" s="3">
        <f>COUNTIF(OneDrive_2024_09_13[Customer Name],OneDrive_2024_09_13[[#This Row],[Customer Name]])</f>
        <v>841</v>
      </c>
    </row>
    <row r="938" spans="1:15" x14ac:dyDescent="0.3">
      <c r="A938">
        <v>881420</v>
      </c>
      <c r="B938">
        <v>985245</v>
      </c>
      <c r="C938" s="3" t="s">
        <v>20</v>
      </c>
      <c r="D938">
        <v>65</v>
      </c>
      <c r="E938">
        <v>325</v>
      </c>
      <c r="F938">
        <v>162.5</v>
      </c>
      <c r="G938">
        <f>OneDrive_2024_09_13[[#This Row],[Revenue]]-OneDrive_2024_09_13[[#This Row],[Cost]]</f>
        <v>162.5</v>
      </c>
      <c r="H938" s="2">
        <v>43084</v>
      </c>
      <c r="I938" s="2" t="str">
        <f>TEXT(OneDrive_2024_09_13[[#This Row],[Order Date]],"mmm")</f>
        <v>Dec</v>
      </c>
      <c r="J938" s="2" t="str">
        <f>TEXT(OneDrive_2024_09_13[[#This Row],[Order Date]],"yyy")</f>
        <v>2017</v>
      </c>
      <c r="K938" s="2">
        <v>43088</v>
      </c>
      <c r="L938">
        <v>4</v>
      </c>
      <c r="M938" s="3" t="s">
        <v>0</v>
      </c>
      <c r="N938" s="3">
        <f>COUNTIF(OneDrive_2024_09_13[Order ID],OneDrive_2024_09_13[[#This Row],[Order ID]])</f>
        <v>2</v>
      </c>
      <c r="O938" s="3">
        <f>COUNTIF(OneDrive_2024_09_13[Customer Name],OneDrive_2024_09_13[[#This Row],[Customer Name]])</f>
        <v>974</v>
      </c>
    </row>
    <row r="939" spans="1:15" x14ac:dyDescent="0.3">
      <c r="A939">
        <v>451231</v>
      </c>
      <c r="B939">
        <v>325698</v>
      </c>
      <c r="C939" s="3" t="s">
        <v>21</v>
      </c>
      <c r="D939">
        <v>62</v>
      </c>
      <c r="E939">
        <v>310</v>
      </c>
      <c r="F939">
        <v>155</v>
      </c>
      <c r="G939">
        <f>OneDrive_2024_09_13[[#This Row],[Revenue]]-OneDrive_2024_09_13[[#This Row],[Cost]]</f>
        <v>155</v>
      </c>
      <c r="H939" s="2">
        <v>43085</v>
      </c>
      <c r="I939" s="2" t="str">
        <f>TEXT(OneDrive_2024_09_13[[#This Row],[Order Date]],"mmm")</f>
        <v>Dec</v>
      </c>
      <c r="J939" s="2" t="str">
        <f>TEXT(OneDrive_2024_09_13[[#This Row],[Order Date]],"yyy")</f>
        <v>2017</v>
      </c>
      <c r="K939" s="2">
        <v>43087</v>
      </c>
      <c r="L939">
        <v>2</v>
      </c>
      <c r="M939" s="3" t="s">
        <v>0</v>
      </c>
      <c r="N939" s="3">
        <f>COUNTIF(OneDrive_2024_09_13[Order ID],OneDrive_2024_09_13[[#This Row],[Order ID]])</f>
        <v>2</v>
      </c>
      <c r="O939" s="3">
        <f>COUNTIF(OneDrive_2024_09_13[Customer Name],OneDrive_2024_09_13[[#This Row],[Customer Name]])</f>
        <v>1162</v>
      </c>
    </row>
    <row r="940" spans="1:15" x14ac:dyDescent="0.3">
      <c r="A940">
        <v>108434</v>
      </c>
      <c r="B940">
        <v>152689</v>
      </c>
      <c r="C940" s="3" t="s">
        <v>19</v>
      </c>
      <c r="D940">
        <v>649</v>
      </c>
      <c r="E940">
        <v>3245</v>
      </c>
      <c r="F940">
        <v>1622.5</v>
      </c>
      <c r="G940">
        <f>OneDrive_2024_09_13[[#This Row],[Revenue]]-OneDrive_2024_09_13[[#This Row],[Cost]]</f>
        <v>1622.5</v>
      </c>
      <c r="H940" s="2">
        <v>43082</v>
      </c>
      <c r="I940" s="2" t="str">
        <f>TEXT(OneDrive_2024_09_13[[#This Row],[Order Date]],"mmm")</f>
        <v>Dec</v>
      </c>
      <c r="J940" s="2" t="str">
        <f>TEXT(OneDrive_2024_09_13[[#This Row],[Order Date]],"yyy")</f>
        <v>2017</v>
      </c>
      <c r="K940" s="2">
        <v>43087</v>
      </c>
      <c r="L940">
        <v>5</v>
      </c>
      <c r="M940" s="3" t="s">
        <v>0</v>
      </c>
      <c r="N940" s="3">
        <f>COUNTIF(OneDrive_2024_09_13[Order ID],OneDrive_2024_09_13[[#This Row],[Order ID]])</f>
        <v>2</v>
      </c>
      <c r="O940" s="3">
        <f>COUNTIF(OneDrive_2024_09_13[Customer Name],OneDrive_2024_09_13[[#This Row],[Customer Name]])</f>
        <v>841</v>
      </c>
    </row>
    <row r="941" spans="1:15" x14ac:dyDescent="0.3">
      <c r="A941">
        <v>449832</v>
      </c>
      <c r="B941">
        <v>785432</v>
      </c>
      <c r="C941" s="3" t="s">
        <v>22</v>
      </c>
      <c r="D941">
        <v>570</v>
      </c>
      <c r="E941">
        <v>2850</v>
      </c>
      <c r="F941">
        <v>1425</v>
      </c>
      <c r="G941">
        <f>OneDrive_2024_09_13[[#This Row],[Revenue]]-OneDrive_2024_09_13[[#This Row],[Cost]]</f>
        <v>1425</v>
      </c>
      <c r="H941" s="2">
        <v>43081</v>
      </c>
      <c r="I941" s="2" t="str">
        <f>TEXT(OneDrive_2024_09_13[[#This Row],[Order Date]],"mmm")</f>
        <v>Dec</v>
      </c>
      <c r="J941" s="2" t="str">
        <f>TEXT(OneDrive_2024_09_13[[#This Row],[Order Date]],"yyy")</f>
        <v>2017</v>
      </c>
      <c r="K941" s="2">
        <v>43086</v>
      </c>
      <c r="L941">
        <v>5</v>
      </c>
      <c r="M941" s="3" t="s">
        <v>0</v>
      </c>
      <c r="N941" s="3">
        <f>COUNTIF(OneDrive_2024_09_13[Order ID],OneDrive_2024_09_13[[#This Row],[Order ID]])</f>
        <v>2</v>
      </c>
      <c r="O941" s="3">
        <f>COUNTIF(OneDrive_2024_09_13[Customer Name],OneDrive_2024_09_13[[#This Row],[Customer Name]])</f>
        <v>749</v>
      </c>
    </row>
    <row r="942" spans="1:15" x14ac:dyDescent="0.3">
      <c r="A942">
        <v>890442</v>
      </c>
      <c r="B942">
        <v>785432</v>
      </c>
      <c r="C942" s="3" t="s">
        <v>22</v>
      </c>
      <c r="D942">
        <v>116</v>
      </c>
      <c r="E942">
        <v>580</v>
      </c>
      <c r="F942">
        <v>290</v>
      </c>
      <c r="G942">
        <f>OneDrive_2024_09_13[[#This Row],[Revenue]]-OneDrive_2024_09_13[[#This Row],[Cost]]</f>
        <v>290</v>
      </c>
      <c r="H942" s="2">
        <v>43080</v>
      </c>
      <c r="I942" s="2" t="str">
        <f>TEXT(OneDrive_2024_09_13[[#This Row],[Order Date]],"mmm")</f>
        <v>Dec</v>
      </c>
      <c r="J942" s="2" t="str">
        <f>TEXT(OneDrive_2024_09_13[[#This Row],[Order Date]],"yyy")</f>
        <v>2017</v>
      </c>
      <c r="K942" s="2">
        <v>43085</v>
      </c>
      <c r="L942">
        <v>5</v>
      </c>
      <c r="M942" s="3" t="s">
        <v>0</v>
      </c>
      <c r="N942" s="3">
        <f>COUNTIF(OneDrive_2024_09_13[Order ID],OneDrive_2024_09_13[[#This Row],[Order ID]])</f>
        <v>2</v>
      </c>
      <c r="O942" s="3">
        <f>COUNTIF(OneDrive_2024_09_13[Customer Name],OneDrive_2024_09_13[[#This Row],[Customer Name]])</f>
        <v>749</v>
      </c>
    </row>
    <row r="943" spans="1:15" x14ac:dyDescent="0.3">
      <c r="A943">
        <v>331556</v>
      </c>
      <c r="B943">
        <v>985245</v>
      </c>
      <c r="C943" s="3" t="s">
        <v>20</v>
      </c>
      <c r="D943">
        <v>414</v>
      </c>
      <c r="E943">
        <v>2070</v>
      </c>
      <c r="F943">
        <v>1035</v>
      </c>
      <c r="G943">
        <f>OneDrive_2024_09_13[[#This Row],[Revenue]]-OneDrive_2024_09_13[[#This Row],[Cost]]</f>
        <v>1035</v>
      </c>
      <c r="H943" s="2">
        <v>43080</v>
      </c>
      <c r="I943" s="2" t="str">
        <f>TEXT(OneDrive_2024_09_13[[#This Row],[Order Date]],"mmm")</f>
        <v>Dec</v>
      </c>
      <c r="J943" s="2" t="str">
        <f>TEXT(OneDrive_2024_09_13[[#This Row],[Order Date]],"yyy")</f>
        <v>2017</v>
      </c>
      <c r="K943" s="2">
        <v>43084</v>
      </c>
      <c r="L943">
        <v>4</v>
      </c>
      <c r="M943" s="3" t="s">
        <v>0</v>
      </c>
      <c r="N943" s="3">
        <f>COUNTIF(OneDrive_2024_09_13[Order ID],OneDrive_2024_09_13[[#This Row],[Order ID]])</f>
        <v>2</v>
      </c>
      <c r="O943" s="3">
        <f>COUNTIF(OneDrive_2024_09_13[Customer Name],OneDrive_2024_09_13[[#This Row],[Customer Name]])</f>
        <v>974</v>
      </c>
    </row>
    <row r="944" spans="1:15" x14ac:dyDescent="0.3">
      <c r="A944">
        <v>681122</v>
      </c>
      <c r="B944">
        <v>152689</v>
      </c>
      <c r="C944" s="3" t="s">
        <v>19</v>
      </c>
      <c r="D944">
        <v>802</v>
      </c>
      <c r="E944">
        <v>4010</v>
      </c>
      <c r="F944">
        <v>2005</v>
      </c>
      <c r="G944">
        <f>OneDrive_2024_09_13[[#This Row],[Revenue]]-OneDrive_2024_09_13[[#This Row],[Cost]]</f>
        <v>2005</v>
      </c>
      <c r="H944" s="2">
        <v>43079</v>
      </c>
      <c r="I944" s="2" t="str">
        <f>TEXT(OneDrive_2024_09_13[[#This Row],[Order Date]],"mmm")</f>
        <v>Dec</v>
      </c>
      <c r="J944" s="2" t="str">
        <f>TEXT(OneDrive_2024_09_13[[#This Row],[Order Date]],"yyy")</f>
        <v>2017</v>
      </c>
      <c r="K944" s="2">
        <v>43084</v>
      </c>
      <c r="L944">
        <v>5</v>
      </c>
      <c r="M944" s="3" t="s">
        <v>0</v>
      </c>
      <c r="N944" s="3">
        <f>COUNTIF(OneDrive_2024_09_13[Order ID],OneDrive_2024_09_13[[#This Row],[Order ID]])</f>
        <v>2</v>
      </c>
      <c r="O944" s="3">
        <f>COUNTIF(OneDrive_2024_09_13[Customer Name],OneDrive_2024_09_13[[#This Row],[Customer Name]])</f>
        <v>841</v>
      </c>
    </row>
    <row r="945" spans="1:15" x14ac:dyDescent="0.3">
      <c r="A945">
        <v>231255</v>
      </c>
      <c r="B945">
        <v>985245</v>
      </c>
      <c r="C945" s="3" t="s">
        <v>20</v>
      </c>
      <c r="D945">
        <v>811</v>
      </c>
      <c r="E945">
        <v>4055</v>
      </c>
      <c r="F945">
        <v>2027.5</v>
      </c>
      <c r="G945">
        <f>OneDrive_2024_09_13[[#This Row],[Revenue]]-OneDrive_2024_09_13[[#This Row],[Cost]]</f>
        <v>2027.5</v>
      </c>
      <c r="H945" s="2">
        <v>43080</v>
      </c>
      <c r="I945" s="2" t="str">
        <f>TEXT(OneDrive_2024_09_13[[#This Row],[Order Date]],"mmm")</f>
        <v>Dec</v>
      </c>
      <c r="J945" s="2" t="str">
        <f>TEXT(OneDrive_2024_09_13[[#This Row],[Order Date]],"yyy")</f>
        <v>2017</v>
      </c>
      <c r="K945" s="2">
        <v>43083</v>
      </c>
      <c r="L945">
        <v>3</v>
      </c>
      <c r="M945" s="3" t="s">
        <v>0</v>
      </c>
      <c r="N945" s="3">
        <f>COUNTIF(OneDrive_2024_09_13[Order ID],OneDrive_2024_09_13[[#This Row],[Order ID]])</f>
        <v>2</v>
      </c>
      <c r="O945" s="3">
        <f>COUNTIF(OneDrive_2024_09_13[Customer Name],OneDrive_2024_09_13[[#This Row],[Customer Name]])</f>
        <v>974</v>
      </c>
    </row>
    <row r="946" spans="1:15" x14ac:dyDescent="0.3">
      <c r="A946">
        <v>746823</v>
      </c>
      <c r="B946">
        <v>985245</v>
      </c>
      <c r="C946" s="3" t="s">
        <v>20</v>
      </c>
      <c r="D946">
        <v>329</v>
      </c>
      <c r="E946">
        <v>1645</v>
      </c>
      <c r="F946">
        <v>822.5</v>
      </c>
      <c r="G946">
        <f>OneDrive_2024_09_13[[#This Row],[Revenue]]-OneDrive_2024_09_13[[#This Row],[Cost]]</f>
        <v>822.5</v>
      </c>
      <c r="H946" s="2">
        <v>43079</v>
      </c>
      <c r="I946" s="2" t="str">
        <f>TEXT(OneDrive_2024_09_13[[#This Row],[Order Date]],"mmm")</f>
        <v>Dec</v>
      </c>
      <c r="J946" s="2" t="str">
        <f>TEXT(OneDrive_2024_09_13[[#This Row],[Order Date]],"yyy")</f>
        <v>2017</v>
      </c>
      <c r="K946" s="2">
        <v>43083</v>
      </c>
      <c r="L946">
        <v>4</v>
      </c>
      <c r="M946" s="3" t="s">
        <v>0</v>
      </c>
      <c r="N946" s="3">
        <f>COUNTIF(OneDrive_2024_09_13[Order ID],OneDrive_2024_09_13[[#This Row],[Order ID]])</f>
        <v>2</v>
      </c>
      <c r="O946" s="3">
        <f>COUNTIF(OneDrive_2024_09_13[Customer Name],OneDrive_2024_09_13[[#This Row],[Customer Name]])</f>
        <v>974</v>
      </c>
    </row>
    <row r="947" spans="1:15" x14ac:dyDescent="0.3">
      <c r="A947">
        <v>451315</v>
      </c>
      <c r="B947">
        <v>325698</v>
      </c>
      <c r="C947" s="3" t="s">
        <v>21</v>
      </c>
      <c r="D947">
        <v>828</v>
      </c>
      <c r="E947">
        <v>4140</v>
      </c>
      <c r="F947">
        <v>2070</v>
      </c>
      <c r="G947">
        <f>OneDrive_2024_09_13[[#This Row],[Revenue]]-OneDrive_2024_09_13[[#This Row],[Cost]]</f>
        <v>2070</v>
      </c>
      <c r="H947" s="2">
        <v>43080</v>
      </c>
      <c r="I947" s="2" t="str">
        <f>TEXT(OneDrive_2024_09_13[[#This Row],[Order Date]],"mmm")</f>
        <v>Dec</v>
      </c>
      <c r="J947" s="2" t="str">
        <f>TEXT(OneDrive_2024_09_13[[#This Row],[Order Date]],"yyy")</f>
        <v>2017</v>
      </c>
      <c r="K947" s="2">
        <v>43082</v>
      </c>
      <c r="L947">
        <v>2</v>
      </c>
      <c r="M947" s="3" t="s">
        <v>0</v>
      </c>
      <c r="N947" s="3">
        <f>COUNTIF(OneDrive_2024_09_13[Order ID],OneDrive_2024_09_13[[#This Row],[Order ID]])</f>
        <v>2</v>
      </c>
      <c r="O947" s="3">
        <f>COUNTIF(OneDrive_2024_09_13[Customer Name],OneDrive_2024_09_13[[#This Row],[Customer Name]])</f>
        <v>1162</v>
      </c>
    </row>
    <row r="948" spans="1:15" x14ac:dyDescent="0.3">
      <c r="A948">
        <v>204675</v>
      </c>
      <c r="B948">
        <v>152689</v>
      </c>
      <c r="C948" s="3" t="s">
        <v>19</v>
      </c>
      <c r="D948">
        <v>484</v>
      </c>
      <c r="E948">
        <v>2420</v>
      </c>
      <c r="F948">
        <v>1210</v>
      </c>
      <c r="G948">
        <f>OneDrive_2024_09_13[[#This Row],[Revenue]]-OneDrive_2024_09_13[[#This Row],[Cost]]</f>
        <v>1210</v>
      </c>
      <c r="H948" s="2">
        <v>43077</v>
      </c>
      <c r="I948" s="2" t="str">
        <f>TEXT(OneDrive_2024_09_13[[#This Row],[Order Date]],"mmm")</f>
        <v>Dec</v>
      </c>
      <c r="J948" s="2" t="str">
        <f>TEXT(OneDrive_2024_09_13[[#This Row],[Order Date]],"yyy")</f>
        <v>2017</v>
      </c>
      <c r="K948" s="2">
        <v>43082</v>
      </c>
      <c r="L948">
        <v>5</v>
      </c>
      <c r="M948" s="3" t="s">
        <v>0</v>
      </c>
      <c r="N948" s="3">
        <f>COUNTIF(OneDrive_2024_09_13[Order ID],OneDrive_2024_09_13[[#This Row],[Order ID]])</f>
        <v>2</v>
      </c>
      <c r="O948" s="3">
        <f>COUNTIF(OneDrive_2024_09_13[Customer Name],OneDrive_2024_09_13[[#This Row],[Customer Name]])</f>
        <v>841</v>
      </c>
    </row>
    <row r="949" spans="1:15" x14ac:dyDescent="0.3">
      <c r="A949">
        <v>144951</v>
      </c>
      <c r="B949">
        <v>452584</v>
      </c>
      <c r="C949" s="3" t="s">
        <v>23</v>
      </c>
      <c r="D949">
        <v>716</v>
      </c>
      <c r="E949">
        <v>3580</v>
      </c>
      <c r="F949">
        <v>1790</v>
      </c>
      <c r="G949">
        <f>OneDrive_2024_09_13[[#This Row],[Revenue]]-OneDrive_2024_09_13[[#This Row],[Cost]]</f>
        <v>1790</v>
      </c>
      <c r="H949" s="2">
        <v>43078</v>
      </c>
      <c r="I949" s="2" t="str">
        <f>TEXT(OneDrive_2024_09_13[[#This Row],[Order Date]],"mmm")</f>
        <v>Dec</v>
      </c>
      <c r="J949" s="2" t="str">
        <f>TEXT(OneDrive_2024_09_13[[#This Row],[Order Date]],"yyy")</f>
        <v>2017</v>
      </c>
      <c r="K949" s="2">
        <v>43080</v>
      </c>
      <c r="L949">
        <v>2</v>
      </c>
      <c r="M949" s="3" t="s">
        <v>0</v>
      </c>
      <c r="N949" s="3">
        <f>COUNTIF(OneDrive_2024_09_13[Order ID],OneDrive_2024_09_13[[#This Row],[Order ID]])</f>
        <v>2</v>
      </c>
      <c r="O949" s="3">
        <f>COUNTIF(OneDrive_2024_09_13[Customer Name],OneDrive_2024_09_13[[#This Row],[Customer Name]])</f>
        <v>258</v>
      </c>
    </row>
    <row r="950" spans="1:15" x14ac:dyDescent="0.3">
      <c r="A950">
        <v>567318</v>
      </c>
      <c r="B950">
        <v>325698</v>
      </c>
      <c r="C950" s="3" t="s">
        <v>21</v>
      </c>
      <c r="D950">
        <v>291</v>
      </c>
      <c r="E950">
        <v>1455</v>
      </c>
      <c r="F950">
        <v>727.5</v>
      </c>
      <c r="G950">
        <f>OneDrive_2024_09_13[[#This Row],[Revenue]]-OneDrive_2024_09_13[[#This Row],[Cost]]</f>
        <v>727.5</v>
      </c>
      <c r="H950" s="2">
        <v>43078</v>
      </c>
      <c r="I950" s="2" t="str">
        <f>TEXT(OneDrive_2024_09_13[[#This Row],[Order Date]],"mmm")</f>
        <v>Dec</v>
      </c>
      <c r="J950" s="2" t="str">
        <f>TEXT(OneDrive_2024_09_13[[#This Row],[Order Date]],"yyy")</f>
        <v>2017</v>
      </c>
      <c r="K950" s="2">
        <v>43080</v>
      </c>
      <c r="L950">
        <v>2</v>
      </c>
      <c r="M950" s="3" t="s">
        <v>0</v>
      </c>
      <c r="N950" s="3">
        <f>COUNTIF(OneDrive_2024_09_13[Order ID],OneDrive_2024_09_13[[#This Row],[Order ID]])</f>
        <v>2</v>
      </c>
      <c r="O950" s="3">
        <f>COUNTIF(OneDrive_2024_09_13[Customer Name],OneDrive_2024_09_13[[#This Row],[Customer Name]])</f>
        <v>1162</v>
      </c>
    </row>
    <row r="951" spans="1:15" x14ac:dyDescent="0.3">
      <c r="A951">
        <v>127517</v>
      </c>
      <c r="B951">
        <v>325698</v>
      </c>
      <c r="C951" s="3" t="s">
        <v>21</v>
      </c>
      <c r="D951">
        <v>264</v>
      </c>
      <c r="E951">
        <v>1320</v>
      </c>
      <c r="F951">
        <v>660</v>
      </c>
      <c r="G951">
        <f>OneDrive_2024_09_13[[#This Row],[Revenue]]-OneDrive_2024_09_13[[#This Row],[Cost]]</f>
        <v>660</v>
      </c>
      <c r="H951" s="2">
        <v>43078</v>
      </c>
      <c r="I951" s="2" t="str">
        <f>TEXT(OneDrive_2024_09_13[[#This Row],[Order Date]],"mmm")</f>
        <v>Dec</v>
      </c>
      <c r="J951" s="2" t="str">
        <f>TEXT(OneDrive_2024_09_13[[#This Row],[Order Date]],"yyy")</f>
        <v>2017</v>
      </c>
      <c r="K951" s="2">
        <v>43080</v>
      </c>
      <c r="L951">
        <v>2</v>
      </c>
      <c r="M951" s="3" t="s">
        <v>0</v>
      </c>
      <c r="N951" s="3">
        <f>COUNTIF(OneDrive_2024_09_13[Order ID],OneDrive_2024_09_13[[#This Row],[Order ID]])</f>
        <v>2</v>
      </c>
      <c r="O951" s="3">
        <f>COUNTIF(OneDrive_2024_09_13[Customer Name],OneDrive_2024_09_13[[#This Row],[Customer Name]])</f>
        <v>1162</v>
      </c>
    </row>
    <row r="952" spans="1:15" x14ac:dyDescent="0.3">
      <c r="A952">
        <v>439440</v>
      </c>
      <c r="B952">
        <v>452584</v>
      </c>
      <c r="C952" s="3" t="s">
        <v>23</v>
      </c>
      <c r="D952">
        <v>199</v>
      </c>
      <c r="E952">
        <v>995</v>
      </c>
      <c r="F952">
        <v>497.5</v>
      </c>
      <c r="G952">
        <f>OneDrive_2024_09_13[[#This Row],[Revenue]]-OneDrive_2024_09_13[[#This Row],[Cost]]</f>
        <v>497.5</v>
      </c>
      <c r="H952" s="2">
        <v>43077</v>
      </c>
      <c r="I952" s="2" t="str">
        <f>TEXT(OneDrive_2024_09_13[[#This Row],[Order Date]],"mmm")</f>
        <v>Dec</v>
      </c>
      <c r="J952" s="2" t="str">
        <f>TEXT(OneDrive_2024_09_13[[#This Row],[Order Date]],"yyy")</f>
        <v>2017</v>
      </c>
      <c r="K952" s="2">
        <v>43079</v>
      </c>
      <c r="L952">
        <v>2</v>
      </c>
      <c r="M952" s="3" t="s">
        <v>0</v>
      </c>
      <c r="N952" s="3">
        <f>COUNTIF(OneDrive_2024_09_13[Order ID],OneDrive_2024_09_13[[#This Row],[Order ID]])</f>
        <v>2</v>
      </c>
      <c r="O952" s="3">
        <f>COUNTIF(OneDrive_2024_09_13[Customer Name],OneDrive_2024_09_13[[#This Row],[Customer Name]])</f>
        <v>258</v>
      </c>
    </row>
    <row r="953" spans="1:15" x14ac:dyDescent="0.3">
      <c r="A953">
        <v>258897</v>
      </c>
      <c r="B953">
        <v>325698</v>
      </c>
      <c r="C953" s="3" t="s">
        <v>21</v>
      </c>
      <c r="D953">
        <v>468</v>
      </c>
      <c r="E953">
        <v>2340</v>
      </c>
      <c r="F953">
        <v>1170</v>
      </c>
      <c r="G953">
        <f>OneDrive_2024_09_13[[#This Row],[Revenue]]-OneDrive_2024_09_13[[#This Row],[Cost]]</f>
        <v>1170</v>
      </c>
      <c r="H953" s="2">
        <v>43077</v>
      </c>
      <c r="I953" s="2" t="str">
        <f>TEXT(OneDrive_2024_09_13[[#This Row],[Order Date]],"mmm")</f>
        <v>Dec</v>
      </c>
      <c r="J953" s="2" t="str">
        <f>TEXT(OneDrive_2024_09_13[[#This Row],[Order Date]],"yyy")</f>
        <v>2017</v>
      </c>
      <c r="K953" s="2">
        <v>43079</v>
      </c>
      <c r="L953">
        <v>2</v>
      </c>
      <c r="M953" s="3" t="s">
        <v>0</v>
      </c>
      <c r="N953" s="3">
        <f>COUNTIF(OneDrive_2024_09_13[Order ID],OneDrive_2024_09_13[[#This Row],[Order ID]])</f>
        <v>2</v>
      </c>
      <c r="O953" s="3">
        <f>COUNTIF(OneDrive_2024_09_13[Customer Name],OneDrive_2024_09_13[[#This Row],[Customer Name]])</f>
        <v>1162</v>
      </c>
    </row>
    <row r="954" spans="1:15" x14ac:dyDescent="0.3">
      <c r="A954">
        <v>962834</v>
      </c>
      <c r="B954">
        <v>985245</v>
      </c>
      <c r="C954" s="3" t="s">
        <v>20</v>
      </c>
      <c r="D954">
        <v>164</v>
      </c>
      <c r="E954">
        <v>820</v>
      </c>
      <c r="F954">
        <v>410</v>
      </c>
      <c r="G954">
        <f>OneDrive_2024_09_13[[#This Row],[Revenue]]-OneDrive_2024_09_13[[#This Row],[Cost]]</f>
        <v>410</v>
      </c>
      <c r="H954" s="2">
        <v>43075</v>
      </c>
      <c r="I954" s="2" t="str">
        <f>TEXT(OneDrive_2024_09_13[[#This Row],[Order Date]],"mmm")</f>
        <v>Dec</v>
      </c>
      <c r="J954" s="2" t="str">
        <f>TEXT(OneDrive_2024_09_13[[#This Row],[Order Date]],"yyy")</f>
        <v>2017</v>
      </c>
      <c r="K954" s="2">
        <v>43079</v>
      </c>
      <c r="L954">
        <v>4</v>
      </c>
      <c r="M954" s="3" t="s">
        <v>0</v>
      </c>
      <c r="N954" s="3">
        <f>COUNTIF(OneDrive_2024_09_13[Order ID],OneDrive_2024_09_13[[#This Row],[Order ID]])</f>
        <v>2</v>
      </c>
      <c r="O954" s="3">
        <f>COUNTIF(OneDrive_2024_09_13[Customer Name],OneDrive_2024_09_13[[#This Row],[Customer Name]])</f>
        <v>974</v>
      </c>
    </row>
    <row r="955" spans="1:15" x14ac:dyDescent="0.3">
      <c r="A955">
        <v>409682</v>
      </c>
      <c r="B955">
        <v>152689</v>
      </c>
      <c r="C955" s="3" t="s">
        <v>19</v>
      </c>
      <c r="D955">
        <v>371</v>
      </c>
      <c r="E955">
        <v>1855</v>
      </c>
      <c r="F955">
        <v>927.5</v>
      </c>
      <c r="G955">
        <f>OneDrive_2024_09_13[[#This Row],[Revenue]]-OneDrive_2024_09_13[[#This Row],[Cost]]</f>
        <v>927.5</v>
      </c>
      <c r="H955" s="2">
        <v>43073</v>
      </c>
      <c r="I955" s="2" t="str">
        <f>TEXT(OneDrive_2024_09_13[[#This Row],[Order Date]],"mmm")</f>
        <v>Dec</v>
      </c>
      <c r="J955" s="2" t="str">
        <f>TEXT(OneDrive_2024_09_13[[#This Row],[Order Date]],"yyy")</f>
        <v>2017</v>
      </c>
      <c r="K955" s="2">
        <v>43078</v>
      </c>
      <c r="L955">
        <v>5</v>
      </c>
      <c r="M955" s="3" t="s">
        <v>0</v>
      </c>
      <c r="N955" s="3">
        <f>COUNTIF(OneDrive_2024_09_13[Order ID],OneDrive_2024_09_13[[#This Row],[Order ID]])</f>
        <v>2</v>
      </c>
      <c r="O955" s="3">
        <f>COUNTIF(OneDrive_2024_09_13[Customer Name],OneDrive_2024_09_13[[#This Row],[Customer Name]])</f>
        <v>841</v>
      </c>
    </row>
    <row r="956" spans="1:15" x14ac:dyDescent="0.3">
      <c r="A956">
        <v>769928</v>
      </c>
      <c r="B956">
        <v>325698</v>
      </c>
      <c r="C956" s="3" t="s">
        <v>21</v>
      </c>
      <c r="D956">
        <v>532</v>
      </c>
      <c r="E956">
        <v>2660</v>
      </c>
      <c r="F956">
        <v>1330</v>
      </c>
      <c r="G956">
        <f>OneDrive_2024_09_13[[#This Row],[Revenue]]-OneDrive_2024_09_13[[#This Row],[Cost]]</f>
        <v>1330</v>
      </c>
      <c r="H956" s="2">
        <v>43075</v>
      </c>
      <c r="I956" s="2" t="str">
        <f>TEXT(OneDrive_2024_09_13[[#This Row],[Order Date]],"mmm")</f>
        <v>Dec</v>
      </c>
      <c r="J956" s="2" t="str">
        <f>TEXT(OneDrive_2024_09_13[[#This Row],[Order Date]],"yyy")</f>
        <v>2017</v>
      </c>
      <c r="K956" s="2">
        <v>43077</v>
      </c>
      <c r="L956">
        <v>2</v>
      </c>
      <c r="M956" s="3" t="s">
        <v>0</v>
      </c>
      <c r="N956" s="3">
        <f>COUNTIF(OneDrive_2024_09_13[Order ID],OneDrive_2024_09_13[[#This Row],[Order ID]])</f>
        <v>2</v>
      </c>
      <c r="O956" s="3">
        <f>COUNTIF(OneDrive_2024_09_13[Customer Name],OneDrive_2024_09_13[[#This Row],[Customer Name]])</f>
        <v>1162</v>
      </c>
    </row>
    <row r="957" spans="1:15" x14ac:dyDescent="0.3">
      <c r="A957">
        <v>264008</v>
      </c>
      <c r="B957">
        <v>785432</v>
      </c>
      <c r="C957" s="3" t="s">
        <v>22</v>
      </c>
      <c r="D957">
        <v>454</v>
      </c>
      <c r="E957">
        <v>2270</v>
      </c>
      <c r="F957">
        <v>1135</v>
      </c>
      <c r="G957">
        <f>OneDrive_2024_09_13[[#This Row],[Revenue]]-OneDrive_2024_09_13[[#This Row],[Cost]]</f>
        <v>1135</v>
      </c>
      <c r="H957" s="2">
        <v>43073</v>
      </c>
      <c r="I957" s="2" t="str">
        <f>TEXT(OneDrive_2024_09_13[[#This Row],[Order Date]],"mmm")</f>
        <v>Dec</v>
      </c>
      <c r="J957" s="2" t="str">
        <f>TEXT(OneDrive_2024_09_13[[#This Row],[Order Date]],"yyy")</f>
        <v>2017</v>
      </c>
      <c r="K957" s="2">
        <v>43077</v>
      </c>
      <c r="L957">
        <v>4</v>
      </c>
      <c r="M957" s="3" t="s">
        <v>0</v>
      </c>
      <c r="N957" s="3">
        <f>COUNTIF(OneDrive_2024_09_13[Order ID],OneDrive_2024_09_13[[#This Row],[Order ID]])</f>
        <v>2</v>
      </c>
      <c r="O957" s="3">
        <f>COUNTIF(OneDrive_2024_09_13[Customer Name],OneDrive_2024_09_13[[#This Row],[Customer Name]])</f>
        <v>749</v>
      </c>
    </row>
    <row r="958" spans="1:15" x14ac:dyDescent="0.3">
      <c r="A958">
        <v>851540</v>
      </c>
      <c r="B958">
        <v>325698</v>
      </c>
      <c r="C958" s="3" t="s">
        <v>21</v>
      </c>
      <c r="D958">
        <v>283</v>
      </c>
      <c r="E958">
        <v>1415</v>
      </c>
      <c r="F958">
        <v>707.5</v>
      </c>
      <c r="G958">
        <f>OneDrive_2024_09_13[[#This Row],[Revenue]]-OneDrive_2024_09_13[[#This Row],[Cost]]</f>
        <v>707.5</v>
      </c>
      <c r="H958" s="2">
        <v>43073</v>
      </c>
      <c r="I958" s="2" t="str">
        <f>TEXT(OneDrive_2024_09_13[[#This Row],[Order Date]],"mmm")</f>
        <v>Dec</v>
      </c>
      <c r="J958" s="2" t="str">
        <f>TEXT(OneDrive_2024_09_13[[#This Row],[Order Date]],"yyy")</f>
        <v>2017</v>
      </c>
      <c r="K958" s="2">
        <v>43076</v>
      </c>
      <c r="L958">
        <v>3</v>
      </c>
      <c r="M958" s="3" t="s">
        <v>0</v>
      </c>
      <c r="N958" s="3">
        <f>COUNTIF(OneDrive_2024_09_13[Order ID],OneDrive_2024_09_13[[#This Row],[Order ID]])</f>
        <v>2</v>
      </c>
      <c r="O958" s="3">
        <f>COUNTIF(OneDrive_2024_09_13[Customer Name],OneDrive_2024_09_13[[#This Row],[Customer Name]])</f>
        <v>1162</v>
      </c>
    </row>
    <row r="959" spans="1:15" x14ac:dyDescent="0.3">
      <c r="A959">
        <v>939071</v>
      </c>
      <c r="B959">
        <v>785432</v>
      </c>
      <c r="C959" s="3" t="s">
        <v>22</v>
      </c>
      <c r="D959">
        <v>801</v>
      </c>
      <c r="E959">
        <v>4005</v>
      </c>
      <c r="F959">
        <v>2002.5</v>
      </c>
      <c r="G959">
        <f>OneDrive_2024_09_13[[#This Row],[Revenue]]-OneDrive_2024_09_13[[#This Row],[Cost]]</f>
        <v>2002.5</v>
      </c>
      <c r="H959" s="2">
        <v>43071</v>
      </c>
      <c r="I959" s="2" t="str">
        <f>TEXT(OneDrive_2024_09_13[[#This Row],[Order Date]],"mmm")</f>
        <v>Dec</v>
      </c>
      <c r="J959" s="2" t="str">
        <f>TEXT(OneDrive_2024_09_13[[#This Row],[Order Date]],"yyy")</f>
        <v>2017</v>
      </c>
      <c r="K959" s="2">
        <v>43076</v>
      </c>
      <c r="L959">
        <v>5</v>
      </c>
      <c r="M959" s="3" t="s">
        <v>0</v>
      </c>
      <c r="N959" s="3">
        <f>COUNTIF(OneDrive_2024_09_13[Order ID],OneDrive_2024_09_13[[#This Row],[Order ID]])</f>
        <v>2</v>
      </c>
      <c r="O959" s="3">
        <f>COUNTIF(OneDrive_2024_09_13[Customer Name],OneDrive_2024_09_13[[#This Row],[Customer Name]])</f>
        <v>749</v>
      </c>
    </row>
    <row r="960" spans="1:15" x14ac:dyDescent="0.3">
      <c r="A960">
        <v>280732</v>
      </c>
      <c r="B960">
        <v>985245</v>
      </c>
      <c r="C960" s="3" t="s">
        <v>20</v>
      </c>
      <c r="D960">
        <v>388</v>
      </c>
      <c r="E960">
        <v>1940</v>
      </c>
      <c r="F960">
        <v>970</v>
      </c>
      <c r="G960">
        <f>OneDrive_2024_09_13[[#This Row],[Revenue]]-OneDrive_2024_09_13[[#This Row],[Cost]]</f>
        <v>970</v>
      </c>
      <c r="H960" s="2">
        <v>43071</v>
      </c>
      <c r="I960" s="2" t="str">
        <f>TEXT(OneDrive_2024_09_13[[#This Row],[Order Date]],"mmm")</f>
        <v>Dec</v>
      </c>
      <c r="J960" s="2" t="str">
        <f>TEXT(OneDrive_2024_09_13[[#This Row],[Order Date]],"yyy")</f>
        <v>2017</v>
      </c>
      <c r="K960" s="2">
        <v>43075</v>
      </c>
      <c r="L960">
        <v>4</v>
      </c>
      <c r="M960" s="3" t="s">
        <v>0</v>
      </c>
      <c r="N960" s="3">
        <f>COUNTIF(OneDrive_2024_09_13[Order ID],OneDrive_2024_09_13[[#This Row],[Order ID]])</f>
        <v>2</v>
      </c>
      <c r="O960" s="3">
        <f>COUNTIF(OneDrive_2024_09_13[Customer Name],OneDrive_2024_09_13[[#This Row],[Customer Name]])</f>
        <v>974</v>
      </c>
    </row>
    <row r="961" spans="1:15" x14ac:dyDescent="0.3">
      <c r="A961">
        <v>756135</v>
      </c>
      <c r="B961">
        <v>785432</v>
      </c>
      <c r="C961" s="3" t="s">
        <v>22</v>
      </c>
      <c r="D961">
        <v>867</v>
      </c>
      <c r="E961">
        <v>4335</v>
      </c>
      <c r="F961">
        <v>2167.5</v>
      </c>
      <c r="G961">
        <f>OneDrive_2024_09_13[[#This Row],[Revenue]]-OneDrive_2024_09_13[[#This Row],[Cost]]</f>
        <v>2167.5</v>
      </c>
      <c r="H961" s="2">
        <v>43070</v>
      </c>
      <c r="I961" s="2" t="str">
        <f>TEXT(OneDrive_2024_09_13[[#This Row],[Order Date]],"mmm")</f>
        <v>Dec</v>
      </c>
      <c r="J961" s="2" t="str">
        <f>TEXT(OneDrive_2024_09_13[[#This Row],[Order Date]],"yyy")</f>
        <v>2017</v>
      </c>
      <c r="K961" s="2">
        <v>43075</v>
      </c>
      <c r="L961">
        <v>5</v>
      </c>
      <c r="M961" s="3" t="s">
        <v>0</v>
      </c>
      <c r="N961" s="3">
        <f>COUNTIF(OneDrive_2024_09_13[Order ID],OneDrive_2024_09_13[[#This Row],[Order ID]])</f>
        <v>2</v>
      </c>
      <c r="O961" s="3">
        <f>COUNTIF(OneDrive_2024_09_13[Customer Name],OneDrive_2024_09_13[[#This Row],[Customer Name]])</f>
        <v>749</v>
      </c>
    </row>
    <row r="962" spans="1:15" x14ac:dyDescent="0.3">
      <c r="A962">
        <v>871605</v>
      </c>
      <c r="B962">
        <v>152689</v>
      </c>
      <c r="C962" s="3" t="s">
        <v>19</v>
      </c>
      <c r="D962">
        <v>486</v>
      </c>
      <c r="E962">
        <v>2430</v>
      </c>
      <c r="F962">
        <v>1215</v>
      </c>
      <c r="G962">
        <f>OneDrive_2024_09_13[[#This Row],[Revenue]]-OneDrive_2024_09_13[[#This Row],[Cost]]</f>
        <v>1215</v>
      </c>
      <c r="H962" s="2">
        <v>43070</v>
      </c>
      <c r="I962" s="2" t="str">
        <f>TEXT(OneDrive_2024_09_13[[#This Row],[Order Date]],"mmm")</f>
        <v>Dec</v>
      </c>
      <c r="J962" s="2" t="str">
        <f>TEXT(OneDrive_2024_09_13[[#This Row],[Order Date]],"yyy")</f>
        <v>2017</v>
      </c>
      <c r="K962" s="2">
        <v>43075</v>
      </c>
      <c r="L962">
        <v>5</v>
      </c>
      <c r="M962" s="3" t="s">
        <v>0</v>
      </c>
      <c r="N962" s="3">
        <f>COUNTIF(OneDrive_2024_09_13[Order ID],OneDrive_2024_09_13[[#This Row],[Order ID]])</f>
        <v>2</v>
      </c>
      <c r="O962" s="3">
        <f>COUNTIF(OneDrive_2024_09_13[Customer Name],OneDrive_2024_09_13[[#This Row],[Customer Name]])</f>
        <v>841</v>
      </c>
    </row>
    <row r="963" spans="1:15" x14ac:dyDescent="0.3">
      <c r="A963">
        <v>771452</v>
      </c>
      <c r="B963">
        <v>325698</v>
      </c>
      <c r="C963" s="3" t="s">
        <v>21</v>
      </c>
      <c r="D963">
        <v>387</v>
      </c>
      <c r="E963">
        <v>1935</v>
      </c>
      <c r="F963">
        <v>967.5</v>
      </c>
      <c r="G963">
        <f>OneDrive_2024_09_13[[#This Row],[Revenue]]-OneDrive_2024_09_13[[#This Row],[Cost]]</f>
        <v>967.5</v>
      </c>
      <c r="H963" s="2">
        <v>43071</v>
      </c>
      <c r="I963" s="2" t="str">
        <f>TEXT(OneDrive_2024_09_13[[#This Row],[Order Date]],"mmm")</f>
        <v>Dec</v>
      </c>
      <c r="J963" s="2" t="str">
        <f>TEXT(OneDrive_2024_09_13[[#This Row],[Order Date]],"yyy")</f>
        <v>2017</v>
      </c>
      <c r="K963" s="2">
        <v>43074</v>
      </c>
      <c r="L963">
        <v>3</v>
      </c>
      <c r="M963" s="3" t="s">
        <v>0</v>
      </c>
      <c r="N963" s="3">
        <f>COUNTIF(OneDrive_2024_09_13[Order ID],OneDrive_2024_09_13[[#This Row],[Order ID]])</f>
        <v>2</v>
      </c>
      <c r="O963" s="3">
        <f>COUNTIF(OneDrive_2024_09_13[Customer Name],OneDrive_2024_09_13[[#This Row],[Customer Name]])</f>
        <v>1162</v>
      </c>
    </row>
    <row r="964" spans="1:15" x14ac:dyDescent="0.3">
      <c r="A964">
        <v>392541</v>
      </c>
      <c r="B964">
        <v>325698</v>
      </c>
      <c r="C964" s="3" t="s">
        <v>21</v>
      </c>
      <c r="D964">
        <v>181</v>
      </c>
      <c r="E964">
        <v>905</v>
      </c>
      <c r="F964">
        <v>452.5</v>
      </c>
      <c r="G964">
        <f>OneDrive_2024_09_13[[#This Row],[Revenue]]-OneDrive_2024_09_13[[#This Row],[Cost]]</f>
        <v>452.5</v>
      </c>
      <c r="H964" s="2">
        <v>43070</v>
      </c>
      <c r="I964" s="2" t="str">
        <f>TEXT(OneDrive_2024_09_13[[#This Row],[Order Date]],"mmm")</f>
        <v>Dec</v>
      </c>
      <c r="J964" s="2" t="str">
        <f>TEXT(OneDrive_2024_09_13[[#This Row],[Order Date]],"yyy")</f>
        <v>2017</v>
      </c>
      <c r="K964" s="2">
        <v>43073</v>
      </c>
      <c r="L964">
        <v>3</v>
      </c>
      <c r="M964" s="3" t="s">
        <v>0</v>
      </c>
      <c r="N964" s="3">
        <f>COUNTIF(OneDrive_2024_09_13[Order ID],OneDrive_2024_09_13[[#This Row],[Order ID]])</f>
        <v>2</v>
      </c>
      <c r="O964" s="3">
        <f>COUNTIF(OneDrive_2024_09_13[Customer Name],OneDrive_2024_09_13[[#This Row],[Customer Name]])</f>
        <v>1162</v>
      </c>
    </row>
    <row r="965" spans="1:15" x14ac:dyDescent="0.3">
      <c r="A965">
        <v>522454</v>
      </c>
      <c r="B965">
        <v>452584</v>
      </c>
      <c r="C965" s="3" t="s">
        <v>23</v>
      </c>
      <c r="D965">
        <v>992</v>
      </c>
      <c r="E965">
        <v>4960</v>
      </c>
      <c r="F965">
        <v>2480</v>
      </c>
      <c r="G965">
        <f>OneDrive_2024_09_13[[#This Row],[Revenue]]-OneDrive_2024_09_13[[#This Row],[Cost]]</f>
        <v>2480</v>
      </c>
      <c r="H965" s="2">
        <v>43070</v>
      </c>
      <c r="I965" s="2" t="str">
        <f>TEXT(OneDrive_2024_09_13[[#This Row],[Order Date]],"mmm")</f>
        <v>Dec</v>
      </c>
      <c r="J965" s="2" t="str">
        <f>TEXT(OneDrive_2024_09_13[[#This Row],[Order Date]],"yyy")</f>
        <v>2017</v>
      </c>
      <c r="K965" s="2">
        <v>43072</v>
      </c>
      <c r="L965">
        <v>2</v>
      </c>
      <c r="M965" s="3" t="s">
        <v>0</v>
      </c>
      <c r="N965" s="3">
        <f>COUNTIF(OneDrive_2024_09_13[Order ID],OneDrive_2024_09_13[[#This Row],[Order ID]])</f>
        <v>2</v>
      </c>
      <c r="O965" s="3">
        <f>COUNTIF(OneDrive_2024_09_13[Customer Name],OneDrive_2024_09_13[[#This Row],[Customer Name]])</f>
        <v>258</v>
      </c>
    </row>
    <row r="966" spans="1:15" x14ac:dyDescent="0.3">
      <c r="A966">
        <v>402665</v>
      </c>
      <c r="B966">
        <v>325698</v>
      </c>
      <c r="C966" s="3" t="s">
        <v>21</v>
      </c>
      <c r="D966">
        <v>198</v>
      </c>
      <c r="E966">
        <v>990</v>
      </c>
      <c r="F966">
        <v>495</v>
      </c>
      <c r="G966">
        <f>OneDrive_2024_09_13[[#This Row],[Revenue]]-OneDrive_2024_09_13[[#This Row],[Cost]]</f>
        <v>495</v>
      </c>
      <c r="H966" s="2">
        <v>43070</v>
      </c>
      <c r="I966" s="2" t="str">
        <f>TEXT(OneDrive_2024_09_13[[#This Row],[Order Date]],"mmm")</f>
        <v>Dec</v>
      </c>
      <c r="J966" s="2" t="str">
        <f>TEXT(OneDrive_2024_09_13[[#This Row],[Order Date]],"yyy")</f>
        <v>2017</v>
      </c>
      <c r="K966" s="2">
        <v>43072</v>
      </c>
      <c r="L966">
        <v>2</v>
      </c>
      <c r="M966" s="3" t="s">
        <v>0</v>
      </c>
      <c r="N966" s="3">
        <f>COUNTIF(OneDrive_2024_09_13[Order ID],OneDrive_2024_09_13[[#This Row],[Order ID]])</f>
        <v>2</v>
      </c>
      <c r="O966" s="3">
        <f>COUNTIF(OneDrive_2024_09_13[Customer Name],OneDrive_2024_09_13[[#This Row],[Customer Name]])</f>
        <v>1162</v>
      </c>
    </row>
    <row r="967" spans="1:15" x14ac:dyDescent="0.3">
      <c r="A967">
        <v>475703</v>
      </c>
      <c r="B967">
        <v>152689</v>
      </c>
      <c r="C967" s="3" t="s">
        <v>19</v>
      </c>
      <c r="D967">
        <v>692</v>
      </c>
      <c r="E967">
        <v>3460</v>
      </c>
      <c r="F967">
        <v>1730</v>
      </c>
      <c r="G967">
        <f>OneDrive_2024_09_13[[#This Row],[Revenue]]-OneDrive_2024_09_13[[#This Row],[Cost]]</f>
        <v>1730</v>
      </c>
      <c r="H967" s="2">
        <v>42793</v>
      </c>
      <c r="I967" s="2" t="str">
        <f>TEXT(OneDrive_2024_09_13[[#This Row],[Order Date]],"mmm")</f>
        <v>Feb</v>
      </c>
      <c r="J967" s="2" t="str">
        <f>TEXT(OneDrive_2024_09_13[[#This Row],[Order Date]],"yyy")</f>
        <v>2017</v>
      </c>
      <c r="K967" s="2">
        <v>42798</v>
      </c>
      <c r="L967">
        <v>5</v>
      </c>
      <c r="M967" s="3" t="s">
        <v>0</v>
      </c>
      <c r="N967" s="3">
        <f>COUNTIF(OneDrive_2024_09_13[Order ID],OneDrive_2024_09_13[[#This Row],[Order ID]])</f>
        <v>2</v>
      </c>
      <c r="O967" s="3">
        <f>COUNTIF(OneDrive_2024_09_13[Customer Name],OneDrive_2024_09_13[[#This Row],[Customer Name]])</f>
        <v>841</v>
      </c>
    </row>
    <row r="968" spans="1:15" x14ac:dyDescent="0.3">
      <c r="A968">
        <v>498284</v>
      </c>
      <c r="B968">
        <v>985245</v>
      </c>
      <c r="C968" s="3" t="s">
        <v>20</v>
      </c>
      <c r="D968">
        <v>235</v>
      </c>
      <c r="E968">
        <v>1175</v>
      </c>
      <c r="F968">
        <v>587.5</v>
      </c>
      <c r="G968">
        <f>OneDrive_2024_09_13[[#This Row],[Revenue]]-OneDrive_2024_09_13[[#This Row],[Cost]]</f>
        <v>587.5</v>
      </c>
      <c r="H968" s="2">
        <v>42794</v>
      </c>
      <c r="I968" s="2" t="str">
        <f>TEXT(OneDrive_2024_09_13[[#This Row],[Order Date]],"mmm")</f>
        <v>Feb</v>
      </c>
      <c r="J968" s="2" t="str">
        <f>TEXT(OneDrive_2024_09_13[[#This Row],[Order Date]],"yyy")</f>
        <v>2017</v>
      </c>
      <c r="K968" s="2">
        <v>42797</v>
      </c>
      <c r="L968">
        <v>3</v>
      </c>
      <c r="M968" s="3" t="s">
        <v>0</v>
      </c>
      <c r="N968" s="3">
        <f>COUNTIF(OneDrive_2024_09_13[Order ID],OneDrive_2024_09_13[[#This Row],[Order ID]])</f>
        <v>2</v>
      </c>
      <c r="O968" s="3">
        <f>COUNTIF(OneDrive_2024_09_13[Customer Name],OneDrive_2024_09_13[[#This Row],[Customer Name]])</f>
        <v>974</v>
      </c>
    </row>
    <row r="969" spans="1:15" x14ac:dyDescent="0.3">
      <c r="A969">
        <v>242610</v>
      </c>
      <c r="B969">
        <v>985245</v>
      </c>
      <c r="C969" s="3" t="s">
        <v>20</v>
      </c>
      <c r="D969">
        <v>113</v>
      </c>
      <c r="E969">
        <v>565</v>
      </c>
      <c r="F969">
        <v>282.5</v>
      </c>
      <c r="G969">
        <f>OneDrive_2024_09_13[[#This Row],[Revenue]]-OneDrive_2024_09_13[[#This Row],[Cost]]</f>
        <v>282.5</v>
      </c>
      <c r="H969" s="2">
        <v>42793</v>
      </c>
      <c r="I969" s="2" t="str">
        <f>TEXT(OneDrive_2024_09_13[[#This Row],[Order Date]],"mmm")</f>
        <v>Feb</v>
      </c>
      <c r="J969" s="2" t="str">
        <f>TEXT(OneDrive_2024_09_13[[#This Row],[Order Date]],"yyy")</f>
        <v>2017</v>
      </c>
      <c r="K969" s="2">
        <v>42797</v>
      </c>
      <c r="L969">
        <v>4</v>
      </c>
      <c r="M969" s="3" t="s">
        <v>0</v>
      </c>
      <c r="N969" s="3">
        <f>COUNTIF(OneDrive_2024_09_13[Order ID],OneDrive_2024_09_13[[#This Row],[Order ID]])</f>
        <v>2</v>
      </c>
      <c r="O969" s="3">
        <f>COUNTIF(OneDrive_2024_09_13[Customer Name],OneDrive_2024_09_13[[#This Row],[Customer Name]])</f>
        <v>974</v>
      </c>
    </row>
    <row r="970" spans="1:15" x14ac:dyDescent="0.3">
      <c r="A970">
        <v>893340</v>
      </c>
      <c r="B970">
        <v>985245</v>
      </c>
      <c r="C970" s="3" t="s">
        <v>20</v>
      </c>
      <c r="D970">
        <v>878</v>
      </c>
      <c r="E970">
        <v>4390</v>
      </c>
      <c r="F970">
        <v>2195</v>
      </c>
      <c r="G970">
        <f>OneDrive_2024_09_13[[#This Row],[Revenue]]-OneDrive_2024_09_13[[#This Row],[Cost]]</f>
        <v>2195</v>
      </c>
      <c r="H970" s="2">
        <v>42793</v>
      </c>
      <c r="I970" s="2" t="str">
        <f>TEXT(OneDrive_2024_09_13[[#This Row],[Order Date]],"mmm")</f>
        <v>Feb</v>
      </c>
      <c r="J970" s="2" t="str">
        <f>TEXT(OneDrive_2024_09_13[[#This Row],[Order Date]],"yyy")</f>
        <v>2017</v>
      </c>
      <c r="K970" s="2">
        <v>42797</v>
      </c>
      <c r="L970">
        <v>4</v>
      </c>
      <c r="M970" s="3" t="s">
        <v>0</v>
      </c>
      <c r="N970" s="3">
        <f>COUNTIF(OneDrive_2024_09_13[Order ID],OneDrive_2024_09_13[[#This Row],[Order ID]])</f>
        <v>2</v>
      </c>
      <c r="O970" s="3">
        <f>COUNTIF(OneDrive_2024_09_13[Customer Name],OneDrive_2024_09_13[[#This Row],[Customer Name]])</f>
        <v>974</v>
      </c>
    </row>
    <row r="971" spans="1:15" x14ac:dyDescent="0.3">
      <c r="A971">
        <v>429018</v>
      </c>
      <c r="B971">
        <v>152689</v>
      </c>
      <c r="C971" s="3" t="s">
        <v>19</v>
      </c>
      <c r="D971">
        <v>919</v>
      </c>
      <c r="E971">
        <v>4595</v>
      </c>
      <c r="F971">
        <v>2297.5</v>
      </c>
      <c r="G971">
        <f>OneDrive_2024_09_13[[#This Row],[Revenue]]-OneDrive_2024_09_13[[#This Row],[Cost]]</f>
        <v>2297.5</v>
      </c>
      <c r="H971" s="2">
        <v>42792</v>
      </c>
      <c r="I971" s="2" t="str">
        <f>TEXT(OneDrive_2024_09_13[[#This Row],[Order Date]],"mmm")</f>
        <v>Feb</v>
      </c>
      <c r="J971" s="2" t="str">
        <f>TEXT(OneDrive_2024_09_13[[#This Row],[Order Date]],"yyy")</f>
        <v>2017</v>
      </c>
      <c r="K971" s="2">
        <v>42797</v>
      </c>
      <c r="L971">
        <v>5</v>
      </c>
      <c r="M971" s="3" t="s">
        <v>0</v>
      </c>
      <c r="N971" s="3">
        <f>COUNTIF(OneDrive_2024_09_13[Order ID],OneDrive_2024_09_13[[#This Row],[Order ID]])</f>
        <v>2</v>
      </c>
      <c r="O971" s="3">
        <f>COUNTIF(OneDrive_2024_09_13[Customer Name],OneDrive_2024_09_13[[#This Row],[Customer Name]])</f>
        <v>841</v>
      </c>
    </row>
    <row r="972" spans="1:15" x14ac:dyDescent="0.3">
      <c r="A972">
        <v>845175</v>
      </c>
      <c r="B972">
        <v>985245</v>
      </c>
      <c r="C972" s="3" t="s">
        <v>20</v>
      </c>
      <c r="D972">
        <v>261</v>
      </c>
      <c r="E972">
        <v>1305</v>
      </c>
      <c r="F972">
        <v>652.5</v>
      </c>
      <c r="G972">
        <f>OneDrive_2024_09_13[[#This Row],[Revenue]]-OneDrive_2024_09_13[[#This Row],[Cost]]</f>
        <v>652.5</v>
      </c>
      <c r="H972" s="2">
        <v>42792</v>
      </c>
      <c r="I972" s="2" t="str">
        <f>TEXT(OneDrive_2024_09_13[[#This Row],[Order Date]],"mmm")</f>
        <v>Feb</v>
      </c>
      <c r="J972" s="2" t="str">
        <f>TEXT(OneDrive_2024_09_13[[#This Row],[Order Date]],"yyy")</f>
        <v>2017</v>
      </c>
      <c r="K972" s="2">
        <v>42796</v>
      </c>
      <c r="L972">
        <v>4</v>
      </c>
      <c r="M972" s="3" t="s">
        <v>0</v>
      </c>
      <c r="N972" s="3">
        <f>COUNTIF(OneDrive_2024_09_13[Order ID],OneDrive_2024_09_13[[#This Row],[Order ID]])</f>
        <v>2</v>
      </c>
      <c r="O972" s="3">
        <f>COUNTIF(OneDrive_2024_09_13[Customer Name],OneDrive_2024_09_13[[#This Row],[Customer Name]])</f>
        <v>974</v>
      </c>
    </row>
    <row r="973" spans="1:15" x14ac:dyDescent="0.3">
      <c r="A973">
        <v>650612</v>
      </c>
      <c r="B973">
        <v>152689</v>
      </c>
      <c r="C973" s="3" t="s">
        <v>19</v>
      </c>
      <c r="D973">
        <v>244</v>
      </c>
      <c r="E973">
        <v>1220</v>
      </c>
      <c r="F973">
        <v>610</v>
      </c>
      <c r="G973">
        <f>OneDrive_2024_09_13[[#This Row],[Revenue]]-OneDrive_2024_09_13[[#This Row],[Cost]]</f>
        <v>610</v>
      </c>
      <c r="H973" s="2">
        <v>42790</v>
      </c>
      <c r="I973" s="2" t="str">
        <f>TEXT(OneDrive_2024_09_13[[#This Row],[Order Date]],"mmm")</f>
        <v>Feb</v>
      </c>
      <c r="J973" s="2" t="str">
        <f>TEXT(OneDrive_2024_09_13[[#This Row],[Order Date]],"yyy")</f>
        <v>2017</v>
      </c>
      <c r="K973" s="2">
        <v>42795</v>
      </c>
      <c r="L973">
        <v>5</v>
      </c>
      <c r="M973" s="3" t="s">
        <v>0</v>
      </c>
      <c r="N973" s="3">
        <f>COUNTIF(OneDrive_2024_09_13[Order ID],OneDrive_2024_09_13[[#This Row],[Order ID]])</f>
        <v>2</v>
      </c>
      <c r="O973" s="3">
        <f>COUNTIF(OneDrive_2024_09_13[Customer Name],OneDrive_2024_09_13[[#This Row],[Customer Name]])</f>
        <v>841</v>
      </c>
    </row>
    <row r="974" spans="1:15" x14ac:dyDescent="0.3">
      <c r="A974">
        <v>100049</v>
      </c>
      <c r="B974">
        <v>152689</v>
      </c>
      <c r="C974" s="3" t="s">
        <v>19</v>
      </c>
      <c r="D974">
        <v>402</v>
      </c>
      <c r="E974">
        <v>2010</v>
      </c>
      <c r="F974">
        <v>1005</v>
      </c>
      <c r="G974">
        <f>OneDrive_2024_09_13[[#This Row],[Revenue]]-OneDrive_2024_09_13[[#This Row],[Cost]]</f>
        <v>1005</v>
      </c>
      <c r="H974" s="2">
        <v>42790</v>
      </c>
      <c r="I974" s="2" t="str">
        <f>TEXT(OneDrive_2024_09_13[[#This Row],[Order Date]],"mmm")</f>
        <v>Feb</v>
      </c>
      <c r="J974" s="2" t="str">
        <f>TEXT(OneDrive_2024_09_13[[#This Row],[Order Date]],"yyy")</f>
        <v>2017</v>
      </c>
      <c r="K974" s="2">
        <v>42795</v>
      </c>
      <c r="L974">
        <v>5</v>
      </c>
      <c r="M974" s="3" t="s">
        <v>0</v>
      </c>
      <c r="N974" s="3">
        <f>COUNTIF(OneDrive_2024_09_13[Order ID],OneDrive_2024_09_13[[#This Row],[Order ID]])</f>
        <v>2</v>
      </c>
      <c r="O974" s="3">
        <f>COUNTIF(OneDrive_2024_09_13[Customer Name],OneDrive_2024_09_13[[#This Row],[Customer Name]])</f>
        <v>841</v>
      </c>
    </row>
    <row r="975" spans="1:15" x14ac:dyDescent="0.3">
      <c r="A975">
        <v>451547</v>
      </c>
      <c r="B975">
        <v>985245</v>
      </c>
      <c r="C975" s="3" t="s">
        <v>20</v>
      </c>
      <c r="D975">
        <v>486</v>
      </c>
      <c r="E975">
        <v>2430</v>
      </c>
      <c r="F975">
        <v>1215</v>
      </c>
      <c r="G975">
        <f>OneDrive_2024_09_13[[#This Row],[Revenue]]-OneDrive_2024_09_13[[#This Row],[Cost]]</f>
        <v>1215</v>
      </c>
      <c r="H975" s="2">
        <v>42789</v>
      </c>
      <c r="I975" s="2" t="str">
        <f>TEXT(OneDrive_2024_09_13[[#This Row],[Order Date]],"mmm")</f>
        <v>Feb</v>
      </c>
      <c r="J975" s="2" t="str">
        <f>TEXT(OneDrive_2024_09_13[[#This Row],[Order Date]],"yyy")</f>
        <v>2017</v>
      </c>
      <c r="K975" s="2">
        <v>42793</v>
      </c>
      <c r="L975">
        <v>4</v>
      </c>
      <c r="M975" s="3" t="s">
        <v>0</v>
      </c>
      <c r="N975" s="3">
        <f>COUNTIF(OneDrive_2024_09_13[Order ID],OneDrive_2024_09_13[[#This Row],[Order ID]])</f>
        <v>2</v>
      </c>
      <c r="O975" s="3">
        <f>COUNTIF(OneDrive_2024_09_13[Customer Name],OneDrive_2024_09_13[[#This Row],[Customer Name]])</f>
        <v>974</v>
      </c>
    </row>
    <row r="976" spans="1:15" x14ac:dyDescent="0.3">
      <c r="A976">
        <v>967460</v>
      </c>
      <c r="B976">
        <v>785432</v>
      </c>
      <c r="C976" s="3" t="s">
        <v>22</v>
      </c>
      <c r="D976">
        <v>615</v>
      </c>
      <c r="E976">
        <v>3075</v>
      </c>
      <c r="F976">
        <v>1537.5</v>
      </c>
      <c r="G976">
        <f>OneDrive_2024_09_13[[#This Row],[Revenue]]-OneDrive_2024_09_13[[#This Row],[Cost]]</f>
        <v>1537.5</v>
      </c>
      <c r="H976" s="2">
        <v>42788</v>
      </c>
      <c r="I976" s="2" t="str">
        <f>TEXT(OneDrive_2024_09_13[[#This Row],[Order Date]],"mmm")</f>
        <v>Feb</v>
      </c>
      <c r="J976" s="2" t="str">
        <f>TEXT(OneDrive_2024_09_13[[#This Row],[Order Date]],"yyy")</f>
        <v>2017</v>
      </c>
      <c r="K976" s="2">
        <v>42793</v>
      </c>
      <c r="L976">
        <v>5</v>
      </c>
      <c r="M976" s="3" t="s">
        <v>0</v>
      </c>
      <c r="N976" s="3">
        <f>COUNTIF(OneDrive_2024_09_13[Order ID],OneDrive_2024_09_13[[#This Row],[Order ID]])</f>
        <v>2</v>
      </c>
      <c r="O976" s="3">
        <f>COUNTIF(OneDrive_2024_09_13[Customer Name],OneDrive_2024_09_13[[#This Row],[Customer Name]])</f>
        <v>749</v>
      </c>
    </row>
    <row r="977" spans="1:15" x14ac:dyDescent="0.3">
      <c r="A977">
        <v>900191</v>
      </c>
      <c r="B977">
        <v>325698</v>
      </c>
      <c r="C977" s="3" t="s">
        <v>21</v>
      </c>
      <c r="D977">
        <v>809</v>
      </c>
      <c r="E977">
        <v>4045</v>
      </c>
      <c r="F977">
        <v>2022.5</v>
      </c>
      <c r="G977">
        <f>OneDrive_2024_09_13[[#This Row],[Revenue]]-OneDrive_2024_09_13[[#This Row],[Cost]]</f>
        <v>2022.5</v>
      </c>
      <c r="H977" s="2">
        <v>42790</v>
      </c>
      <c r="I977" s="2" t="str">
        <f>TEXT(OneDrive_2024_09_13[[#This Row],[Order Date]],"mmm")</f>
        <v>Feb</v>
      </c>
      <c r="J977" s="2" t="str">
        <f>TEXT(OneDrive_2024_09_13[[#This Row],[Order Date]],"yyy")</f>
        <v>2017</v>
      </c>
      <c r="K977" s="2">
        <v>42792</v>
      </c>
      <c r="L977">
        <v>2</v>
      </c>
      <c r="M977" s="3" t="s">
        <v>0</v>
      </c>
      <c r="N977" s="3">
        <f>COUNTIF(OneDrive_2024_09_13[Order ID],OneDrive_2024_09_13[[#This Row],[Order ID]])</f>
        <v>2</v>
      </c>
      <c r="O977" s="3">
        <f>COUNTIF(OneDrive_2024_09_13[Customer Name],OneDrive_2024_09_13[[#This Row],[Customer Name]])</f>
        <v>1162</v>
      </c>
    </row>
    <row r="978" spans="1:15" x14ac:dyDescent="0.3">
      <c r="A978">
        <v>477078</v>
      </c>
      <c r="B978">
        <v>985245</v>
      </c>
      <c r="C978" s="3" t="s">
        <v>20</v>
      </c>
      <c r="D978">
        <v>641</v>
      </c>
      <c r="E978">
        <v>3205</v>
      </c>
      <c r="F978">
        <v>1602.5</v>
      </c>
      <c r="G978">
        <f>OneDrive_2024_09_13[[#This Row],[Revenue]]-OneDrive_2024_09_13[[#This Row],[Cost]]</f>
        <v>1602.5</v>
      </c>
      <c r="H978" s="2">
        <v>42788</v>
      </c>
      <c r="I978" s="2" t="str">
        <f>TEXT(OneDrive_2024_09_13[[#This Row],[Order Date]],"mmm")</f>
        <v>Feb</v>
      </c>
      <c r="J978" s="2" t="str">
        <f>TEXT(OneDrive_2024_09_13[[#This Row],[Order Date]],"yyy")</f>
        <v>2017</v>
      </c>
      <c r="K978" s="2">
        <v>42792</v>
      </c>
      <c r="L978">
        <v>4</v>
      </c>
      <c r="M978" s="3" t="s">
        <v>0</v>
      </c>
      <c r="N978" s="3">
        <f>COUNTIF(OneDrive_2024_09_13[Order ID],OneDrive_2024_09_13[[#This Row],[Order ID]])</f>
        <v>2</v>
      </c>
      <c r="O978" s="3">
        <f>COUNTIF(OneDrive_2024_09_13[Customer Name],OneDrive_2024_09_13[[#This Row],[Customer Name]])</f>
        <v>974</v>
      </c>
    </row>
    <row r="979" spans="1:15" x14ac:dyDescent="0.3">
      <c r="A979">
        <v>388600</v>
      </c>
      <c r="B979">
        <v>785432</v>
      </c>
      <c r="C979" s="3" t="s">
        <v>22</v>
      </c>
      <c r="D979">
        <v>601</v>
      </c>
      <c r="E979">
        <v>3005</v>
      </c>
      <c r="F979">
        <v>1502.5</v>
      </c>
      <c r="G979">
        <f>OneDrive_2024_09_13[[#This Row],[Revenue]]-OneDrive_2024_09_13[[#This Row],[Cost]]</f>
        <v>1502.5</v>
      </c>
      <c r="H979" s="2">
        <v>42788</v>
      </c>
      <c r="I979" s="2" t="str">
        <f>TEXT(OneDrive_2024_09_13[[#This Row],[Order Date]],"mmm")</f>
        <v>Feb</v>
      </c>
      <c r="J979" s="2" t="str">
        <f>TEXT(OneDrive_2024_09_13[[#This Row],[Order Date]],"yyy")</f>
        <v>2017</v>
      </c>
      <c r="K979" s="2">
        <v>42792</v>
      </c>
      <c r="L979">
        <v>4</v>
      </c>
      <c r="M979" s="3" t="s">
        <v>0</v>
      </c>
      <c r="N979" s="3">
        <f>COUNTIF(OneDrive_2024_09_13[Order ID],OneDrive_2024_09_13[[#This Row],[Order ID]])</f>
        <v>2</v>
      </c>
      <c r="O979" s="3">
        <f>COUNTIF(OneDrive_2024_09_13[Customer Name],OneDrive_2024_09_13[[#This Row],[Customer Name]])</f>
        <v>749</v>
      </c>
    </row>
    <row r="980" spans="1:15" x14ac:dyDescent="0.3">
      <c r="A980">
        <v>534745</v>
      </c>
      <c r="B980">
        <v>152689</v>
      </c>
      <c r="C980" s="3" t="s">
        <v>19</v>
      </c>
      <c r="D980">
        <v>208</v>
      </c>
      <c r="E980">
        <v>1040</v>
      </c>
      <c r="F980">
        <v>520</v>
      </c>
      <c r="G980">
        <f>OneDrive_2024_09_13[[#This Row],[Revenue]]-OneDrive_2024_09_13[[#This Row],[Cost]]</f>
        <v>520</v>
      </c>
      <c r="H980" s="2">
        <v>42786</v>
      </c>
      <c r="I980" s="2" t="str">
        <f>TEXT(OneDrive_2024_09_13[[#This Row],[Order Date]],"mmm")</f>
        <v>Feb</v>
      </c>
      <c r="J980" s="2" t="str">
        <f>TEXT(OneDrive_2024_09_13[[#This Row],[Order Date]],"yyy")</f>
        <v>2017</v>
      </c>
      <c r="K980" s="2">
        <v>42791</v>
      </c>
      <c r="L980">
        <v>5</v>
      </c>
      <c r="M980" s="3" t="s">
        <v>0</v>
      </c>
      <c r="N980" s="3">
        <f>COUNTIF(OneDrive_2024_09_13[Order ID],OneDrive_2024_09_13[[#This Row],[Order ID]])</f>
        <v>2</v>
      </c>
      <c r="O980" s="3">
        <f>COUNTIF(OneDrive_2024_09_13[Customer Name],OneDrive_2024_09_13[[#This Row],[Customer Name]])</f>
        <v>841</v>
      </c>
    </row>
    <row r="981" spans="1:15" x14ac:dyDescent="0.3">
      <c r="A981">
        <v>415494</v>
      </c>
      <c r="B981">
        <v>325698</v>
      </c>
      <c r="C981" s="3" t="s">
        <v>21</v>
      </c>
      <c r="D981">
        <v>235</v>
      </c>
      <c r="E981">
        <v>1175</v>
      </c>
      <c r="F981">
        <v>587.5</v>
      </c>
      <c r="G981">
        <f>OneDrive_2024_09_13[[#This Row],[Revenue]]-OneDrive_2024_09_13[[#This Row],[Cost]]</f>
        <v>587.5</v>
      </c>
      <c r="H981" s="2">
        <v>42788</v>
      </c>
      <c r="I981" s="2" t="str">
        <f>TEXT(OneDrive_2024_09_13[[#This Row],[Order Date]],"mmm")</f>
        <v>Feb</v>
      </c>
      <c r="J981" s="2" t="str">
        <f>TEXT(OneDrive_2024_09_13[[#This Row],[Order Date]],"yyy")</f>
        <v>2017</v>
      </c>
      <c r="K981" s="2">
        <v>42790</v>
      </c>
      <c r="L981">
        <v>2</v>
      </c>
      <c r="M981" s="3" t="s">
        <v>0</v>
      </c>
      <c r="N981" s="3">
        <f>COUNTIF(OneDrive_2024_09_13[Order ID],OneDrive_2024_09_13[[#This Row],[Order ID]])</f>
        <v>2</v>
      </c>
      <c r="O981" s="3">
        <f>COUNTIF(OneDrive_2024_09_13[Customer Name],OneDrive_2024_09_13[[#This Row],[Customer Name]])</f>
        <v>1162</v>
      </c>
    </row>
    <row r="982" spans="1:15" x14ac:dyDescent="0.3">
      <c r="A982">
        <v>608731</v>
      </c>
      <c r="B982">
        <v>985245</v>
      </c>
      <c r="C982" s="3" t="s">
        <v>20</v>
      </c>
      <c r="D982">
        <v>569</v>
      </c>
      <c r="E982">
        <v>2845</v>
      </c>
      <c r="F982">
        <v>1422.5</v>
      </c>
      <c r="G982">
        <f>OneDrive_2024_09_13[[#This Row],[Revenue]]-OneDrive_2024_09_13[[#This Row],[Cost]]</f>
        <v>1422.5</v>
      </c>
      <c r="H982" s="2">
        <v>42785</v>
      </c>
      <c r="I982" s="2" t="str">
        <f>TEXT(OneDrive_2024_09_13[[#This Row],[Order Date]],"mmm")</f>
        <v>Feb</v>
      </c>
      <c r="J982" s="2" t="str">
        <f>TEXT(OneDrive_2024_09_13[[#This Row],[Order Date]],"yyy")</f>
        <v>2017</v>
      </c>
      <c r="K982" s="2">
        <v>42789</v>
      </c>
      <c r="L982">
        <v>4</v>
      </c>
      <c r="M982" s="3" t="s">
        <v>0</v>
      </c>
      <c r="N982" s="3">
        <f>COUNTIF(OneDrive_2024_09_13[Order ID],OneDrive_2024_09_13[[#This Row],[Order ID]])</f>
        <v>2</v>
      </c>
      <c r="O982" s="3">
        <f>COUNTIF(OneDrive_2024_09_13[Customer Name],OneDrive_2024_09_13[[#This Row],[Customer Name]])</f>
        <v>974</v>
      </c>
    </row>
    <row r="983" spans="1:15" x14ac:dyDescent="0.3">
      <c r="A983">
        <v>850270</v>
      </c>
      <c r="B983">
        <v>152689</v>
      </c>
      <c r="C983" s="3" t="s">
        <v>19</v>
      </c>
      <c r="D983">
        <v>107</v>
      </c>
      <c r="E983">
        <v>535</v>
      </c>
      <c r="F983">
        <v>267.5</v>
      </c>
      <c r="G983">
        <f>OneDrive_2024_09_13[[#This Row],[Revenue]]-OneDrive_2024_09_13[[#This Row],[Cost]]</f>
        <v>267.5</v>
      </c>
      <c r="H983" s="2">
        <v>42784</v>
      </c>
      <c r="I983" s="2" t="str">
        <f>TEXT(OneDrive_2024_09_13[[#This Row],[Order Date]],"mmm")</f>
        <v>Feb</v>
      </c>
      <c r="J983" s="2" t="str">
        <f>TEXT(OneDrive_2024_09_13[[#This Row],[Order Date]],"yyy")</f>
        <v>2017</v>
      </c>
      <c r="K983" s="2">
        <v>42789</v>
      </c>
      <c r="L983">
        <v>5</v>
      </c>
      <c r="M983" s="3" t="s">
        <v>0</v>
      </c>
      <c r="N983" s="3">
        <f>COUNTIF(OneDrive_2024_09_13[Order ID],OneDrive_2024_09_13[[#This Row],[Order ID]])</f>
        <v>2</v>
      </c>
      <c r="O983" s="3">
        <f>COUNTIF(OneDrive_2024_09_13[Customer Name],OneDrive_2024_09_13[[#This Row],[Customer Name]])</f>
        <v>841</v>
      </c>
    </row>
    <row r="984" spans="1:15" x14ac:dyDescent="0.3">
      <c r="A984">
        <v>715297</v>
      </c>
      <c r="B984">
        <v>152689</v>
      </c>
      <c r="C984" s="3" t="s">
        <v>19</v>
      </c>
      <c r="D984">
        <v>383</v>
      </c>
      <c r="E984">
        <v>1915</v>
      </c>
      <c r="F984">
        <v>957.5</v>
      </c>
      <c r="G984">
        <f>OneDrive_2024_09_13[[#This Row],[Revenue]]-OneDrive_2024_09_13[[#This Row],[Cost]]</f>
        <v>957.5</v>
      </c>
      <c r="H984" s="2">
        <v>42784</v>
      </c>
      <c r="I984" s="2" t="str">
        <f>TEXT(OneDrive_2024_09_13[[#This Row],[Order Date]],"mmm")</f>
        <v>Feb</v>
      </c>
      <c r="J984" s="2" t="str">
        <f>TEXT(OneDrive_2024_09_13[[#This Row],[Order Date]],"yyy")</f>
        <v>2017</v>
      </c>
      <c r="K984" s="2">
        <v>42789</v>
      </c>
      <c r="L984">
        <v>5</v>
      </c>
      <c r="M984" s="3" t="s">
        <v>0</v>
      </c>
      <c r="N984" s="3">
        <f>COUNTIF(OneDrive_2024_09_13[Order ID],OneDrive_2024_09_13[[#This Row],[Order ID]])</f>
        <v>2</v>
      </c>
      <c r="O984" s="3">
        <f>COUNTIF(OneDrive_2024_09_13[Customer Name],OneDrive_2024_09_13[[#This Row],[Customer Name]])</f>
        <v>841</v>
      </c>
    </row>
    <row r="985" spans="1:15" x14ac:dyDescent="0.3">
      <c r="A985">
        <v>891869</v>
      </c>
      <c r="B985">
        <v>785432</v>
      </c>
      <c r="C985" s="3" t="s">
        <v>22</v>
      </c>
      <c r="D985">
        <v>195</v>
      </c>
      <c r="E985">
        <v>975</v>
      </c>
      <c r="F985">
        <v>487.5</v>
      </c>
      <c r="G985">
        <f>OneDrive_2024_09_13[[#This Row],[Revenue]]-OneDrive_2024_09_13[[#This Row],[Cost]]</f>
        <v>487.5</v>
      </c>
      <c r="H985" s="2">
        <v>42784</v>
      </c>
      <c r="I985" s="2" t="str">
        <f>TEXT(OneDrive_2024_09_13[[#This Row],[Order Date]],"mmm")</f>
        <v>Feb</v>
      </c>
      <c r="J985" s="2" t="str">
        <f>TEXT(OneDrive_2024_09_13[[#This Row],[Order Date]],"yyy")</f>
        <v>2017</v>
      </c>
      <c r="K985" s="2">
        <v>42788</v>
      </c>
      <c r="L985">
        <v>4</v>
      </c>
      <c r="M985" s="3" t="s">
        <v>0</v>
      </c>
      <c r="N985" s="3">
        <f>COUNTIF(OneDrive_2024_09_13[Order ID],OneDrive_2024_09_13[[#This Row],[Order ID]])</f>
        <v>2</v>
      </c>
      <c r="O985" s="3">
        <f>COUNTIF(OneDrive_2024_09_13[Customer Name],OneDrive_2024_09_13[[#This Row],[Customer Name]])</f>
        <v>749</v>
      </c>
    </row>
    <row r="986" spans="1:15" x14ac:dyDescent="0.3">
      <c r="A986">
        <v>656358</v>
      </c>
      <c r="B986">
        <v>985245</v>
      </c>
      <c r="C986" s="3" t="s">
        <v>20</v>
      </c>
      <c r="D986">
        <v>675</v>
      </c>
      <c r="E986">
        <v>3375</v>
      </c>
      <c r="F986">
        <v>1687.5</v>
      </c>
      <c r="G986">
        <f>OneDrive_2024_09_13[[#This Row],[Revenue]]-OneDrive_2024_09_13[[#This Row],[Cost]]</f>
        <v>1687.5</v>
      </c>
      <c r="H986" s="2">
        <v>42783</v>
      </c>
      <c r="I986" s="2" t="str">
        <f>TEXT(OneDrive_2024_09_13[[#This Row],[Order Date]],"mmm")</f>
        <v>Feb</v>
      </c>
      <c r="J986" s="2" t="str">
        <f>TEXT(OneDrive_2024_09_13[[#This Row],[Order Date]],"yyy")</f>
        <v>2017</v>
      </c>
      <c r="K986" s="2">
        <v>42787</v>
      </c>
      <c r="L986">
        <v>4</v>
      </c>
      <c r="M986" s="3" t="s">
        <v>0</v>
      </c>
      <c r="N986" s="3">
        <f>COUNTIF(OneDrive_2024_09_13[Order ID],OneDrive_2024_09_13[[#This Row],[Order ID]])</f>
        <v>2</v>
      </c>
      <c r="O986" s="3">
        <f>COUNTIF(OneDrive_2024_09_13[Customer Name],OneDrive_2024_09_13[[#This Row],[Customer Name]])</f>
        <v>974</v>
      </c>
    </row>
    <row r="987" spans="1:15" x14ac:dyDescent="0.3">
      <c r="A987">
        <v>588884</v>
      </c>
      <c r="B987">
        <v>785432</v>
      </c>
      <c r="C987" s="3" t="s">
        <v>22</v>
      </c>
      <c r="D987">
        <v>667</v>
      </c>
      <c r="E987">
        <v>3335</v>
      </c>
      <c r="F987">
        <v>1667.5</v>
      </c>
      <c r="G987">
        <f>OneDrive_2024_09_13[[#This Row],[Revenue]]-OneDrive_2024_09_13[[#This Row],[Cost]]</f>
        <v>1667.5</v>
      </c>
      <c r="H987" s="2">
        <v>42783</v>
      </c>
      <c r="I987" s="2" t="str">
        <f>TEXT(OneDrive_2024_09_13[[#This Row],[Order Date]],"mmm")</f>
        <v>Feb</v>
      </c>
      <c r="J987" s="2" t="str">
        <f>TEXT(OneDrive_2024_09_13[[#This Row],[Order Date]],"yyy")</f>
        <v>2017</v>
      </c>
      <c r="K987" s="2">
        <v>42787</v>
      </c>
      <c r="L987">
        <v>4</v>
      </c>
      <c r="M987" s="3" t="s">
        <v>0</v>
      </c>
      <c r="N987" s="3">
        <f>COUNTIF(OneDrive_2024_09_13[Order ID],OneDrive_2024_09_13[[#This Row],[Order ID]])</f>
        <v>2</v>
      </c>
      <c r="O987" s="3">
        <f>COUNTIF(OneDrive_2024_09_13[Customer Name],OneDrive_2024_09_13[[#This Row],[Customer Name]])</f>
        <v>749</v>
      </c>
    </row>
    <row r="988" spans="1:15" x14ac:dyDescent="0.3">
      <c r="A988">
        <v>922998</v>
      </c>
      <c r="B988">
        <v>325698</v>
      </c>
      <c r="C988" s="3" t="s">
        <v>21</v>
      </c>
      <c r="D988">
        <v>194</v>
      </c>
      <c r="E988">
        <v>970</v>
      </c>
      <c r="F988">
        <v>485</v>
      </c>
      <c r="G988">
        <f>OneDrive_2024_09_13[[#This Row],[Revenue]]-OneDrive_2024_09_13[[#This Row],[Cost]]</f>
        <v>485</v>
      </c>
      <c r="H988" s="2">
        <v>42783</v>
      </c>
      <c r="I988" s="2" t="str">
        <f>TEXT(OneDrive_2024_09_13[[#This Row],[Order Date]],"mmm")</f>
        <v>Feb</v>
      </c>
      <c r="J988" s="2" t="str">
        <f>TEXT(OneDrive_2024_09_13[[#This Row],[Order Date]],"yyy")</f>
        <v>2017</v>
      </c>
      <c r="K988" s="2">
        <v>42785</v>
      </c>
      <c r="L988">
        <v>2</v>
      </c>
      <c r="M988" s="3" t="s">
        <v>0</v>
      </c>
      <c r="N988" s="3">
        <f>COUNTIF(OneDrive_2024_09_13[Order ID],OneDrive_2024_09_13[[#This Row],[Order ID]])</f>
        <v>2</v>
      </c>
      <c r="O988" s="3">
        <f>COUNTIF(OneDrive_2024_09_13[Customer Name],OneDrive_2024_09_13[[#This Row],[Customer Name]])</f>
        <v>1162</v>
      </c>
    </row>
    <row r="989" spans="1:15" x14ac:dyDescent="0.3">
      <c r="A989">
        <v>149630</v>
      </c>
      <c r="B989">
        <v>152689</v>
      </c>
      <c r="C989" s="3" t="s">
        <v>19</v>
      </c>
      <c r="D989">
        <v>887</v>
      </c>
      <c r="E989">
        <v>4435</v>
      </c>
      <c r="F989">
        <v>2217.5</v>
      </c>
      <c r="G989">
        <f>OneDrive_2024_09_13[[#This Row],[Revenue]]-OneDrive_2024_09_13[[#This Row],[Cost]]</f>
        <v>2217.5</v>
      </c>
      <c r="H989" s="2">
        <v>42780</v>
      </c>
      <c r="I989" s="2" t="str">
        <f>TEXT(OneDrive_2024_09_13[[#This Row],[Order Date]],"mmm")</f>
        <v>Feb</v>
      </c>
      <c r="J989" s="2" t="str">
        <f>TEXT(OneDrive_2024_09_13[[#This Row],[Order Date]],"yyy")</f>
        <v>2017</v>
      </c>
      <c r="K989" s="2">
        <v>42785</v>
      </c>
      <c r="L989">
        <v>5</v>
      </c>
      <c r="M989" s="3" t="s">
        <v>0</v>
      </c>
      <c r="N989" s="3">
        <f>COUNTIF(OneDrive_2024_09_13[Order ID],OneDrive_2024_09_13[[#This Row],[Order ID]])</f>
        <v>2</v>
      </c>
      <c r="O989" s="3">
        <f>COUNTIF(OneDrive_2024_09_13[Customer Name],OneDrive_2024_09_13[[#This Row],[Customer Name]])</f>
        <v>841</v>
      </c>
    </row>
    <row r="990" spans="1:15" x14ac:dyDescent="0.3">
      <c r="A990">
        <v>243417</v>
      </c>
      <c r="B990">
        <v>325698</v>
      </c>
      <c r="C990" s="3" t="s">
        <v>21</v>
      </c>
      <c r="D990">
        <v>914</v>
      </c>
      <c r="E990">
        <v>4570</v>
      </c>
      <c r="F990">
        <v>2285</v>
      </c>
      <c r="G990">
        <f>OneDrive_2024_09_13[[#This Row],[Revenue]]-OneDrive_2024_09_13[[#This Row],[Cost]]</f>
        <v>2285</v>
      </c>
      <c r="H990" s="2">
        <v>42782</v>
      </c>
      <c r="I990" s="2" t="str">
        <f>TEXT(OneDrive_2024_09_13[[#This Row],[Order Date]],"mmm")</f>
        <v>Feb</v>
      </c>
      <c r="J990" s="2" t="str">
        <f>TEXT(OneDrive_2024_09_13[[#This Row],[Order Date]],"yyy")</f>
        <v>2017</v>
      </c>
      <c r="K990" s="2">
        <v>42784</v>
      </c>
      <c r="L990">
        <v>2</v>
      </c>
      <c r="M990" s="3" t="s">
        <v>0</v>
      </c>
      <c r="N990" s="3">
        <f>COUNTIF(OneDrive_2024_09_13[Order ID],OneDrive_2024_09_13[[#This Row],[Order ID]])</f>
        <v>2</v>
      </c>
      <c r="O990" s="3">
        <f>COUNTIF(OneDrive_2024_09_13[Customer Name],OneDrive_2024_09_13[[#This Row],[Customer Name]])</f>
        <v>1162</v>
      </c>
    </row>
    <row r="991" spans="1:15" x14ac:dyDescent="0.3">
      <c r="A991">
        <v>329688</v>
      </c>
      <c r="B991">
        <v>985245</v>
      </c>
      <c r="C991" s="3" t="s">
        <v>20</v>
      </c>
      <c r="D991">
        <v>415</v>
      </c>
      <c r="E991">
        <v>2075</v>
      </c>
      <c r="F991">
        <v>1037.5</v>
      </c>
      <c r="G991">
        <f>OneDrive_2024_09_13[[#This Row],[Revenue]]-OneDrive_2024_09_13[[#This Row],[Cost]]</f>
        <v>1037.5</v>
      </c>
      <c r="H991" s="2">
        <v>42780</v>
      </c>
      <c r="I991" s="2" t="str">
        <f>TEXT(OneDrive_2024_09_13[[#This Row],[Order Date]],"mmm")</f>
        <v>Feb</v>
      </c>
      <c r="J991" s="2" t="str">
        <f>TEXT(OneDrive_2024_09_13[[#This Row],[Order Date]],"yyy")</f>
        <v>2017</v>
      </c>
      <c r="K991" s="2">
        <v>42784</v>
      </c>
      <c r="L991">
        <v>4</v>
      </c>
      <c r="M991" s="3" t="s">
        <v>0</v>
      </c>
      <c r="N991" s="3">
        <f>COUNTIF(OneDrive_2024_09_13[Order ID],OneDrive_2024_09_13[[#This Row],[Order ID]])</f>
        <v>2</v>
      </c>
      <c r="O991" s="3">
        <f>COUNTIF(OneDrive_2024_09_13[Customer Name],OneDrive_2024_09_13[[#This Row],[Customer Name]])</f>
        <v>974</v>
      </c>
    </row>
    <row r="992" spans="1:15" x14ac:dyDescent="0.3">
      <c r="A992">
        <v>296492</v>
      </c>
      <c r="B992">
        <v>785432</v>
      </c>
      <c r="C992" s="3" t="s">
        <v>22</v>
      </c>
      <c r="D992">
        <v>826</v>
      </c>
      <c r="E992">
        <v>4130</v>
      </c>
      <c r="F992">
        <v>2065</v>
      </c>
      <c r="G992">
        <f>OneDrive_2024_09_13[[#This Row],[Revenue]]-OneDrive_2024_09_13[[#This Row],[Cost]]</f>
        <v>2065</v>
      </c>
      <c r="H992" s="2">
        <v>42780</v>
      </c>
      <c r="I992" s="2" t="str">
        <f>TEXT(OneDrive_2024_09_13[[#This Row],[Order Date]],"mmm")</f>
        <v>Feb</v>
      </c>
      <c r="J992" s="2" t="str">
        <f>TEXT(OneDrive_2024_09_13[[#This Row],[Order Date]],"yyy")</f>
        <v>2017</v>
      </c>
      <c r="K992" s="2">
        <v>42784</v>
      </c>
      <c r="L992">
        <v>4</v>
      </c>
      <c r="M992" s="3" t="s">
        <v>0</v>
      </c>
      <c r="N992" s="3">
        <f>COUNTIF(OneDrive_2024_09_13[Order ID],OneDrive_2024_09_13[[#This Row],[Order ID]])</f>
        <v>2</v>
      </c>
      <c r="O992" s="3">
        <f>COUNTIF(OneDrive_2024_09_13[Customer Name],OneDrive_2024_09_13[[#This Row],[Customer Name]])</f>
        <v>749</v>
      </c>
    </row>
    <row r="993" spans="1:15" x14ac:dyDescent="0.3">
      <c r="A993">
        <v>802249</v>
      </c>
      <c r="B993">
        <v>325698</v>
      </c>
      <c r="C993" s="3" t="s">
        <v>21</v>
      </c>
      <c r="D993">
        <v>535</v>
      </c>
      <c r="E993">
        <v>2675</v>
      </c>
      <c r="F993">
        <v>1337.5</v>
      </c>
      <c r="G993">
        <f>OneDrive_2024_09_13[[#This Row],[Revenue]]-OneDrive_2024_09_13[[#This Row],[Cost]]</f>
        <v>1337.5</v>
      </c>
      <c r="H993" s="2">
        <v>42781</v>
      </c>
      <c r="I993" s="2" t="str">
        <f>TEXT(OneDrive_2024_09_13[[#This Row],[Order Date]],"mmm")</f>
        <v>Feb</v>
      </c>
      <c r="J993" s="2" t="str">
        <f>TEXT(OneDrive_2024_09_13[[#This Row],[Order Date]],"yyy")</f>
        <v>2017</v>
      </c>
      <c r="K993" s="2">
        <v>42783</v>
      </c>
      <c r="L993">
        <v>2</v>
      </c>
      <c r="M993" s="3" t="s">
        <v>0</v>
      </c>
      <c r="N993" s="3">
        <f>COUNTIF(OneDrive_2024_09_13[Order ID],OneDrive_2024_09_13[[#This Row],[Order ID]])</f>
        <v>2</v>
      </c>
      <c r="O993" s="3">
        <f>COUNTIF(OneDrive_2024_09_13[Customer Name],OneDrive_2024_09_13[[#This Row],[Customer Name]])</f>
        <v>1162</v>
      </c>
    </row>
    <row r="994" spans="1:15" x14ac:dyDescent="0.3">
      <c r="A994">
        <v>981201</v>
      </c>
      <c r="B994">
        <v>785432</v>
      </c>
      <c r="C994" s="3" t="s">
        <v>22</v>
      </c>
      <c r="D994">
        <v>500</v>
      </c>
      <c r="E994">
        <v>2500</v>
      </c>
      <c r="F994">
        <v>1250</v>
      </c>
      <c r="G994">
        <f>OneDrive_2024_09_13[[#This Row],[Revenue]]-OneDrive_2024_09_13[[#This Row],[Cost]]</f>
        <v>1250</v>
      </c>
      <c r="H994" s="2">
        <v>42778</v>
      </c>
      <c r="I994" s="2" t="str">
        <f>TEXT(OneDrive_2024_09_13[[#This Row],[Order Date]],"mmm")</f>
        <v>Feb</v>
      </c>
      <c r="J994" s="2" t="str">
        <f>TEXT(OneDrive_2024_09_13[[#This Row],[Order Date]],"yyy")</f>
        <v>2017</v>
      </c>
      <c r="K994" s="2">
        <v>42783</v>
      </c>
      <c r="L994">
        <v>5</v>
      </c>
      <c r="M994" s="3" t="s">
        <v>0</v>
      </c>
      <c r="N994" s="3">
        <f>COUNTIF(OneDrive_2024_09_13[Order ID],OneDrive_2024_09_13[[#This Row],[Order ID]])</f>
        <v>2</v>
      </c>
      <c r="O994" s="3">
        <f>COUNTIF(OneDrive_2024_09_13[Customer Name],OneDrive_2024_09_13[[#This Row],[Customer Name]])</f>
        <v>749</v>
      </c>
    </row>
    <row r="995" spans="1:15" x14ac:dyDescent="0.3">
      <c r="A995">
        <v>916186</v>
      </c>
      <c r="B995">
        <v>152689</v>
      </c>
      <c r="C995" s="3" t="s">
        <v>19</v>
      </c>
      <c r="D995">
        <v>154</v>
      </c>
      <c r="E995">
        <v>770</v>
      </c>
      <c r="F995">
        <v>385</v>
      </c>
      <c r="G995">
        <f>OneDrive_2024_09_13[[#This Row],[Revenue]]-OneDrive_2024_09_13[[#This Row],[Cost]]</f>
        <v>385</v>
      </c>
      <c r="H995" s="2">
        <v>42777</v>
      </c>
      <c r="I995" s="2" t="str">
        <f>TEXT(OneDrive_2024_09_13[[#This Row],[Order Date]],"mmm")</f>
        <v>Feb</v>
      </c>
      <c r="J995" s="2" t="str">
        <f>TEXT(OneDrive_2024_09_13[[#This Row],[Order Date]],"yyy")</f>
        <v>2017</v>
      </c>
      <c r="K995" s="2">
        <v>42783</v>
      </c>
      <c r="L995">
        <v>6</v>
      </c>
      <c r="M995" s="3" t="s">
        <v>0</v>
      </c>
      <c r="N995" s="3">
        <f>COUNTIF(OneDrive_2024_09_13[Order ID],OneDrive_2024_09_13[[#This Row],[Order ID]])</f>
        <v>2</v>
      </c>
      <c r="O995" s="3">
        <f>COUNTIF(OneDrive_2024_09_13[Customer Name],OneDrive_2024_09_13[[#This Row],[Customer Name]])</f>
        <v>841</v>
      </c>
    </row>
    <row r="996" spans="1:15" x14ac:dyDescent="0.3">
      <c r="A996">
        <v>711118</v>
      </c>
      <c r="B996">
        <v>325698</v>
      </c>
      <c r="C996" s="3" t="s">
        <v>21</v>
      </c>
      <c r="D996">
        <v>342</v>
      </c>
      <c r="E996">
        <v>1710</v>
      </c>
      <c r="F996">
        <v>855</v>
      </c>
      <c r="G996">
        <f>OneDrive_2024_09_13[[#This Row],[Revenue]]-OneDrive_2024_09_13[[#This Row],[Cost]]</f>
        <v>855</v>
      </c>
      <c r="H996" s="2">
        <v>42780</v>
      </c>
      <c r="I996" s="2" t="str">
        <f>TEXT(OneDrive_2024_09_13[[#This Row],[Order Date]],"mmm")</f>
        <v>Feb</v>
      </c>
      <c r="J996" s="2" t="str">
        <f>TEXT(OneDrive_2024_09_13[[#This Row],[Order Date]],"yyy")</f>
        <v>2017</v>
      </c>
      <c r="K996" s="2">
        <v>42782</v>
      </c>
      <c r="L996">
        <v>2</v>
      </c>
      <c r="M996" s="3" t="s">
        <v>0</v>
      </c>
      <c r="N996" s="3">
        <f>COUNTIF(OneDrive_2024_09_13[Order ID],OneDrive_2024_09_13[[#This Row],[Order ID]])</f>
        <v>2</v>
      </c>
      <c r="O996" s="3">
        <f>COUNTIF(OneDrive_2024_09_13[Customer Name],OneDrive_2024_09_13[[#This Row],[Customer Name]])</f>
        <v>1162</v>
      </c>
    </row>
    <row r="997" spans="1:15" x14ac:dyDescent="0.3">
      <c r="A997">
        <v>594808</v>
      </c>
      <c r="B997">
        <v>985245</v>
      </c>
      <c r="C997" s="3" t="s">
        <v>20</v>
      </c>
      <c r="D997">
        <v>577</v>
      </c>
      <c r="E997">
        <v>2885</v>
      </c>
      <c r="F997">
        <v>1442.5</v>
      </c>
      <c r="G997">
        <f>OneDrive_2024_09_13[[#This Row],[Revenue]]-OneDrive_2024_09_13[[#This Row],[Cost]]</f>
        <v>1442.5</v>
      </c>
      <c r="H997" s="2">
        <v>42778</v>
      </c>
      <c r="I997" s="2" t="str">
        <f>TEXT(OneDrive_2024_09_13[[#This Row],[Order Date]],"mmm")</f>
        <v>Feb</v>
      </c>
      <c r="J997" s="2" t="str">
        <f>TEXT(OneDrive_2024_09_13[[#This Row],[Order Date]],"yyy")</f>
        <v>2017</v>
      </c>
      <c r="K997" s="2">
        <v>42782</v>
      </c>
      <c r="L997">
        <v>4</v>
      </c>
      <c r="M997" s="3" t="s">
        <v>0</v>
      </c>
      <c r="N997" s="3">
        <f>COUNTIF(OneDrive_2024_09_13[Order ID],OneDrive_2024_09_13[[#This Row],[Order ID]])</f>
        <v>2</v>
      </c>
      <c r="O997" s="3">
        <f>COUNTIF(OneDrive_2024_09_13[Customer Name],OneDrive_2024_09_13[[#This Row],[Customer Name]])</f>
        <v>974</v>
      </c>
    </row>
    <row r="998" spans="1:15" x14ac:dyDescent="0.3">
      <c r="A998">
        <v>882457</v>
      </c>
      <c r="B998">
        <v>325698</v>
      </c>
      <c r="C998" s="3" t="s">
        <v>21</v>
      </c>
      <c r="D998">
        <v>832</v>
      </c>
      <c r="E998">
        <v>4160</v>
      </c>
      <c r="F998">
        <v>2080</v>
      </c>
      <c r="G998">
        <f>OneDrive_2024_09_13[[#This Row],[Revenue]]-OneDrive_2024_09_13[[#This Row],[Cost]]</f>
        <v>2080</v>
      </c>
      <c r="H998" s="2">
        <v>42777</v>
      </c>
      <c r="I998" s="2" t="str">
        <f>TEXT(OneDrive_2024_09_13[[#This Row],[Order Date]],"mmm")</f>
        <v>Feb</v>
      </c>
      <c r="J998" s="2" t="str">
        <f>TEXT(OneDrive_2024_09_13[[#This Row],[Order Date]],"yyy")</f>
        <v>2017</v>
      </c>
      <c r="K998" s="2">
        <v>42779</v>
      </c>
      <c r="L998">
        <v>2</v>
      </c>
      <c r="M998" s="3" t="s">
        <v>0</v>
      </c>
      <c r="N998" s="3">
        <f>COUNTIF(OneDrive_2024_09_13[Order ID],OneDrive_2024_09_13[[#This Row],[Order ID]])</f>
        <v>2</v>
      </c>
      <c r="O998" s="3">
        <f>COUNTIF(OneDrive_2024_09_13[Customer Name],OneDrive_2024_09_13[[#This Row],[Customer Name]])</f>
        <v>1162</v>
      </c>
    </row>
    <row r="999" spans="1:15" x14ac:dyDescent="0.3">
      <c r="A999">
        <v>597664</v>
      </c>
      <c r="B999">
        <v>985245</v>
      </c>
      <c r="C999" s="3" t="s">
        <v>20</v>
      </c>
      <c r="D999">
        <v>845</v>
      </c>
      <c r="E999">
        <v>4225</v>
      </c>
      <c r="F999">
        <v>2112.5</v>
      </c>
      <c r="G999">
        <f>OneDrive_2024_09_13[[#This Row],[Revenue]]-OneDrive_2024_09_13[[#This Row],[Cost]]</f>
        <v>2112.5</v>
      </c>
      <c r="H999" s="2">
        <v>42775</v>
      </c>
      <c r="I999" s="2" t="str">
        <f>TEXT(OneDrive_2024_09_13[[#This Row],[Order Date]],"mmm")</f>
        <v>Feb</v>
      </c>
      <c r="J999" s="2" t="str">
        <f>TEXT(OneDrive_2024_09_13[[#This Row],[Order Date]],"yyy")</f>
        <v>2017</v>
      </c>
      <c r="K999" s="2">
        <v>42779</v>
      </c>
      <c r="L999">
        <v>4</v>
      </c>
      <c r="M999" s="3" t="s">
        <v>0</v>
      </c>
      <c r="N999" s="3">
        <f>COUNTIF(OneDrive_2024_09_13[Order ID],OneDrive_2024_09_13[[#This Row],[Order ID]])</f>
        <v>2</v>
      </c>
      <c r="O999" s="3">
        <f>COUNTIF(OneDrive_2024_09_13[Customer Name],OneDrive_2024_09_13[[#This Row],[Customer Name]])</f>
        <v>974</v>
      </c>
    </row>
    <row r="1000" spans="1:15" x14ac:dyDescent="0.3">
      <c r="A1000">
        <v>466667</v>
      </c>
      <c r="B1000">
        <v>152689</v>
      </c>
      <c r="C1000" s="3" t="s">
        <v>19</v>
      </c>
      <c r="D1000">
        <v>602</v>
      </c>
      <c r="E1000">
        <v>3010</v>
      </c>
      <c r="F1000">
        <v>1505</v>
      </c>
      <c r="G1000">
        <f>OneDrive_2024_09_13[[#This Row],[Revenue]]-OneDrive_2024_09_13[[#This Row],[Cost]]</f>
        <v>1505</v>
      </c>
      <c r="H1000" s="2">
        <v>42774</v>
      </c>
      <c r="I1000" s="2" t="str">
        <f>TEXT(OneDrive_2024_09_13[[#This Row],[Order Date]],"mmm")</f>
        <v>Feb</v>
      </c>
      <c r="J1000" s="2" t="str">
        <f>TEXT(OneDrive_2024_09_13[[#This Row],[Order Date]],"yyy")</f>
        <v>2017</v>
      </c>
      <c r="K1000" s="2">
        <v>42779</v>
      </c>
      <c r="L1000">
        <v>5</v>
      </c>
      <c r="M1000" s="3" t="s">
        <v>0</v>
      </c>
      <c r="N1000" s="3">
        <f>COUNTIF(OneDrive_2024_09_13[Order ID],OneDrive_2024_09_13[[#This Row],[Order ID]])</f>
        <v>2</v>
      </c>
      <c r="O1000" s="3">
        <f>COUNTIF(OneDrive_2024_09_13[Customer Name],OneDrive_2024_09_13[[#This Row],[Customer Name]])</f>
        <v>841</v>
      </c>
    </row>
    <row r="1001" spans="1:15" x14ac:dyDescent="0.3">
      <c r="A1001">
        <v>888053</v>
      </c>
      <c r="B1001">
        <v>152689</v>
      </c>
      <c r="C1001" s="3" t="s">
        <v>19</v>
      </c>
      <c r="D1001">
        <v>531</v>
      </c>
      <c r="E1001">
        <v>2655</v>
      </c>
      <c r="F1001">
        <v>1327.5</v>
      </c>
      <c r="G1001">
        <f>OneDrive_2024_09_13[[#This Row],[Revenue]]-OneDrive_2024_09_13[[#This Row],[Cost]]</f>
        <v>1327.5</v>
      </c>
      <c r="H1001" s="2">
        <v>42773</v>
      </c>
      <c r="I1001" s="2" t="str">
        <f>TEXT(OneDrive_2024_09_13[[#This Row],[Order Date]],"mmm")</f>
        <v>Feb</v>
      </c>
      <c r="J1001" s="2" t="str">
        <f>TEXT(OneDrive_2024_09_13[[#This Row],[Order Date]],"yyy")</f>
        <v>2017</v>
      </c>
      <c r="K1001" s="2">
        <v>42778</v>
      </c>
      <c r="L1001">
        <v>5</v>
      </c>
      <c r="M1001" s="3" t="s">
        <v>0</v>
      </c>
      <c r="N1001" s="3">
        <f>COUNTIF(OneDrive_2024_09_13[Order ID],OneDrive_2024_09_13[[#This Row],[Order ID]])</f>
        <v>2</v>
      </c>
      <c r="O1001" s="3">
        <f>COUNTIF(OneDrive_2024_09_13[Customer Name],OneDrive_2024_09_13[[#This Row],[Customer Name]])</f>
        <v>841</v>
      </c>
    </row>
    <row r="1002" spans="1:15" x14ac:dyDescent="0.3">
      <c r="A1002">
        <v>887024</v>
      </c>
      <c r="B1002">
        <v>985245</v>
      </c>
      <c r="C1002" s="3" t="s">
        <v>20</v>
      </c>
      <c r="D1002">
        <v>237</v>
      </c>
      <c r="E1002">
        <v>1185</v>
      </c>
      <c r="F1002">
        <v>592.5</v>
      </c>
      <c r="G1002">
        <f>OneDrive_2024_09_13[[#This Row],[Revenue]]-OneDrive_2024_09_13[[#This Row],[Cost]]</f>
        <v>592.5</v>
      </c>
      <c r="H1002" s="2">
        <v>42774</v>
      </c>
      <c r="I1002" s="2" t="str">
        <f>TEXT(OneDrive_2024_09_13[[#This Row],[Order Date]],"mmm")</f>
        <v>Feb</v>
      </c>
      <c r="J1002" s="2" t="str">
        <f>TEXT(OneDrive_2024_09_13[[#This Row],[Order Date]],"yyy")</f>
        <v>2017</v>
      </c>
      <c r="K1002" s="2">
        <v>42777</v>
      </c>
      <c r="L1002">
        <v>3</v>
      </c>
      <c r="M1002" s="3" t="s">
        <v>0</v>
      </c>
      <c r="N1002" s="3">
        <f>COUNTIF(OneDrive_2024_09_13[Order ID],OneDrive_2024_09_13[[#This Row],[Order ID]])</f>
        <v>2</v>
      </c>
      <c r="O1002" s="3">
        <f>COUNTIF(OneDrive_2024_09_13[Customer Name],OneDrive_2024_09_13[[#This Row],[Customer Name]])</f>
        <v>974</v>
      </c>
    </row>
    <row r="1003" spans="1:15" x14ac:dyDescent="0.3">
      <c r="A1003">
        <v>393761</v>
      </c>
      <c r="B1003">
        <v>985245</v>
      </c>
      <c r="C1003" s="3" t="s">
        <v>20</v>
      </c>
      <c r="D1003">
        <v>859</v>
      </c>
      <c r="E1003">
        <v>4295</v>
      </c>
      <c r="F1003">
        <v>2147.5</v>
      </c>
      <c r="G1003">
        <f>OneDrive_2024_09_13[[#This Row],[Revenue]]-OneDrive_2024_09_13[[#This Row],[Cost]]</f>
        <v>2147.5</v>
      </c>
      <c r="H1003" s="2">
        <v>42773</v>
      </c>
      <c r="I1003" s="2" t="str">
        <f>TEXT(OneDrive_2024_09_13[[#This Row],[Order Date]],"mmm")</f>
        <v>Feb</v>
      </c>
      <c r="J1003" s="2" t="str">
        <f>TEXT(OneDrive_2024_09_13[[#This Row],[Order Date]],"yyy")</f>
        <v>2017</v>
      </c>
      <c r="K1003" s="2">
        <v>42777</v>
      </c>
      <c r="L1003">
        <v>4</v>
      </c>
      <c r="M1003" s="3" t="s">
        <v>0</v>
      </c>
      <c r="N1003" s="3">
        <f>COUNTIF(OneDrive_2024_09_13[Order ID],OneDrive_2024_09_13[[#This Row],[Order ID]])</f>
        <v>2</v>
      </c>
      <c r="O1003" s="3">
        <f>COUNTIF(OneDrive_2024_09_13[Customer Name],OneDrive_2024_09_13[[#This Row],[Customer Name]])</f>
        <v>974</v>
      </c>
    </row>
    <row r="1004" spans="1:15" x14ac:dyDescent="0.3">
      <c r="A1004">
        <v>572130</v>
      </c>
      <c r="B1004">
        <v>325698</v>
      </c>
      <c r="C1004" s="3" t="s">
        <v>21</v>
      </c>
      <c r="D1004">
        <v>741</v>
      </c>
      <c r="E1004">
        <v>3705</v>
      </c>
      <c r="F1004">
        <v>1852.5</v>
      </c>
      <c r="G1004">
        <f>OneDrive_2024_09_13[[#This Row],[Revenue]]-OneDrive_2024_09_13[[#This Row],[Cost]]</f>
        <v>1852.5</v>
      </c>
      <c r="H1004" s="2">
        <v>42774</v>
      </c>
      <c r="I1004" s="2" t="str">
        <f>TEXT(OneDrive_2024_09_13[[#This Row],[Order Date]],"mmm")</f>
        <v>Feb</v>
      </c>
      <c r="J1004" s="2" t="str">
        <f>TEXT(OneDrive_2024_09_13[[#This Row],[Order Date]],"yyy")</f>
        <v>2017</v>
      </c>
      <c r="K1004" s="2">
        <v>42776</v>
      </c>
      <c r="L1004">
        <v>2</v>
      </c>
      <c r="M1004" s="3" t="s">
        <v>0</v>
      </c>
      <c r="N1004" s="3">
        <f>COUNTIF(OneDrive_2024_09_13[Order ID],OneDrive_2024_09_13[[#This Row],[Order ID]])</f>
        <v>2</v>
      </c>
      <c r="O1004" s="3">
        <f>COUNTIF(OneDrive_2024_09_13[Customer Name],OneDrive_2024_09_13[[#This Row],[Customer Name]])</f>
        <v>1162</v>
      </c>
    </row>
    <row r="1005" spans="1:15" x14ac:dyDescent="0.3">
      <c r="A1005">
        <v>107998</v>
      </c>
      <c r="B1005">
        <v>325698</v>
      </c>
      <c r="C1005" s="3" t="s">
        <v>21</v>
      </c>
      <c r="D1005">
        <v>244</v>
      </c>
      <c r="E1005">
        <v>1220</v>
      </c>
      <c r="F1005">
        <v>610</v>
      </c>
      <c r="G1005">
        <f>OneDrive_2024_09_13[[#This Row],[Revenue]]-OneDrive_2024_09_13[[#This Row],[Cost]]</f>
        <v>610</v>
      </c>
      <c r="H1005" s="2">
        <v>42774</v>
      </c>
      <c r="I1005" s="2" t="str">
        <f>TEXT(OneDrive_2024_09_13[[#This Row],[Order Date]],"mmm")</f>
        <v>Feb</v>
      </c>
      <c r="J1005" s="2" t="str">
        <f>TEXT(OneDrive_2024_09_13[[#This Row],[Order Date]],"yyy")</f>
        <v>2017</v>
      </c>
      <c r="K1005" s="2">
        <v>42776</v>
      </c>
      <c r="L1005">
        <v>2</v>
      </c>
      <c r="M1005" s="3" t="s">
        <v>0</v>
      </c>
      <c r="N1005" s="3">
        <f>COUNTIF(OneDrive_2024_09_13[Order ID],OneDrive_2024_09_13[[#This Row],[Order ID]])</f>
        <v>2</v>
      </c>
      <c r="O1005" s="3">
        <f>COUNTIF(OneDrive_2024_09_13[Customer Name],OneDrive_2024_09_13[[#This Row],[Customer Name]])</f>
        <v>1162</v>
      </c>
    </row>
    <row r="1006" spans="1:15" x14ac:dyDescent="0.3">
      <c r="A1006">
        <v>360419</v>
      </c>
      <c r="B1006">
        <v>325698</v>
      </c>
      <c r="C1006" s="3" t="s">
        <v>21</v>
      </c>
      <c r="D1006">
        <v>690</v>
      </c>
      <c r="E1006">
        <v>3450</v>
      </c>
      <c r="F1006">
        <v>1725</v>
      </c>
      <c r="G1006">
        <f>OneDrive_2024_09_13[[#This Row],[Revenue]]-OneDrive_2024_09_13[[#This Row],[Cost]]</f>
        <v>1725</v>
      </c>
      <c r="H1006" s="2">
        <v>42774</v>
      </c>
      <c r="I1006" s="2" t="str">
        <f>TEXT(OneDrive_2024_09_13[[#This Row],[Order Date]],"mmm")</f>
        <v>Feb</v>
      </c>
      <c r="J1006" s="2" t="str">
        <f>TEXT(OneDrive_2024_09_13[[#This Row],[Order Date]],"yyy")</f>
        <v>2017</v>
      </c>
      <c r="K1006" s="2">
        <v>42776</v>
      </c>
      <c r="L1006">
        <v>2</v>
      </c>
      <c r="M1006" s="3" t="s">
        <v>0</v>
      </c>
      <c r="N1006" s="3">
        <f>COUNTIF(OneDrive_2024_09_13[Order ID],OneDrive_2024_09_13[[#This Row],[Order ID]])</f>
        <v>2</v>
      </c>
      <c r="O1006" s="3">
        <f>COUNTIF(OneDrive_2024_09_13[Customer Name],OneDrive_2024_09_13[[#This Row],[Customer Name]])</f>
        <v>1162</v>
      </c>
    </row>
    <row r="1007" spans="1:15" x14ac:dyDescent="0.3">
      <c r="A1007">
        <v>483934</v>
      </c>
      <c r="B1007">
        <v>785432</v>
      </c>
      <c r="C1007" s="3" t="s">
        <v>22</v>
      </c>
      <c r="D1007">
        <v>154</v>
      </c>
      <c r="E1007">
        <v>770</v>
      </c>
      <c r="F1007">
        <v>385</v>
      </c>
      <c r="G1007">
        <f>OneDrive_2024_09_13[[#This Row],[Revenue]]-OneDrive_2024_09_13[[#This Row],[Cost]]</f>
        <v>385</v>
      </c>
      <c r="H1007" s="2">
        <v>42772</v>
      </c>
      <c r="I1007" s="2" t="str">
        <f>TEXT(OneDrive_2024_09_13[[#This Row],[Order Date]],"mmm")</f>
        <v>Feb</v>
      </c>
      <c r="J1007" s="2" t="str">
        <f>TEXT(OneDrive_2024_09_13[[#This Row],[Order Date]],"yyy")</f>
        <v>2017</v>
      </c>
      <c r="K1007" s="2">
        <v>42776</v>
      </c>
      <c r="L1007">
        <v>4</v>
      </c>
      <c r="M1007" s="3" t="s">
        <v>0</v>
      </c>
      <c r="N1007" s="3">
        <f>COUNTIF(OneDrive_2024_09_13[Order ID],OneDrive_2024_09_13[[#This Row],[Order ID]])</f>
        <v>2</v>
      </c>
      <c r="O1007" s="3">
        <f>COUNTIF(OneDrive_2024_09_13[Customer Name],OneDrive_2024_09_13[[#This Row],[Customer Name]])</f>
        <v>749</v>
      </c>
    </row>
    <row r="1008" spans="1:15" x14ac:dyDescent="0.3">
      <c r="A1008">
        <v>426748</v>
      </c>
      <c r="B1008">
        <v>325698</v>
      </c>
      <c r="C1008" s="3" t="s">
        <v>21</v>
      </c>
      <c r="D1008">
        <v>402</v>
      </c>
      <c r="E1008">
        <v>2010</v>
      </c>
      <c r="F1008">
        <v>1005</v>
      </c>
      <c r="G1008">
        <f>OneDrive_2024_09_13[[#This Row],[Revenue]]-OneDrive_2024_09_13[[#This Row],[Cost]]</f>
        <v>1005</v>
      </c>
      <c r="H1008" s="2">
        <v>42772</v>
      </c>
      <c r="I1008" s="2" t="str">
        <f>TEXT(OneDrive_2024_09_13[[#This Row],[Order Date]],"mmm")</f>
        <v>Feb</v>
      </c>
      <c r="J1008" s="2" t="str">
        <f>TEXT(OneDrive_2024_09_13[[#This Row],[Order Date]],"yyy")</f>
        <v>2017</v>
      </c>
      <c r="K1008" s="2">
        <v>42775</v>
      </c>
      <c r="L1008">
        <v>3</v>
      </c>
      <c r="M1008" s="3" t="s">
        <v>0</v>
      </c>
      <c r="N1008" s="3">
        <f>COUNTIF(OneDrive_2024_09_13[Order ID],OneDrive_2024_09_13[[#This Row],[Order ID]])</f>
        <v>2</v>
      </c>
      <c r="O1008" s="3">
        <f>COUNTIF(OneDrive_2024_09_13[Customer Name],OneDrive_2024_09_13[[#This Row],[Customer Name]])</f>
        <v>1162</v>
      </c>
    </row>
    <row r="1009" spans="1:15" x14ac:dyDescent="0.3">
      <c r="A1009">
        <v>398441</v>
      </c>
      <c r="B1009">
        <v>985245</v>
      </c>
      <c r="C1009" s="3" t="s">
        <v>20</v>
      </c>
      <c r="D1009">
        <v>102</v>
      </c>
      <c r="E1009">
        <v>510</v>
      </c>
      <c r="F1009">
        <v>255</v>
      </c>
      <c r="G1009">
        <f>OneDrive_2024_09_13[[#This Row],[Revenue]]-OneDrive_2024_09_13[[#This Row],[Cost]]</f>
        <v>255</v>
      </c>
      <c r="H1009" s="2">
        <v>42772</v>
      </c>
      <c r="I1009" s="2" t="str">
        <f>TEXT(OneDrive_2024_09_13[[#This Row],[Order Date]],"mmm")</f>
        <v>Feb</v>
      </c>
      <c r="J1009" s="2" t="str">
        <f>TEXT(OneDrive_2024_09_13[[#This Row],[Order Date]],"yyy")</f>
        <v>2017</v>
      </c>
      <c r="K1009" s="2">
        <v>42775</v>
      </c>
      <c r="L1009">
        <v>3</v>
      </c>
      <c r="M1009" s="3" t="s">
        <v>0</v>
      </c>
      <c r="N1009" s="3">
        <f>COUNTIF(OneDrive_2024_09_13[Order ID],OneDrive_2024_09_13[[#This Row],[Order ID]])</f>
        <v>2</v>
      </c>
      <c r="O1009" s="3">
        <f>COUNTIF(OneDrive_2024_09_13[Customer Name],OneDrive_2024_09_13[[#This Row],[Customer Name]])</f>
        <v>974</v>
      </c>
    </row>
    <row r="1010" spans="1:15" x14ac:dyDescent="0.3">
      <c r="A1010">
        <v>778316</v>
      </c>
      <c r="B1010">
        <v>152689</v>
      </c>
      <c r="C1010" s="3" t="s">
        <v>19</v>
      </c>
      <c r="D1010">
        <v>77</v>
      </c>
      <c r="E1010">
        <v>385</v>
      </c>
      <c r="F1010">
        <v>192.5</v>
      </c>
      <c r="G1010">
        <f>OneDrive_2024_09_13[[#This Row],[Revenue]]-OneDrive_2024_09_13[[#This Row],[Cost]]</f>
        <v>192.5</v>
      </c>
      <c r="H1010" s="2">
        <v>42770</v>
      </c>
      <c r="I1010" s="2" t="str">
        <f>TEXT(OneDrive_2024_09_13[[#This Row],[Order Date]],"mmm")</f>
        <v>Feb</v>
      </c>
      <c r="J1010" s="2" t="str">
        <f>TEXT(OneDrive_2024_09_13[[#This Row],[Order Date]],"yyy")</f>
        <v>2017</v>
      </c>
      <c r="K1010" s="2">
        <v>42775</v>
      </c>
      <c r="L1010">
        <v>5</v>
      </c>
      <c r="M1010" s="3" t="s">
        <v>0</v>
      </c>
      <c r="N1010" s="3">
        <f>COUNTIF(OneDrive_2024_09_13[Order ID],OneDrive_2024_09_13[[#This Row],[Order ID]])</f>
        <v>2</v>
      </c>
      <c r="O1010" s="3">
        <f>COUNTIF(OneDrive_2024_09_13[Customer Name],OneDrive_2024_09_13[[#This Row],[Customer Name]])</f>
        <v>841</v>
      </c>
    </row>
    <row r="1011" spans="1:15" x14ac:dyDescent="0.3">
      <c r="A1011">
        <v>816358</v>
      </c>
      <c r="B1011">
        <v>152689</v>
      </c>
      <c r="C1011" s="3" t="s">
        <v>19</v>
      </c>
      <c r="D1011">
        <v>988</v>
      </c>
      <c r="E1011">
        <v>4940</v>
      </c>
      <c r="F1011">
        <v>2470</v>
      </c>
      <c r="G1011">
        <f>OneDrive_2024_09_13[[#This Row],[Revenue]]-OneDrive_2024_09_13[[#This Row],[Cost]]</f>
        <v>2470</v>
      </c>
      <c r="H1011" s="2">
        <v>42770</v>
      </c>
      <c r="I1011" s="2" t="str">
        <f>TEXT(OneDrive_2024_09_13[[#This Row],[Order Date]],"mmm")</f>
        <v>Feb</v>
      </c>
      <c r="J1011" s="2" t="str">
        <f>TEXT(OneDrive_2024_09_13[[#This Row],[Order Date]],"yyy")</f>
        <v>2017</v>
      </c>
      <c r="K1011" s="2">
        <v>42775</v>
      </c>
      <c r="L1011">
        <v>5</v>
      </c>
      <c r="M1011" s="3" t="s">
        <v>0</v>
      </c>
      <c r="N1011" s="3">
        <f>COUNTIF(OneDrive_2024_09_13[Order ID],OneDrive_2024_09_13[[#This Row],[Order ID]])</f>
        <v>2</v>
      </c>
      <c r="O1011" s="3">
        <f>COUNTIF(OneDrive_2024_09_13[Customer Name],OneDrive_2024_09_13[[#This Row],[Customer Name]])</f>
        <v>841</v>
      </c>
    </row>
    <row r="1012" spans="1:15" x14ac:dyDescent="0.3">
      <c r="A1012">
        <v>561843</v>
      </c>
      <c r="B1012">
        <v>785432</v>
      </c>
      <c r="C1012" s="3" t="s">
        <v>22</v>
      </c>
      <c r="D1012">
        <v>606</v>
      </c>
      <c r="E1012">
        <v>3030</v>
      </c>
      <c r="F1012">
        <v>1515</v>
      </c>
      <c r="G1012">
        <f>OneDrive_2024_09_13[[#This Row],[Revenue]]-OneDrive_2024_09_13[[#This Row],[Cost]]</f>
        <v>1515</v>
      </c>
      <c r="H1012" s="2">
        <v>42769</v>
      </c>
      <c r="I1012" s="2" t="str">
        <f>TEXT(OneDrive_2024_09_13[[#This Row],[Order Date]],"mmm")</f>
        <v>Feb</v>
      </c>
      <c r="J1012" s="2" t="str">
        <f>TEXT(OneDrive_2024_09_13[[#This Row],[Order Date]],"yyy")</f>
        <v>2017</v>
      </c>
      <c r="K1012" s="2">
        <v>42774</v>
      </c>
      <c r="L1012">
        <v>5</v>
      </c>
      <c r="M1012" s="3" t="s">
        <v>0</v>
      </c>
      <c r="N1012" s="3">
        <f>COUNTIF(OneDrive_2024_09_13[Order ID],OneDrive_2024_09_13[[#This Row],[Order ID]])</f>
        <v>2</v>
      </c>
      <c r="O1012" s="3">
        <f>COUNTIF(OneDrive_2024_09_13[Customer Name],OneDrive_2024_09_13[[#This Row],[Customer Name]])</f>
        <v>749</v>
      </c>
    </row>
    <row r="1013" spans="1:15" x14ac:dyDescent="0.3">
      <c r="A1013">
        <v>100883</v>
      </c>
      <c r="B1013">
        <v>325698</v>
      </c>
      <c r="C1013" s="3" t="s">
        <v>21</v>
      </c>
      <c r="D1013">
        <v>904</v>
      </c>
      <c r="E1013">
        <v>4520</v>
      </c>
      <c r="F1013">
        <v>2260</v>
      </c>
      <c r="G1013">
        <f>OneDrive_2024_09_13[[#This Row],[Revenue]]-OneDrive_2024_09_13[[#This Row],[Cost]]</f>
        <v>2260</v>
      </c>
      <c r="H1013" s="2">
        <v>42771</v>
      </c>
      <c r="I1013" s="2" t="str">
        <f>TEXT(OneDrive_2024_09_13[[#This Row],[Order Date]],"mmm")</f>
        <v>Feb</v>
      </c>
      <c r="J1013" s="2" t="str">
        <f>TEXT(OneDrive_2024_09_13[[#This Row],[Order Date]],"yyy")</f>
        <v>2017</v>
      </c>
      <c r="K1013" s="2">
        <v>42773</v>
      </c>
      <c r="L1013">
        <v>2</v>
      </c>
      <c r="M1013" s="3" t="s">
        <v>0</v>
      </c>
      <c r="N1013" s="3">
        <f>COUNTIF(OneDrive_2024_09_13[Order ID],OneDrive_2024_09_13[[#This Row],[Order ID]])</f>
        <v>2</v>
      </c>
      <c r="O1013" s="3">
        <f>COUNTIF(OneDrive_2024_09_13[Customer Name],OneDrive_2024_09_13[[#This Row],[Customer Name]])</f>
        <v>1162</v>
      </c>
    </row>
    <row r="1014" spans="1:15" x14ac:dyDescent="0.3">
      <c r="A1014">
        <v>657335</v>
      </c>
      <c r="B1014">
        <v>985245</v>
      </c>
      <c r="C1014" s="3" t="s">
        <v>20</v>
      </c>
      <c r="D1014">
        <v>408</v>
      </c>
      <c r="E1014">
        <v>2040</v>
      </c>
      <c r="F1014">
        <v>1020</v>
      </c>
      <c r="G1014">
        <f>OneDrive_2024_09_13[[#This Row],[Revenue]]-OneDrive_2024_09_13[[#This Row],[Cost]]</f>
        <v>1020</v>
      </c>
      <c r="H1014" s="2">
        <v>42769</v>
      </c>
      <c r="I1014" s="2" t="str">
        <f>TEXT(OneDrive_2024_09_13[[#This Row],[Order Date]],"mmm")</f>
        <v>Feb</v>
      </c>
      <c r="J1014" s="2" t="str">
        <f>TEXT(OneDrive_2024_09_13[[#This Row],[Order Date]],"yyy")</f>
        <v>2017</v>
      </c>
      <c r="K1014" s="2">
        <v>42773</v>
      </c>
      <c r="L1014">
        <v>4</v>
      </c>
      <c r="M1014" s="3" t="s">
        <v>0</v>
      </c>
      <c r="N1014" s="3">
        <f>COUNTIF(OneDrive_2024_09_13[Order ID],OneDrive_2024_09_13[[#This Row],[Order ID]])</f>
        <v>2</v>
      </c>
      <c r="O1014" s="3">
        <f>COUNTIF(OneDrive_2024_09_13[Customer Name],OneDrive_2024_09_13[[#This Row],[Customer Name]])</f>
        <v>974</v>
      </c>
    </row>
    <row r="1015" spans="1:15" x14ac:dyDescent="0.3">
      <c r="A1015">
        <v>467347</v>
      </c>
      <c r="B1015">
        <v>785432</v>
      </c>
      <c r="C1015" s="3" t="s">
        <v>22</v>
      </c>
      <c r="D1015">
        <v>538</v>
      </c>
      <c r="E1015">
        <v>2690</v>
      </c>
      <c r="F1015">
        <v>1345</v>
      </c>
      <c r="G1015">
        <f>OneDrive_2024_09_13[[#This Row],[Revenue]]-OneDrive_2024_09_13[[#This Row],[Cost]]</f>
        <v>1345</v>
      </c>
      <c r="H1015" s="2">
        <v>42769</v>
      </c>
      <c r="I1015" s="2" t="str">
        <f>TEXT(OneDrive_2024_09_13[[#This Row],[Order Date]],"mmm")</f>
        <v>Feb</v>
      </c>
      <c r="J1015" s="2" t="str">
        <f>TEXT(OneDrive_2024_09_13[[#This Row],[Order Date]],"yyy")</f>
        <v>2017</v>
      </c>
      <c r="K1015" s="2">
        <v>42773</v>
      </c>
      <c r="L1015">
        <v>4</v>
      </c>
      <c r="M1015" s="3" t="s">
        <v>0</v>
      </c>
      <c r="N1015" s="3">
        <f>COUNTIF(OneDrive_2024_09_13[Order ID],OneDrive_2024_09_13[[#This Row],[Order ID]])</f>
        <v>2</v>
      </c>
      <c r="O1015" s="3">
        <f>COUNTIF(OneDrive_2024_09_13[Customer Name],OneDrive_2024_09_13[[#This Row],[Customer Name]])</f>
        <v>749</v>
      </c>
    </row>
    <row r="1016" spans="1:15" x14ac:dyDescent="0.3">
      <c r="A1016">
        <v>574844</v>
      </c>
      <c r="B1016">
        <v>325698</v>
      </c>
      <c r="C1016" s="3" t="s">
        <v>21</v>
      </c>
      <c r="D1016">
        <v>145</v>
      </c>
      <c r="E1016">
        <v>725</v>
      </c>
      <c r="F1016">
        <v>362.5</v>
      </c>
      <c r="G1016">
        <f>OneDrive_2024_09_13[[#This Row],[Revenue]]-OneDrive_2024_09_13[[#This Row],[Cost]]</f>
        <v>362.5</v>
      </c>
      <c r="H1016" s="2">
        <v>42770</v>
      </c>
      <c r="I1016" s="2" t="str">
        <f>TEXT(OneDrive_2024_09_13[[#This Row],[Order Date]],"mmm")</f>
        <v>Feb</v>
      </c>
      <c r="J1016" s="2" t="str">
        <f>TEXT(OneDrive_2024_09_13[[#This Row],[Order Date]],"yyy")</f>
        <v>2017</v>
      </c>
      <c r="K1016" s="2">
        <v>42772</v>
      </c>
      <c r="L1016">
        <v>2</v>
      </c>
      <c r="M1016" s="3" t="s">
        <v>0</v>
      </c>
      <c r="N1016" s="3">
        <f>COUNTIF(OneDrive_2024_09_13[Order ID],OneDrive_2024_09_13[[#This Row],[Order ID]])</f>
        <v>2</v>
      </c>
      <c r="O1016" s="3">
        <f>COUNTIF(OneDrive_2024_09_13[Customer Name],OneDrive_2024_09_13[[#This Row],[Customer Name]])</f>
        <v>1162</v>
      </c>
    </row>
    <row r="1017" spans="1:15" x14ac:dyDescent="0.3">
      <c r="A1017">
        <v>373393</v>
      </c>
      <c r="B1017">
        <v>985245</v>
      </c>
      <c r="C1017" s="3" t="s">
        <v>20</v>
      </c>
      <c r="D1017">
        <v>624</v>
      </c>
      <c r="E1017">
        <v>3120</v>
      </c>
      <c r="F1017">
        <v>1560</v>
      </c>
      <c r="G1017">
        <f>OneDrive_2024_09_13[[#This Row],[Revenue]]-OneDrive_2024_09_13[[#This Row],[Cost]]</f>
        <v>1560</v>
      </c>
      <c r="H1017" s="2">
        <v>42768</v>
      </c>
      <c r="I1017" s="2" t="str">
        <f>TEXT(OneDrive_2024_09_13[[#This Row],[Order Date]],"mmm")</f>
        <v>Feb</v>
      </c>
      <c r="J1017" s="2" t="str">
        <f>TEXT(OneDrive_2024_09_13[[#This Row],[Order Date]],"yyy")</f>
        <v>2017</v>
      </c>
      <c r="K1017" s="2">
        <v>42772</v>
      </c>
      <c r="L1017">
        <v>4</v>
      </c>
      <c r="M1017" s="3" t="s">
        <v>0</v>
      </c>
      <c r="N1017" s="3">
        <f>COUNTIF(OneDrive_2024_09_13[Order ID],OneDrive_2024_09_13[[#This Row],[Order ID]])</f>
        <v>2</v>
      </c>
      <c r="O1017" s="3">
        <f>COUNTIF(OneDrive_2024_09_13[Customer Name],OneDrive_2024_09_13[[#This Row],[Customer Name]])</f>
        <v>974</v>
      </c>
    </row>
    <row r="1018" spans="1:15" x14ac:dyDescent="0.3">
      <c r="A1018">
        <v>111160</v>
      </c>
      <c r="B1018">
        <v>985245</v>
      </c>
      <c r="C1018" s="3" t="s">
        <v>20</v>
      </c>
      <c r="D1018">
        <v>720</v>
      </c>
      <c r="E1018">
        <v>3600</v>
      </c>
      <c r="F1018">
        <v>1800</v>
      </c>
      <c r="G1018">
        <f>OneDrive_2024_09_13[[#This Row],[Revenue]]-OneDrive_2024_09_13[[#This Row],[Cost]]</f>
        <v>1800</v>
      </c>
      <c r="H1018" s="2">
        <v>42767</v>
      </c>
      <c r="I1018" s="2" t="str">
        <f>TEXT(OneDrive_2024_09_13[[#This Row],[Order Date]],"mmm")</f>
        <v>Feb</v>
      </c>
      <c r="J1018" s="2" t="str">
        <f>TEXT(OneDrive_2024_09_13[[#This Row],[Order Date]],"yyy")</f>
        <v>2017</v>
      </c>
      <c r="K1018" s="2">
        <v>42771</v>
      </c>
      <c r="L1018">
        <v>4</v>
      </c>
      <c r="M1018" s="3" t="s">
        <v>0</v>
      </c>
      <c r="N1018" s="3">
        <f>COUNTIF(OneDrive_2024_09_13[Order ID],OneDrive_2024_09_13[[#This Row],[Order ID]])</f>
        <v>2</v>
      </c>
      <c r="O1018" s="3">
        <f>COUNTIF(OneDrive_2024_09_13[Customer Name],OneDrive_2024_09_13[[#This Row],[Customer Name]])</f>
        <v>974</v>
      </c>
    </row>
    <row r="1019" spans="1:15" x14ac:dyDescent="0.3">
      <c r="A1019">
        <v>623274</v>
      </c>
      <c r="B1019">
        <v>325698</v>
      </c>
      <c r="C1019" s="3" t="s">
        <v>21</v>
      </c>
      <c r="D1019">
        <v>957</v>
      </c>
      <c r="E1019">
        <v>4785</v>
      </c>
      <c r="F1019">
        <v>2392.5</v>
      </c>
      <c r="G1019">
        <f>OneDrive_2024_09_13[[#This Row],[Revenue]]-OneDrive_2024_09_13[[#This Row],[Cost]]</f>
        <v>2392.5</v>
      </c>
      <c r="H1019" s="2">
        <v>42768</v>
      </c>
      <c r="I1019" s="2" t="str">
        <f>TEXT(OneDrive_2024_09_13[[#This Row],[Order Date]],"mmm")</f>
        <v>Feb</v>
      </c>
      <c r="J1019" s="2" t="str">
        <f>TEXT(OneDrive_2024_09_13[[#This Row],[Order Date]],"yyy")</f>
        <v>2017</v>
      </c>
      <c r="K1019" s="2">
        <v>42770</v>
      </c>
      <c r="L1019">
        <v>2</v>
      </c>
      <c r="M1019" s="3" t="s">
        <v>0</v>
      </c>
      <c r="N1019" s="3">
        <f>COUNTIF(OneDrive_2024_09_13[Order ID],OneDrive_2024_09_13[[#This Row],[Order ID]])</f>
        <v>2</v>
      </c>
      <c r="O1019" s="3">
        <f>COUNTIF(OneDrive_2024_09_13[Customer Name],OneDrive_2024_09_13[[#This Row],[Customer Name]])</f>
        <v>1162</v>
      </c>
    </row>
    <row r="1020" spans="1:15" x14ac:dyDescent="0.3">
      <c r="A1020">
        <v>803158</v>
      </c>
      <c r="B1020">
        <v>985245</v>
      </c>
      <c r="C1020" s="3" t="s">
        <v>20</v>
      </c>
      <c r="D1020">
        <v>436</v>
      </c>
      <c r="E1020">
        <v>2180</v>
      </c>
      <c r="F1020">
        <v>1090</v>
      </c>
      <c r="G1020">
        <f>OneDrive_2024_09_13[[#This Row],[Revenue]]-OneDrive_2024_09_13[[#This Row],[Cost]]</f>
        <v>1090</v>
      </c>
      <c r="H1020" s="2">
        <v>42767</v>
      </c>
      <c r="I1020" s="2" t="str">
        <f>TEXT(OneDrive_2024_09_13[[#This Row],[Order Date]],"mmm")</f>
        <v>Feb</v>
      </c>
      <c r="J1020" s="2" t="str">
        <f>TEXT(OneDrive_2024_09_13[[#This Row],[Order Date]],"yyy")</f>
        <v>2017</v>
      </c>
      <c r="K1020" s="2">
        <v>42770</v>
      </c>
      <c r="L1020">
        <v>3</v>
      </c>
      <c r="M1020" s="3" t="s">
        <v>0</v>
      </c>
      <c r="N1020" s="3">
        <f>COUNTIF(OneDrive_2024_09_13[Order ID],OneDrive_2024_09_13[[#This Row],[Order ID]])</f>
        <v>2</v>
      </c>
      <c r="O1020" s="3">
        <f>COUNTIF(OneDrive_2024_09_13[Customer Name],OneDrive_2024_09_13[[#This Row],[Customer Name]])</f>
        <v>974</v>
      </c>
    </row>
    <row r="1021" spans="1:15" x14ac:dyDescent="0.3">
      <c r="A1021">
        <v>500142</v>
      </c>
      <c r="B1021">
        <v>325698</v>
      </c>
      <c r="C1021" s="3" t="s">
        <v>21</v>
      </c>
      <c r="D1021">
        <v>83</v>
      </c>
      <c r="E1021">
        <v>415</v>
      </c>
      <c r="F1021">
        <v>207.5</v>
      </c>
      <c r="G1021">
        <f>OneDrive_2024_09_13[[#This Row],[Revenue]]-OneDrive_2024_09_13[[#This Row],[Cost]]</f>
        <v>207.5</v>
      </c>
      <c r="H1021" s="2">
        <v>42767</v>
      </c>
      <c r="I1021" s="2" t="str">
        <f>TEXT(OneDrive_2024_09_13[[#This Row],[Order Date]],"mmm")</f>
        <v>Feb</v>
      </c>
      <c r="J1021" s="2" t="str">
        <f>TEXT(OneDrive_2024_09_13[[#This Row],[Order Date]],"yyy")</f>
        <v>2017</v>
      </c>
      <c r="K1021" s="2">
        <v>42769</v>
      </c>
      <c r="L1021">
        <v>2</v>
      </c>
      <c r="M1021" s="3" t="s">
        <v>0</v>
      </c>
      <c r="N1021" s="3">
        <f>COUNTIF(OneDrive_2024_09_13[Order ID],OneDrive_2024_09_13[[#This Row],[Order ID]])</f>
        <v>2</v>
      </c>
      <c r="O1021" s="3">
        <f>COUNTIF(OneDrive_2024_09_13[Customer Name],OneDrive_2024_09_13[[#This Row],[Customer Name]])</f>
        <v>1162</v>
      </c>
    </row>
    <row r="1022" spans="1:15" x14ac:dyDescent="0.3">
      <c r="A1022">
        <v>540176</v>
      </c>
      <c r="B1022">
        <v>152689</v>
      </c>
      <c r="C1022" s="3" t="s">
        <v>19</v>
      </c>
      <c r="D1022">
        <v>833</v>
      </c>
      <c r="E1022">
        <v>4165</v>
      </c>
      <c r="F1022">
        <v>2082.5</v>
      </c>
      <c r="G1022">
        <f>OneDrive_2024_09_13[[#This Row],[Revenue]]-OneDrive_2024_09_13[[#This Row],[Cost]]</f>
        <v>2082.5</v>
      </c>
      <c r="H1022" s="2">
        <v>43159</v>
      </c>
      <c r="I1022" s="2" t="str">
        <f>TEXT(OneDrive_2024_09_13[[#This Row],[Order Date]],"mmm")</f>
        <v>Feb</v>
      </c>
      <c r="J1022" s="2" t="str">
        <f>TEXT(OneDrive_2024_09_13[[#This Row],[Order Date]],"yyy")</f>
        <v>2018</v>
      </c>
      <c r="K1022" s="2">
        <v>43164</v>
      </c>
      <c r="L1022">
        <v>5</v>
      </c>
      <c r="M1022" s="3" t="s">
        <v>0</v>
      </c>
      <c r="N1022" s="3">
        <f>COUNTIF(OneDrive_2024_09_13[Order ID],OneDrive_2024_09_13[[#This Row],[Order ID]])</f>
        <v>1</v>
      </c>
      <c r="O1022" s="3">
        <f>COUNTIF(OneDrive_2024_09_13[Customer Name],OneDrive_2024_09_13[[#This Row],[Customer Name]])</f>
        <v>841</v>
      </c>
    </row>
    <row r="1023" spans="1:15" x14ac:dyDescent="0.3">
      <c r="A1023">
        <v>494699</v>
      </c>
      <c r="B1023">
        <v>785432</v>
      </c>
      <c r="C1023" s="3" t="s">
        <v>22</v>
      </c>
      <c r="D1023">
        <v>440</v>
      </c>
      <c r="E1023">
        <v>2200</v>
      </c>
      <c r="F1023">
        <v>1100</v>
      </c>
      <c r="G1023">
        <f>OneDrive_2024_09_13[[#This Row],[Revenue]]-OneDrive_2024_09_13[[#This Row],[Cost]]</f>
        <v>1100</v>
      </c>
      <c r="H1023" s="2">
        <v>43159</v>
      </c>
      <c r="I1023" s="2" t="str">
        <f>TEXT(OneDrive_2024_09_13[[#This Row],[Order Date]],"mmm")</f>
        <v>Feb</v>
      </c>
      <c r="J1023" s="2" t="str">
        <f>TEXT(OneDrive_2024_09_13[[#This Row],[Order Date]],"yyy")</f>
        <v>2018</v>
      </c>
      <c r="K1023" s="2">
        <v>43163</v>
      </c>
      <c r="L1023">
        <v>4</v>
      </c>
      <c r="M1023" s="3" t="s">
        <v>0</v>
      </c>
      <c r="N1023" s="3">
        <f>COUNTIF(OneDrive_2024_09_13[Order ID],OneDrive_2024_09_13[[#This Row],[Order ID]])</f>
        <v>1</v>
      </c>
      <c r="O1023" s="3">
        <f>COUNTIF(OneDrive_2024_09_13[Customer Name],OneDrive_2024_09_13[[#This Row],[Customer Name]])</f>
        <v>749</v>
      </c>
    </row>
    <row r="1024" spans="1:15" x14ac:dyDescent="0.3">
      <c r="A1024">
        <v>493977</v>
      </c>
      <c r="B1024">
        <v>325698</v>
      </c>
      <c r="C1024" s="3" t="s">
        <v>21</v>
      </c>
      <c r="D1024">
        <v>547</v>
      </c>
      <c r="E1024">
        <v>2735</v>
      </c>
      <c r="F1024">
        <v>1367.5</v>
      </c>
      <c r="G1024">
        <f>OneDrive_2024_09_13[[#This Row],[Revenue]]-OneDrive_2024_09_13[[#This Row],[Cost]]</f>
        <v>1367.5</v>
      </c>
      <c r="H1024" s="2">
        <v>43159</v>
      </c>
      <c r="I1024" s="2" t="str">
        <f>TEXT(OneDrive_2024_09_13[[#This Row],[Order Date]],"mmm")</f>
        <v>Feb</v>
      </c>
      <c r="J1024" s="2" t="str">
        <f>TEXT(OneDrive_2024_09_13[[#This Row],[Order Date]],"yyy")</f>
        <v>2018</v>
      </c>
      <c r="K1024" s="2">
        <v>43162</v>
      </c>
      <c r="L1024">
        <v>3</v>
      </c>
      <c r="M1024" s="3" t="s">
        <v>0</v>
      </c>
      <c r="N1024" s="3">
        <f>COUNTIF(OneDrive_2024_09_13[Order ID],OneDrive_2024_09_13[[#This Row],[Order ID]])</f>
        <v>1</v>
      </c>
      <c r="O1024" s="3">
        <f>COUNTIF(OneDrive_2024_09_13[Customer Name],OneDrive_2024_09_13[[#This Row],[Customer Name]])</f>
        <v>1162</v>
      </c>
    </row>
    <row r="1025" spans="1:15" x14ac:dyDescent="0.3">
      <c r="A1025">
        <v>558569</v>
      </c>
      <c r="B1025">
        <v>785432</v>
      </c>
      <c r="C1025" s="3" t="s">
        <v>22</v>
      </c>
      <c r="D1025">
        <v>511</v>
      </c>
      <c r="E1025">
        <v>2555</v>
      </c>
      <c r="F1025">
        <v>1277.5</v>
      </c>
      <c r="G1025">
        <f>OneDrive_2024_09_13[[#This Row],[Revenue]]-OneDrive_2024_09_13[[#This Row],[Cost]]</f>
        <v>1277.5</v>
      </c>
      <c r="H1025" s="2">
        <v>43158</v>
      </c>
      <c r="I1025" s="2" t="str">
        <f>TEXT(OneDrive_2024_09_13[[#This Row],[Order Date]],"mmm")</f>
        <v>Feb</v>
      </c>
      <c r="J1025" s="2" t="str">
        <f>TEXT(OneDrive_2024_09_13[[#This Row],[Order Date]],"yyy")</f>
        <v>2018</v>
      </c>
      <c r="K1025" s="2">
        <v>43162</v>
      </c>
      <c r="L1025">
        <v>4</v>
      </c>
      <c r="M1025" s="3" t="s">
        <v>0</v>
      </c>
      <c r="N1025" s="3">
        <f>COUNTIF(OneDrive_2024_09_13[Order ID],OneDrive_2024_09_13[[#This Row],[Order ID]])</f>
        <v>1</v>
      </c>
      <c r="O1025" s="3">
        <f>COUNTIF(OneDrive_2024_09_13[Customer Name],OneDrive_2024_09_13[[#This Row],[Customer Name]])</f>
        <v>749</v>
      </c>
    </row>
    <row r="1026" spans="1:15" x14ac:dyDescent="0.3">
      <c r="A1026">
        <v>455328</v>
      </c>
      <c r="B1026">
        <v>152689</v>
      </c>
      <c r="C1026" s="3" t="s">
        <v>19</v>
      </c>
      <c r="D1026">
        <v>497</v>
      </c>
      <c r="E1026">
        <v>2485</v>
      </c>
      <c r="F1026">
        <v>1242.5</v>
      </c>
      <c r="G1026">
        <f>OneDrive_2024_09_13[[#This Row],[Revenue]]-OneDrive_2024_09_13[[#This Row],[Cost]]</f>
        <v>1242.5</v>
      </c>
      <c r="H1026" s="2">
        <v>43157</v>
      </c>
      <c r="I1026" s="2" t="str">
        <f>TEXT(OneDrive_2024_09_13[[#This Row],[Order Date]],"mmm")</f>
        <v>Feb</v>
      </c>
      <c r="J1026" s="2" t="str">
        <f>TEXT(OneDrive_2024_09_13[[#This Row],[Order Date]],"yyy")</f>
        <v>2018</v>
      </c>
      <c r="K1026" s="2">
        <v>43162</v>
      </c>
      <c r="L1026">
        <v>5</v>
      </c>
      <c r="M1026" s="3" t="s">
        <v>0</v>
      </c>
      <c r="N1026" s="3">
        <f>COUNTIF(OneDrive_2024_09_13[Order ID],OneDrive_2024_09_13[[#This Row],[Order ID]])</f>
        <v>1</v>
      </c>
      <c r="O1026" s="3">
        <f>COUNTIF(OneDrive_2024_09_13[Customer Name],OneDrive_2024_09_13[[#This Row],[Customer Name]])</f>
        <v>841</v>
      </c>
    </row>
    <row r="1027" spans="1:15" x14ac:dyDescent="0.3">
      <c r="A1027">
        <v>424485</v>
      </c>
      <c r="B1027">
        <v>152689</v>
      </c>
      <c r="C1027" s="3" t="s">
        <v>19</v>
      </c>
      <c r="D1027">
        <v>204</v>
      </c>
      <c r="E1027">
        <v>1020</v>
      </c>
      <c r="F1027">
        <v>510</v>
      </c>
      <c r="G1027">
        <f>OneDrive_2024_09_13[[#This Row],[Revenue]]-OneDrive_2024_09_13[[#This Row],[Cost]]</f>
        <v>510</v>
      </c>
      <c r="H1027" s="2">
        <v>43157</v>
      </c>
      <c r="I1027" s="2" t="str">
        <f>TEXT(OneDrive_2024_09_13[[#This Row],[Order Date]],"mmm")</f>
        <v>Feb</v>
      </c>
      <c r="J1027" s="2" t="str">
        <f>TEXT(OneDrive_2024_09_13[[#This Row],[Order Date]],"yyy")</f>
        <v>2018</v>
      </c>
      <c r="K1027" s="2">
        <v>43162</v>
      </c>
      <c r="L1027">
        <v>5</v>
      </c>
      <c r="M1027" s="3" t="s">
        <v>0</v>
      </c>
      <c r="N1027" s="3">
        <f>COUNTIF(OneDrive_2024_09_13[Order ID],OneDrive_2024_09_13[[#This Row],[Order ID]])</f>
        <v>1</v>
      </c>
      <c r="O1027" s="3">
        <f>COUNTIF(OneDrive_2024_09_13[Customer Name],OneDrive_2024_09_13[[#This Row],[Customer Name]])</f>
        <v>841</v>
      </c>
    </row>
    <row r="1028" spans="1:15" x14ac:dyDescent="0.3">
      <c r="A1028">
        <v>328176</v>
      </c>
      <c r="B1028">
        <v>985245</v>
      </c>
      <c r="C1028" s="3" t="s">
        <v>20</v>
      </c>
      <c r="D1028">
        <v>714</v>
      </c>
      <c r="E1028">
        <v>3570</v>
      </c>
      <c r="F1028">
        <v>1785</v>
      </c>
      <c r="G1028">
        <f>OneDrive_2024_09_13[[#This Row],[Revenue]]-OneDrive_2024_09_13[[#This Row],[Cost]]</f>
        <v>1785</v>
      </c>
      <c r="H1028" s="2">
        <v>43157</v>
      </c>
      <c r="I1028" s="2" t="str">
        <f>TEXT(OneDrive_2024_09_13[[#This Row],[Order Date]],"mmm")</f>
        <v>Feb</v>
      </c>
      <c r="J1028" s="2" t="str">
        <f>TEXT(OneDrive_2024_09_13[[#This Row],[Order Date]],"yyy")</f>
        <v>2018</v>
      </c>
      <c r="K1028" s="2">
        <v>43161</v>
      </c>
      <c r="L1028">
        <v>4</v>
      </c>
      <c r="M1028" s="3" t="s">
        <v>0</v>
      </c>
      <c r="N1028" s="3">
        <f>COUNTIF(OneDrive_2024_09_13[Order ID],OneDrive_2024_09_13[[#This Row],[Order ID]])</f>
        <v>1</v>
      </c>
      <c r="O1028" s="3">
        <f>COUNTIF(OneDrive_2024_09_13[Customer Name],OneDrive_2024_09_13[[#This Row],[Customer Name]])</f>
        <v>974</v>
      </c>
    </row>
    <row r="1029" spans="1:15" x14ac:dyDescent="0.3">
      <c r="A1029">
        <v>645799</v>
      </c>
      <c r="B1029">
        <v>325698</v>
      </c>
      <c r="C1029" s="3" t="s">
        <v>21</v>
      </c>
      <c r="D1029">
        <v>901</v>
      </c>
      <c r="E1029">
        <v>4505</v>
      </c>
      <c r="F1029">
        <v>2252.5</v>
      </c>
      <c r="G1029">
        <f>OneDrive_2024_09_13[[#This Row],[Revenue]]-OneDrive_2024_09_13[[#This Row],[Cost]]</f>
        <v>2252.5</v>
      </c>
      <c r="H1029" s="2">
        <v>43158</v>
      </c>
      <c r="I1029" s="2" t="str">
        <f>TEXT(OneDrive_2024_09_13[[#This Row],[Order Date]],"mmm")</f>
        <v>Feb</v>
      </c>
      <c r="J1029" s="2" t="str">
        <f>TEXT(OneDrive_2024_09_13[[#This Row],[Order Date]],"yyy")</f>
        <v>2018</v>
      </c>
      <c r="K1029" s="2">
        <v>43160</v>
      </c>
      <c r="L1029">
        <v>2</v>
      </c>
      <c r="M1029" s="3" t="s">
        <v>0</v>
      </c>
      <c r="N1029" s="3">
        <f>COUNTIF(OneDrive_2024_09_13[Order ID],OneDrive_2024_09_13[[#This Row],[Order ID]])</f>
        <v>1</v>
      </c>
      <c r="O1029" s="3">
        <f>COUNTIF(OneDrive_2024_09_13[Customer Name],OneDrive_2024_09_13[[#This Row],[Customer Name]])</f>
        <v>1162</v>
      </c>
    </row>
    <row r="1030" spans="1:15" x14ac:dyDescent="0.3">
      <c r="A1030">
        <v>616425</v>
      </c>
      <c r="B1030">
        <v>325698</v>
      </c>
      <c r="C1030" s="3" t="s">
        <v>21</v>
      </c>
      <c r="D1030">
        <v>485</v>
      </c>
      <c r="E1030">
        <v>2425</v>
      </c>
      <c r="F1030">
        <v>1212.5</v>
      </c>
      <c r="G1030">
        <f>OneDrive_2024_09_13[[#This Row],[Revenue]]-OneDrive_2024_09_13[[#This Row],[Cost]]</f>
        <v>1212.5</v>
      </c>
      <c r="H1030" s="2">
        <v>43157</v>
      </c>
      <c r="I1030" s="2" t="str">
        <f>TEXT(OneDrive_2024_09_13[[#This Row],[Order Date]],"mmm")</f>
        <v>Feb</v>
      </c>
      <c r="J1030" s="2" t="str">
        <f>TEXT(OneDrive_2024_09_13[[#This Row],[Order Date]],"yyy")</f>
        <v>2018</v>
      </c>
      <c r="K1030" s="2">
        <v>43160</v>
      </c>
      <c r="L1030">
        <v>3</v>
      </c>
      <c r="M1030" s="3" t="s">
        <v>0</v>
      </c>
      <c r="N1030" s="3">
        <f>COUNTIF(OneDrive_2024_09_13[Order ID],OneDrive_2024_09_13[[#This Row],[Order ID]])</f>
        <v>1</v>
      </c>
      <c r="O1030" s="3">
        <f>COUNTIF(OneDrive_2024_09_13[Customer Name],OneDrive_2024_09_13[[#This Row],[Customer Name]])</f>
        <v>1162</v>
      </c>
    </row>
    <row r="1031" spans="1:15" x14ac:dyDescent="0.3">
      <c r="A1031">
        <v>567191</v>
      </c>
      <c r="B1031">
        <v>985245</v>
      </c>
      <c r="C1031" s="3" t="s">
        <v>20</v>
      </c>
      <c r="D1031">
        <v>396</v>
      </c>
      <c r="E1031">
        <v>1980</v>
      </c>
      <c r="F1031">
        <v>990</v>
      </c>
      <c r="G1031">
        <f>OneDrive_2024_09_13[[#This Row],[Revenue]]-OneDrive_2024_09_13[[#This Row],[Cost]]</f>
        <v>990</v>
      </c>
      <c r="H1031" s="2">
        <v>43156</v>
      </c>
      <c r="I1031" s="2" t="str">
        <f>TEXT(OneDrive_2024_09_13[[#This Row],[Order Date]],"mmm")</f>
        <v>Feb</v>
      </c>
      <c r="J1031" s="2" t="str">
        <f>TEXT(OneDrive_2024_09_13[[#This Row],[Order Date]],"yyy")</f>
        <v>2018</v>
      </c>
      <c r="K1031" s="2">
        <v>43159</v>
      </c>
      <c r="L1031">
        <v>3</v>
      </c>
      <c r="M1031" s="3" t="s">
        <v>0</v>
      </c>
      <c r="N1031" s="3">
        <f>COUNTIF(OneDrive_2024_09_13[Order ID],OneDrive_2024_09_13[[#This Row],[Order ID]])</f>
        <v>1</v>
      </c>
      <c r="O1031" s="3">
        <f>COUNTIF(OneDrive_2024_09_13[Customer Name],OneDrive_2024_09_13[[#This Row],[Customer Name]])</f>
        <v>974</v>
      </c>
    </row>
    <row r="1032" spans="1:15" x14ac:dyDescent="0.3">
      <c r="A1032">
        <v>710159</v>
      </c>
      <c r="B1032">
        <v>985245</v>
      </c>
      <c r="C1032" s="3" t="s">
        <v>20</v>
      </c>
      <c r="D1032">
        <v>68</v>
      </c>
      <c r="E1032">
        <v>340</v>
      </c>
      <c r="F1032">
        <v>170</v>
      </c>
      <c r="G1032">
        <f>OneDrive_2024_09_13[[#This Row],[Revenue]]-OneDrive_2024_09_13[[#This Row],[Cost]]</f>
        <v>170</v>
      </c>
      <c r="H1032" s="2">
        <v>43155</v>
      </c>
      <c r="I1032" s="2" t="str">
        <f>TEXT(OneDrive_2024_09_13[[#This Row],[Order Date]],"mmm")</f>
        <v>Feb</v>
      </c>
      <c r="J1032" s="2" t="str">
        <f>TEXT(OneDrive_2024_09_13[[#This Row],[Order Date]],"yyy")</f>
        <v>2018</v>
      </c>
      <c r="K1032" s="2">
        <v>43159</v>
      </c>
      <c r="L1032">
        <v>4</v>
      </c>
      <c r="M1032" s="3" t="s">
        <v>0</v>
      </c>
      <c r="N1032" s="3">
        <f>COUNTIF(OneDrive_2024_09_13[Order ID],OneDrive_2024_09_13[[#This Row],[Order ID]])</f>
        <v>1</v>
      </c>
      <c r="O1032" s="3">
        <f>COUNTIF(OneDrive_2024_09_13[Customer Name],OneDrive_2024_09_13[[#This Row],[Customer Name]])</f>
        <v>974</v>
      </c>
    </row>
    <row r="1033" spans="1:15" x14ac:dyDescent="0.3">
      <c r="A1033">
        <v>939494</v>
      </c>
      <c r="B1033">
        <v>985245</v>
      </c>
      <c r="C1033" s="3" t="s">
        <v>20</v>
      </c>
      <c r="D1033">
        <v>536</v>
      </c>
      <c r="E1033">
        <v>2680</v>
      </c>
      <c r="F1033">
        <v>1340</v>
      </c>
      <c r="G1033">
        <f>OneDrive_2024_09_13[[#This Row],[Revenue]]-OneDrive_2024_09_13[[#This Row],[Cost]]</f>
        <v>1340</v>
      </c>
      <c r="H1033" s="2">
        <v>43155</v>
      </c>
      <c r="I1033" s="2" t="str">
        <f>TEXT(OneDrive_2024_09_13[[#This Row],[Order Date]],"mmm")</f>
        <v>Feb</v>
      </c>
      <c r="J1033" s="2" t="str">
        <f>TEXT(OneDrive_2024_09_13[[#This Row],[Order Date]],"yyy")</f>
        <v>2018</v>
      </c>
      <c r="K1033" s="2">
        <v>43159</v>
      </c>
      <c r="L1033">
        <v>4</v>
      </c>
      <c r="M1033" s="3" t="s">
        <v>0</v>
      </c>
      <c r="N1033" s="3">
        <f>COUNTIF(OneDrive_2024_09_13[Order ID],OneDrive_2024_09_13[[#This Row],[Order ID]])</f>
        <v>1</v>
      </c>
      <c r="O1033" s="3">
        <f>COUNTIF(OneDrive_2024_09_13[Customer Name],OneDrive_2024_09_13[[#This Row],[Customer Name]])</f>
        <v>974</v>
      </c>
    </row>
    <row r="1034" spans="1:15" x14ac:dyDescent="0.3">
      <c r="A1034">
        <v>546211</v>
      </c>
      <c r="B1034">
        <v>152689</v>
      </c>
      <c r="C1034" s="3" t="s">
        <v>19</v>
      </c>
      <c r="D1034">
        <v>918</v>
      </c>
      <c r="E1034">
        <v>4590</v>
      </c>
      <c r="F1034">
        <v>2295</v>
      </c>
      <c r="G1034">
        <f>OneDrive_2024_09_13[[#This Row],[Revenue]]-OneDrive_2024_09_13[[#This Row],[Cost]]</f>
        <v>2295</v>
      </c>
      <c r="H1034" s="2">
        <v>43154</v>
      </c>
      <c r="I1034" s="2" t="str">
        <f>TEXT(OneDrive_2024_09_13[[#This Row],[Order Date]],"mmm")</f>
        <v>Feb</v>
      </c>
      <c r="J1034" s="2" t="str">
        <f>TEXT(OneDrive_2024_09_13[[#This Row],[Order Date]],"yyy")</f>
        <v>2018</v>
      </c>
      <c r="K1034" s="2">
        <v>43159</v>
      </c>
      <c r="L1034">
        <v>5</v>
      </c>
      <c r="M1034" s="3" t="s">
        <v>0</v>
      </c>
      <c r="N1034" s="3">
        <f>COUNTIF(OneDrive_2024_09_13[Order ID],OneDrive_2024_09_13[[#This Row],[Order ID]])</f>
        <v>1</v>
      </c>
      <c r="O1034" s="3">
        <f>COUNTIF(OneDrive_2024_09_13[Customer Name],OneDrive_2024_09_13[[#This Row],[Customer Name]])</f>
        <v>841</v>
      </c>
    </row>
    <row r="1035" spans="1:15" x14ac:dyDescent="0.3">
      <c r="A1035">
        <v>790375</v>
      </c>
      <c r="B1035">
        <v>325698</v>
      </c>
      <c r="C1035" s="3" t="s">
        <v>21</v>
      </c>
      <c r="D1035">
        <v>682</v>
      </c>
      <c r="E1035">
        <v>3410</v>
      </c>
      <c r="F1035">
        <v>1705</v>
      </c>
      <c r="G1035">
        <f>OneDrive_2024_09_13[[#This Row],[Revenue]]-OneDrive_2024_09_13[[#This Row],[Cost]]</f>
        <v>1705</v>
      </c>
      <c r="H1035" s="2">
        <v>43156</v>
      </c>
      <c r="I1035" s="2" t="str">
        <f>TEXT(OneDrive_2024_09_13[[#This Row],[Order Date]],"mmm")</f>
        <v>Feb</v>
      </c>
      <c r="J1035" s="2" t="str">
        <f>TEXT(OneDrive_2024_09_13[[#This Row],[Order Date]],"yyy")</f>
        <v>2018</v>
      </c>
      <c r="K1035" s="2">
        <v>43158</v>
      </c>
      <c r="L1035">
        <v>2</v>
      </c>
      <c r="M1035" s="3" t="s">
        <v>0</v>
      </c>
      <c r="N1035" s="3">
        <f>COUNTIF(OneDrive_2024_09_13[Order ID],OneDrive_2024_09_13[[#This Row],[Order ID]])</f>
        <v>1</v>
      </c>
      <c r="O1035" s="3">
        <f>COUNTIF(OneDrive_2024_09_13[Customer Name],OneDrive_2024_09_13[[#This Row],[Customer Name]])</f>
        <v>1162</v>
      </c>
    </row>
    <row r="1036" spans="1:15" x14ac:dyDescent="0.3">
      <c r="A1036">
        <v>580883</v>
      </c>
      <c r="B1036">
        <v>325698</v>
      </c>
      <c r="C1036" s="3" t="s">
        <v>21</v>
      </c>
      <c r="D1036">
        <v>378</v>
      </c>
      <c r="E1036">
        <v>1890</v>
      </c>
      <c r="F1036">
        <v>945</v>
      </c>
      <c r="G1036">
        <f>OneDrive_2024_09_13[[#This Row],[Revenue]]-OneDrive_2024_09_13[[#This Row],[Cost]]</f>
        <v>945</v>
      </c>
      <c r="H1036" s="2">
        <v>43156</v>
      </c>
      <c r="I1036" s="2" t="str">
        <f>TEXT(OneDrive_2024_09_13[[#This Row],[Order Date]],"mmm")</f>
        <v>Feb</v>
      </c>
      <c r="J1036" s="2" t="str">
        <f>TEXT(OneDrive_2024_09_13[[#This Row],[Order Date]],"yyy")</f>
        <v>2018</v>
      </c>
      <c r="K1036" s="2">
        <v>43158</v>
      </c>
      <c r="L1036">
        <v>2</v>
      </c>
      <c r="M1036" s="3" t="s">
        <v>0</v>
      </c>
      <c r="N1036" s="3">
        <f>COUNTIF(OneDrive_2024_09_13[Order ID],OneDrive_2024_09_13[[#This Row],[Order ID]])</f>
        <v>1</v>
      </c>
      <c r="O1036" s="3">
        <f>COUNTIF(OneDrive_2024_09_13[Customer Name],OneDrive_2024_09_13[[#This Row],[Customer Name]])</f>
        <v>1162</v>
      </c>
    </row>
    <row r="1037" spans="1:15" x14ac:dyDescent="0.3">
      <c r="A1037">
        <v>815823</v>
      </c>
      <c r="B1037">
        <v>325698</v>
      </c>
      <c r="C1037" s="3" t="s">
        <v>21</v>
      </c>
      <c r="D1037">
        <v>630</v>
      </c>
      <c r="E1037">
        <v>3150</v>
      </c>
      <c r="F1037">
        <v>1575</v>
      </c>
      <c r="G1037">
        <f>OneDrive_2024_09_13[[#This Row],[Revenue]]-OneDrive_2024_09_13[[#This Row],[Cost]]</f>
        <v>1575</v>
      </c>
      <c r="H1037" s="2">
        <v>43155</v>
      </c>
      <c r="I1037" s="2" t="str">
        <f>TEXT(OneDrive_2024_09_13[[#This Row],[Order Date]],"mmm")</f>
        <v>Feb</v>
      </c>
      <c r="J1037" s="2" t="str">
        <f>TEXT(OneDrive_2024_09_13[[#This Row],[Order Date]],"yyy")</f>
        <v>2018</v>
      </c>
      <c r="K1037" s="2">
        <v>43158</v>
      </c>
      <c r="L1037">
        <v>3</v>
      </c>
      <c r="M1037" s="3" t="s">
        <v>0</v>
      </c>
      <c r="N1037" s="3">
        <f>COUNTIF(OneDrive_2024_09_13[Order ID],OneDrive_2024_09_13[[#This Row],[Order ID]])</f>
        <v>1</v>
      </c>
      <c r="O1037" s="3">
        <f>COUNTIF(OneDrive_2024_09_13[Customer Name],OneDrive_2024_09_13[[#This Row],[Customer Name]])</f>
        <v>1162</v>
      </c>
    </row>
    <row r="1038" spans="1:15" x14ac:dyDescent="0.3">
      <c r="A1038">
        <v>352924</v>
      </c>
      <c r="B1038">
        <v>785432</v>
      </c>
      <c r="C1038" s="3" t="s">
        <v>22</v>
      </c>
      <c r="D1038">
        <v>641</v>
      </c>
      <c r="E1038">
        <v>3205</v>
      </c>
      <c r="F1038">
        <v>1602.5</v>
      </c>
      <c r="G1038">
        <f>OneDrive_2024_09_13[[#This Row],[Revenue]]-OneDrive_2024_09_13[[#This Row],[Cost]]</f>
        <v>1602.5</v>
      </c>
      <c r="H1038" s="2">
        <v>43154</v>
      </c>
      <c r="I1038" s="2" t="str">
        <f>TEXT(OneDrive_2024_09_13[[#This Row],[Order Date]],"mmm")</f>
        <v>Feb</v>
      </c>
      <c r="J1038" s="2" t="str">
        <f>TEXT(OneDrive_2024_09_13[[#This Row],[Order Date]],"yyy")</f>
        <v>2018</v>
      </c>
      <c r="K1038" s="2">
        <v>43158</v>
      </c>
      <c r="L1038">
        <v>4</v>
      </c>
      <c r="M1038" s="3" t="s">
        <v>0</v>
      </c>
      <c r="N1038" s="3">
        <f>COUNTIF(OneDrive_2024_09_13[Order ID],OneDrive_2024_09_13[[#This Row],[Order ID]])</f>
        <v>1</v>
      </c>
      <c r="O1038" s="3">
        <f>COUNTIF(OneDrive_2024_09_13[Customer Name],OneDrive_2024_09_13[[#This Row],[Customer Name]])</f>
        <v>749</v>
      </c>
    </row>
    <row r="1039" spans="1:15" x14ac:dyDescent="0.3">
      <c r="A1039">
        <v>317414</v>
      </c>
      <c r="B1039">
        <v>452584</v>
      </c>
      <c r="C1039" s="3" t="s">
        <v>23</v>
      </c>
      <c r="D1039">
        <v>919</v>
      </c>
      <c r="E1039">
        <v>4595</v>
      </c>
      <c r="F1039">
        <v>2297.5</v>
      </c>
      <c r="G1039">
        <f>OneDrive_2024_09_13[[#This Row],[Revenue]]-OneDrive_2024_09_13[[#This Row],[Cost]]</f>
        <v>2297.5</v>
      </c>
      <c r="H1039" s="2">
        <v>43155</v>
      </c>
      <c r="I1039" s="2" t="str">
        <f>TEXT(OneDrive_2024_09_13[[#This Row],[Order Date]],"mmm")</f>
        <v>Feb</v>
      </c>
      <c r="J1039" s="2" t="str">
        <f>TEXT(OneDrive_2024_09_13[[#This Row],[Order Date]],"yyy")</f>
        <v>2018</v>
      </c>
      <c r="K1039" s="2">
        <v>43157</v>
      </c>
      <c r="L1039">
        <v>2</v>
      </c>
      <c r="M1039" s="3" t="s">
        <v>0</v>
      </c>
      <c r="N1039" s="3">
        <f>COUNTIF(OneDrive_2024_09_13[Order ID],OneDrive_2024_09_13[[#This Row],[Order ID]])</f>
        <v>1</v>
      </c>
      <c r="O1039" s="3">
        <f>COUNTIF(OneDrive_2024_09_13[Customer Name],OneDrive_2024_09_13[[#This Row],[Customer Name]])</f>
        <v>258</v>
      </c>
    </row>
    <row r="1040" spans="1:15" x14ac:dyDescent="0.3">
      <c r="A1040">
        <v>452675</v>
      </c>
      <c r="B1040">
        <v>985245</v>
      </c>
      <c r="C1040" s="3" t="s">
        <v>20</v>
      </c>
      <c r="D1040">
        <v>999</v>
      </c>
      <c r="E1040">
        <v>4995</v>
      </c>
      <c r="F1040">
        <v>2497.5</v>
      </c>
      <c r="G1040">
        <f>OneDrive_2024_09_13[[#This Row],[Revenue]]-OneDrive_2024_09_13[[#This Row],[Cost]]</f>
        <v>2497.5</v>
      </c>
      <c r="H1040" s="2">
        <v>43154</v>
      </c>
      <c r="I1040" s="2" t="str">
        <f>TEXT(OneDrive_2024_09_13[[#This Row],[Order Date]],"mmm")</f>
        <v>Feb</v>
      </c>
      <c r="J1040" s="2" t="str">
        <f>TEXT(OneDrive_2024_09_13[[#This Row],[Order Date]],"yyy")</f>
        <v>2018</v>
      </c>
      <c r="K1040" s="2">
        <v>43157</v>
      </c>
      <c r="L1040">
        <v>3</v>
      </c>
      <c r="M1040" s="3" t="s">
        <v>0</v>
      </c>
      <c r="N1040" s="3">
        <f>COUNTIF(OneDrive_2024_09_13[Order ID],OneDrive_2024_09_13[[#This Row],[Order ID]])</f>
        <v>1</v>
      </c>
      <c r="O1040" s="3">
        <f>COUNTIF(OneDrive_2024_09_13[Customer Name],OneDrive_2024_09_13[[#This Row],[Customer Name]])</f>
        <v>974</v>
      </c>
    </row>
    <row r="1041" spans="1:15" x14ac:dyDescent="0.3">
      <c r="A1041">
        <v>847828</v>
      </c>
      <c r="B1041">
        <v>152689</v>
      </c>
      <c r="C1041" s="3" t="s">
        <v>19</v>
      </c>
      <c r="D1041">
        <v>746</v>
      </c>
      <c r="E1041">
        <v>3730</v>
      </c>
      <c r="F1041">
        <v>1865</v>
      </c>
      <c r="G1041">
        <f>OneDrive_2024_09_13[[#This Row],[Revenue]]-OneDrive_2024_09_13[[#This Row],[Cost]]</f>
        <v>1865</v>
      </c>
      <c r="H1041" s="2">
        <v>43152</v>
      </c>
      <c r="I1041" s="2" t="str">
        <f>TEXT(OneDrive_2024_09_13[[#This Row],[Order Date]],"mmm")</f>
        <v>Feb</v>
      </c>
      <c r="J1041" s="2" t="str">
        <f>TEXT(OneDrive_2024_09_13[[#This Row],[Order Date]],"yyy")</f>
        <v>2018</v>
      </c>
      <c r="K1041" s="2">
        <v>43157</v>
      </c>
      <c r="L1041">
        <v>5</v>
      </c>
      <c r="M1041" s="3" t="s">
        <v>0</v>
      </c>
      <c r="N1041" s="3">
        <f>COUNTIF(OneDrive_2024_09_13[Order ID],OneDrive_2024_09_13[[#This Row],[Order ID]])</f>
        <v>1</v>
      </c>
      <c r="O1041" s="3">
        <f>COUNTIF(OneDrive_2024_09_13[Customer Name],OneDrive_2024_09_13[[#This Row],[Customer Name]])</f>
        <v>841</v>
      </c>
    </row>
    <row r="1042" spans="1:15" x14ac:dyDescent="0.3">
      <c r="A1042">
        <v>460840</v>
      </c>
      <c r="B1042">
        <v>152689</v>
      </c>
      <c r="C1042" s="3" t="s">
        <v>19</v>
      </c>
      <c r="D1042">
        <v>325</v>
      </c>
      <c r="E1042">
        <v>1625</v>
      </c>
      <c r="F1042">
        <v>812.5</v>
      </c>
      <c r="G1042">
        <f>OneDrive_2024_09_13[[#This Row],[Revenue]]-OneDrive_2024_09_13[[#This Row],[Cost]]</f>
        <v>812.5</v>
      </c>
      <c r="H1042" s="2">
        <v>43152</v>
      </c>
      <c r="I1042" s="2" t="str">
        <f>TEXT(OneDrive_2024_09_13[[#This Row],[Order Date]],"mmm")</f>
        <v>Feb</v>
      </c>
      <c r="J1042" s="2" t="str">
        <f>TEXT(OneDrive_2024_09_13[[#This Row],[Order Date]],"yyy")</f>
        <v>2018</v>
      </c>
      <c r="K1042" s="2">
        <v>43157</v>
      </c>
      <c r="L1042">
        <v>5</v>
      </c>
      <c r="M1042" s="3" t="s">
        <v>0</v>
      </c>
      <c r="N1042" s="3">
        <f>COUNTIF(OneDrive_2024_09_13[Order ID],OneDrive_2024_09_13[[#This Row],[Order ID]])</f>
        <v>1</v>
      </c>
      <c r="O1042" s="3">
        <f>COUNTIF(OneDrive_2024_09_13[Customer Name],OneDrive_2024_09_13[[#This Row],[Customer Name]])</f>
        <v>841</v>
      </c>
    </row>
    <row r="1043" spans="1:15" x14ac:dyDescent="0.3">
      <c r="A1043">
        <v>638090</v>
      </c>
      <c r="B1043">
        <v>325698</v>
      </c>
      <c r="C1043" s="3" t="s">
        <v>21</v>
      </c>
      <c r="D1043">
        <v>583</v>
      </c>
      <c r="E1043">
        <v>2915</v>
      </c>
      <c r="F1043">
        <v>1457.5</v>
      </c>
      <c r="G1043">
        <f>OneDrive_2024_09_13[[#This Row],[Revenue]]-OneDrive_2024_09_13[[#This Row],[Cost]]</f>
        <v>1457.5</v>
      </c>
      <c r="H1043" s="2">
        <v>43154</v>
      </c>
      <c r="I1043" s="2" t="str">
        <f>TEXT(OneDrive_2024_09_13[[#This Row],[Order Date]],"mmm")</f>
        <v>Feb</v>
      </c>
      <c r="J1043" s="2" t="str">
        <f>TEXT(OneDrive_2024_09_13[[#This Row],[Order Date]],"yyy")</f>
        <v>2018</v>
      </c>
      <c r="K1043" s="2">
        <v>43156</v>
      </c>
      <c r="L1043">
        <v>2</v>
      </c>
      <c r="M1043" s="3" t="s">
        <v>0</v>
      </c>
      <c r="N1043" s="3">
        <f>COUNTIF(OneDrive_2024_09_13[Order ID],OneDrive_2024_09_13[[#This Row],[Order ID]])</f>
        <v>1</v>
      </c>
      <c r="O1043" s="3">
        <f>COUNTIF(OneDrive_2024_09_13[Customer Name],OneDrive_2024_09_13[[#This Row],[Customer Name]])</f>
        <v>1162</v>
      </c>
    </row>
    <row r="1044" spans="1:15" x14ac:dyDescent="0.3">
      <c r="A1044">
        <v>822661</v>
      </c>
      <c r="B1044">
        <v>325698</v>
      </c>
      <c r="C1044" s="3" t="s">
        <v>21</v>
      </c>
      <c r="D1044">
        <v>887</v>
      </c>
      <c r="E1044">
        <v>4435</v>
      </c>
      <c r="F1044">
        <v>2217.5</v>
      </c>
      <c r="G1044">
        <f>OneDrive_2024_09_13[[#This Row],[Revenue]]-OneDrive_2024_09_13[[#This Row],[Cost]]</f>
        <v>2217.5</v>
      </c>
      <c r="H1044" s="2">
        <v>43153</v>
      </c>
      <c r="I1044" s="2" t="str">
        <f>TEXT(OneDrive_2024_09_13[[#This Row],[Order Date]],"mmm")</f>
        <v>Feb</v>
      </c>
      <c r="J1044" s="2" t="str">
        <f>TEXT(OneDrive_2024_09_13[[#This Row],[Order Date]],"yyy")</f>
        <v>2018</v>
      </c>
      <c r="K1044" s="2">
        <v>43156</v>
      </c>
      <c r="L1044">
        <v>3</v>
      </c>
      <c r="M1044" s="3" t="s">
        <v>0</v>
      </c>
      <c r="N1044" s="3">
        <f>COUNTIF(OneDrive_2024_09_13[Order ID],OneDrive_2024_09_13[[#This Row],[Order ID]])</f>
        <v>1</v>
      </c>
      <c r="O1044" s="3">
        <f>COUNTIF(OneDrive_2024_09_13[Customer Name],OneDrive_2024_09_13[[#This Row],[Customer Name]])</f>
        <v>1162</v>
      </c>
    </row>
    <row r="1045" spans="1:15" x14ac:dyDescent="0.3">
      <c r="A1045">
        <v>525042</v>
      </c>
      <c r="B1045">
        <v>325698</v>
      </c>
      <c r="C1045" s="3" t="s">
        <v>21</v>
      </c>
      <c r="D1045">
        <v>151</v>
      </c>
      <c r="E1045">
        <v>755</v>
      </c>
      <c r="F1045">
        <v>377.5</v>
      </c>
      <c r="G1045">
        <f>OneDrive_2024_09_13[[#This Row],[Revenue]]-OneDrive_2024_09_13[[#This Row],[Cost]]</f>
        <v>377.5</v>
      </c>
      <c r="H1045" s="2">
        <v>43153</v>
      </c>
      <c r="I1045" s="2" t="str">
        <f>TEXT(OneDrive_2024_09_13[[#This Row],[Order Date]],"mmm")</f>
        <v>Feb</v>
      </c>
      <c r="J1045" s="2" t="str">
        <f>TEXT(OneDrive_2024_09_13[[#This Row],[Order Date]],"yyy")</f>
        <v>2018</v>
      </c>
      <c r="K1045" s="2">
        <v>43156</v>
      </c>
      <c r="L1045">
        <v>3</v>
      </c>
      <c r="M1045" s="3" t="s">
        <v>0</v>
      </c>
      <c r="N1045" s="3">
        <f>COUNTIF(OneDrive_2024_09_13[Order ID],OneDrive_2024_09_13[[#This Row],[Order ID]])</f>
        <v>1</v>
      </c>
      <c r="O1045" s="3">
        <f>COUNTIF(OneDrive_2024_09_13[Customer Name],OneDrive_2024_09_13[[#This Row],[Customer Name]])</f>
        <v>1162</v>
      </c>
    </row>
    <row r="1046" spans="1:15" x14ac:dyDescent="0.3">
      <c r="A1046">
        <v>572539</v>
      </c>
      <c r="B1046">
        <v>985245</v>
      </c>
      <c r="C1046" s="3" t="s">
        <v>20</v>
      </c>
      <c r="D1046">
        <v>84</v>
      </c>
      <c r="E1046">
        <v>420</v>
      </c>
      <c r="F1046">
        <v>210</v>
      </c>
      <c r="G1046">
        <f>OneDrive_2024_09_13[[#This Row],[Revenue]]-OneDrive_2024_09_13[[#This Row],[Cost]]</f>
        <v>210</v>
      </c>
      <c r="H1046" s="2">
        <v>43152</v>
      </c>
      <c r="I1046" s="2" t="str">
        <f>TEXT(OneDrive_2024_09_13[[#This Row],[Order Date]],"mmm")</f>
        <v>Feb</v>
      </c>
      <c r="J1046" s="2" t="str">
        <f>TEXT(OneDrive_2024_09_13[[#This Row],[Order Date]],"yyy")</f>
        <v>2018</v>
      </c>
      <c r="K1046" s="2">
        <v>43156</v>
      </c>
      <c r="L1046">
        <v>4</v>
      </c>
      <c r="M1046" s="3" t="s">
        <v>0</v>
      </c>
      <c r="N1046" s="3">
        <f>COUNTIF(OneDrive_2024_09_13[Order ID],OneDrive_2024_09_13[[#This Row],[Order ID]])</f>
        <v>1</v>
      </c>
      <c r="O1046" s="3">
        <f>COUNTIF(OneDrive_2024_09_13[Customer Name],OneDrive_2024_09_13[[#This Row],[Customer Name]])</f>
        <v>974</v>
      </c>
    </row>
    <row r="1047" spans="1:15" x14ac:dyDescent="0.3">
      <c r="A1047">
        <v>874872</v>
      </c>
      <c r="B1047">
        <v>985245</v>
      </c>
      <c r="C1047" s="3" t="s">
        <v>20</v>
      </c>
      <c r="D1047">
        <v>68</v>
      </c>
      <c r="E1047">
        <v>340</v>
      </c>
      <c r="F1047">
        <v>170</v>
      </c>
      <c r="G1047">
        <f>OneDrive_2024_09_13[[#This Row],[Revenue]]-OneDrive_2024_09_13[[#This Row],[Cost]]</f>
        <v>170</v>
      </c>
      <c r="H1047" s="2">
        <v>43152</v>
      </c>
      <c r="I1047" s="2" t="str">
        <f>TEXT(OneDrive_2024_09_13[[#This Row],[Order Date]],"mmm")</f>
        <v>Feb</v>
      </c>
      <c r="J1047" s="2" t="str">
        <f>TEXT(OneDrive_2024_09_13[[#This Row],[Order Date]],"yyy")</f>
        <v>2018</v>
      </c>
      <c r="K1047" s="2">
        <v>43156</v>
      </c>
      <c r="L1047">
        <v>4</v>
      </c>
      <c r="M1047" s="3" t="s">
        <v>0</v>
      </c>
      <c r="N1047" s="3">
        <f>COUNTIF(OneDrive_2024_09_13[Order ID],OneDrive_2024_09_13[[#This Row],[Order ID]])</f>
        <v>1</v>
      </c>
      <c r="O1047" s="3">
        <f>COUNTIF(OneDrive_2024_09_13[Customer Name],OneDrive_2024_09_13[[#This Row],[Customer Name]])</f>
        <v>974</v>
      </c>
    </row>
    <row r="1048" spans="1:15" x14ac:dyDescent="0.3">
      <c r="A1048">
        <v>682239</v>
      </c>
      <c r="B1048">
        <v>785432</v>
      </c>
      <c r="C1048" s="3" t="s">
        <v>22</v>
      </c>
      <c r="D1048">
        <v>839</v>
      </c>
      <c r="E1048">
        <v>4195</v>
      </c>
      <c r="F1048">
        <v>2097.5</v>
      </c>
      <c r="G1048">
        <f>OneDrive_2024_09_13[[#This Row],[Revenue]]-OneDrive_2024_09_13[[#This Row],[Cost]]</f>
        <v>2097.5</v>
      </c>
      <c r="H1048" s="2">
        <v>43151</v>
      </c>
      <c r="I1048" s="2" t="str">
        <f>TEXT(OneDrive_2024_09_13[[#This Row],[Order Date]],"mmm")</f>
        <v>Feb</v>
      </c>
      <c r="J1048" s="2" t="str">
        <f>TEXT(OneDrive_2024_09_13[[#This Row],[Order Date]],"yyy")</f>
        <v>2018</v>
      </c>
      <c r="K1048" s="2">
        <v>43156</v>
      </c>
      <c r="L1048">
        <v>5</v>
      </c>
      <c r="M1048" s="3" t="s">
        <v>0</v>
      </c>
      <c r="N1048" s="3">
        <f>COUNTIF(OneDrive_2024_09_13[Order ID],OneDrive_2024_09_13[[#This Row],[Order ID]])</f>
        <v>1</v>
      </c>
      <c r="O1048" s="3">
        <f>COUNTIF(OneDrive_2024_09_13[Customer Name],OneDrive_2024_09_13[[#This Row],[Customer Name]])</f>
        <v>749</v>
      </c>
    </row>
    <row r="1049" spans="1:15" x14ac:dyDescent="0.3">
      <c r="A1049">
        <v>368063</v>
      </c>
      <c r="B1049">
        <v>452584</v>
      </c>
      <c r="C1049" s="3" t="s">
        <v>23</v>
      </c>
      <c r="D1049">
        <v>368</v>
      </c>
      <c r="E1049">
        <v>1840</v>
      </c>
      <c r="F1049">
        <v>920</v>
      </c>
      <c r="G1049">
        <f>OneDrive_2024_09_13[[#This Row],[Revenue]]-OneDrive_2024_09_13[[#This Row],[Cost]]</f>
        <v>920</v>
      </c>
      <c r="H1049" s="2">
        <v>43153</v>
      </c>
      <c r="I1049" s="2" t="str">
        <f>TEXT(OneDrive_2024_09_13[[#This Row],[Order Date]],"mmm")</f>
        <v>Feb</v>
      </c>
      <c r="J1049" s="2" t="str">
        <f>TEXT(OneDrive_2024_09_13[[#This Row],[Order Date]],"yyy")</f>
        <v>2018</v>
      </c>
      <c r="K1049" s="2">
        <v>43155</v>
      </c>
      <c r="L1049">
        <v>2</v>
      </c>
      <c r="M1049" s="3" t="s">
        <v>0</v>
      </c>
      <c r="N1049" s="3">
        <f>COUNTIF(OneDrive_2024_09_13[Order ID],OneDrive_2024_09_13[[#This Row],[Order ID]])</f>
        <v>1</v>
      </c>
      <c r="O1049" s="3">
        <f>COUNTIF(OneDrive_2024_09_13[Customer Name],OneDrive_2024_09_13[[#This Row],[Customer Name]])</f>
        <v>258</v>
      </c>
    </row>
    <row r="1050" spans="1:15" x14ac:dyDescent="0.3">
      <c r="A1050">
        <v>153486</v>
      </c>
      <c r="B1050">
        <v>985245</v>
      </c>
      <c r="C1050" s="3" t="s">
        <v>20</v>
      </c>
      <c r="D1050">
        <v>271</v>
      </c>
      <c r="E1050">
        <v>1355</v>
      </c>
      <c r="F1050">
        <v>677.5</v>
      </c>
      <c r="G1050">
        <f>OneDrive_2024_09_13[[#This Row],[Revenue]]-OneDrive_2024_09_13[[#This Row],[Cost]]</f>
        <v>677.5</v>
      </c>
      <c r="H1050" s="2">
        <v>43152</v>
      </c>
      <c r="I1050" s="2" t="str">
        <f>TEXT(OneDrive_2024_09_13[[#This Row],[Order Date]],"mmm")</f>
        <v>Feb</v>
      </c>
      <c r="J1050" s="2" t="str">
        <f>TEXT(OneDrive_2024_09_13[[#This Row],[Order Date]],"yyy")</f>
        <v>2018</v>
      </c>
      <c r="K1050" s="2">
        <v>43155</v>
      </c>
      <c r="L1050">
        <v>3</v>
      </c>
      <c r="M1050" s="3" t="s">
        <v>0</v>
      </c>
      <c r="N1050" s="3">
        <f>COUNTIF(OneDrive_2024_09_13[Order ID],OneDrive_2024_09_13[[#This Row],[Order ID]])</f>
        <v>1</v>
      </c>
      <c r="O1050" s="3">
        <f>COUNTIF(OneDrive_2024_09_13[Customer Name],OneDrive_2024_09_13[[#This Row],[Customer Name]])</f>
        <v>974</v>
      </c>
    </row>
    <row r="1051" spans="1:15" x14ac:dyDescent="0.3">
      <c r="A1051">
        <v>304547</v>
      </c>
      <c r="B1051">
        <v>985245</v>
      </c>
      <c r="C1051" s="3" t="s">
        <v>20</v>
      </c>
      <c r="D1051">
        <v>323</v>
      </c>
      <c r="E1051">
        <v>1615</v>
      </c>
      <c r="F1051">
        <v>807.5</v>
      </c>
      <c r="G1051">
        <f>OneDrive_2024_09_13[[#This Row],[Revenue]]-OneDrive_2024_09_13[[#This Row],[Cost]]</f>
        <v>807.5</v>
      </c>
      <c r="H1051" s="2">
        <v>43150</v>
      </c>
      <c r="I1051" s="2" t="str">
        <f>TEXT(OneDrive_2024_09_13[[#This Row],[Order Date]],"mmm")</f>
        <v>Feb</v>
      </c>
      <c r="J1051" s="2" t="str">
        <f>TEXT(OneDrive_2024_09_13[[#This Row],[Order Date]],"yyy")</f>
        <v>2018</v>
      </c>
      <c r="K1051" s="2">
        <v>43154</v>
      </c>
      <c r="L1051">
        <v>4</v>
      </c>
      <c r="M1051" s="3" t="s">
        <v>0</v>
      </c>
      <c r="N1051" s="3">
        <f>COUNTIF(OneDrive_2024_09_13[Order ID],OneDrive_2024_09_13[[#This Row],[Order ID]])</f>
        <v>1</v>
      </c>
      <c r="O1051" s="3">
        <f>COUNTIF(OneDrive_2024_09_13[Customer Name],OneDrive_2024_09_13[[#This Row],[Customer Name]])</f>
        <v>974</v>
      </c>
    </row>
    <row r="1052" spans="1:15" x14ac:dyDescent="0.3">
      <c r="A1052">
        <v>383522</v>
      </c>
      <c r="B1052">
        <v>152689</v>
      </c>
      <c r="C1052" s="3" t="s">
        <v>19</v>
      </c>
      <c r="D1052">
        <v>168</v>
      </c>
      <c r="E1052">
        <v>840</v>
      </c>
      <c r="F1052">
        <v>420</v>
      </c>
      <c r="G1052">
        <f>OneDrive_2024_09_13[[#This Row],[Revenue]]-OneDrive_2024_09_13[[#This Row],[Cost]]</f>
        <v>420</v>
      </c>
      <c r="H1052" s="2">
        <v>43149</v>
      </c>
      <c r="I1052" s="2" t="str">
        <f>TEXT(OneDrive_2024_09_13[[#This Row],[Order Date]],"mmm")</f>
        <v>Feb</v>
      </c>
      <c r="J1052" s="2" t="str">
        <f>TEXT(OneDrive_2024_09_13[[#This Row],[Order Date]],"yyy")</f>
        <v>2018</v>
      </c>
      <c r="K1052" s="2">
        <v>43154</v>
      </c>
      <c r="L1052">
        <v>5</v>
      </c>
      <c r="M1052" s="3" t="s">
        <v>0</v>
      </c>
      <c r="N1052" s="3">
        <f>COUNTIF(OneDrive_2024_09_13[Order ID],OneDrive_2024_09_13[[#This Row],[Order ID]])</f>
        <v>1</v>
      </c>
      <c r="O1052" s="3">
        <f>COUNTIF(OneDrive_2024_09_13[Customer Name],OneDrive_2024_09_13[[#This Row],[Customer Name]])</f>
        <v>841</v>
      </c>
    </row>
    <row r="1053" spans="1:15" x14ac:dyDescent="0.3">
      <c r="A1053">
        <v>606350</v>
      </c>
      <c r="B1053">
        <v>452584</v>
      </c>
      <c r="C1053" s="3" t="s">
        <v>23</v>
      </c>
      <c r="D1053">
        <v>824</v>
      </c>
      <c r="E1053">
        <v>4120</v>
      </c>
      <c r="F1053">
        <v>2060</v>
      </c>
      <c r="G1053">
        <f>OneDrive_2024_09_13[[#This Row],[Revenue]]-OneDrive_2024_09_13[[#This Row],[Cost]]</f>
        <v>2060</v>
      </c>
      <c r="H1053" s="2">
        <v>43151</v>
      </c>
      <c r="I1053" s="2" t="str">
        <f>TEXT(OneDrive_2024_09_13[[#This Row],[Order Date]],"mmm")</f>
        <v>Feb</v>
      </c>
      <c r="J1053" s="2" t="str">
        <f>TEXT(OneDrive_2024_09_13[[#This Row],[Order Date]],"yyy")</f>
        <v>2018</v>
      </c>
      <c r="K1053" s="2">
        <v>43153</v>
      </c>
      <c r="L1053">
        <v>2</v>
      </c>
      <c r="M1053" s="3" t="s">
        <v>0</v>
      </c>
      <c r="N1053" s="3">
        <f>COUNTIF(OneDrive_2024_09_13[Order ID],OneDrive_2024_09_13[[#This Row],[Order ID]])</f>
        <v>1</v>
      </c>
      <c r="O1053" s="3">
        <f>COUNTIF(OneDrive_2024_09_13[Customer Name],OneDrive_2024_09_13[[#This Row],[Customer Name]])</f>
        <v>258</v>
      </c>
    </row>
    <row r="1054" spans="1:15" x14ac:dyDescent="0.3">
      <c r="A1054">
        <v>698262</v>
      </c>
      <c r="B1054">
        <v>985245</v>
      </c>
      <c r="C1054" s="3" t="s">
        <v>20</v>
      </c>
      <c r="D1054">
        <v>91</v>
      </c>
      <c r="E1054">
        <v>455</v>
      </c>
      <c r="F1054">
        <v>227.5</v>
      </c>
      <c r="G1054">
        <f>OneDrive_2024_09_13[[#This Row],[Revenue]]-OneDrive_2024_09_13[[#This Row],[Cost]]</f>
        <v>227.5</v>
      </c>
      <c r="H1054" s="2">
        <v>43149</v>
      </c>
      <c r="I1054" s="2" t="str">
        <f>TEXT(OneDrive_2024_09_13[[#This Row],[Order Date]],"mmm")</f>
        <v>Feb</v>
      </c>
      <c r="J1054" s="2" t="str">
        <f>TEXT(OneDrive_2024_09_13[[#This Row],[Order Date]],"yyy")</f>
        <v>2018</v>
      </c>
      <c r="K1054" s="2">
        <v>43153</v>
      </c>
      <c r="L1054">
        <v>4</v>
      </c>
      <c r="M1054" s="3" t="s">
        <v>0</v>
      </c>
      <c r="N1054" s="3">
        <f>COUNTIF(OneDrive_2024_09_13[Order ID],OneDrive_2024_09_13[[#This Row],[Order ID]])</f>
        <v>1</v>
      </c>
      <c r="O1054" s="3">
        <f>COUNTIF(OneDrive_2024_09_13[Customer Name],OneDrive_2024_09_13[[#This Row],[Customer Name]])</f>
        <v>974</v>
      </c>
    </row>
    <row r="1055" spans="1:15" x14ac:dyDescent="0.3">
      <c r="A1055">
        <v>738057</v>
      </c>
      <c r="B1055">
        <v>785432</v>
      </c>
      <c r="C1055" s="3" t="s">
        <v>22</v>
      </c>
      <c r="D1055">
        <v>444</v>
      </c>
      <c r="E1055">
        <v>2220</v>
      </c>
      <c r="F1055">
        <v>1110</v>
      </c>
      <c r="G1055">
        <f>OneDrive_2024_09_13[[#This Row],[Revenue]]-OneDrive_2024_09_13[[#This Row],[Cost]]</f>
        <v>1110</v>
      </c>
      <c r="H1055" s="2">
        <v>43148</v>
      </c>
      <c r="I1055" s="2" t="str">
        <f>TEXT(OneDrive_2024_09_13[[#This Row],[Order Date]],"mmm")</f>
        <v>Feb</v>
      </c>
      <c r="J1055" s="2" t="str">
        <f>TEXT(OneDrive_2024_09_13[[#This Row],[Order Date]],"yyy")</f>
        <v>2018</v>
      </c>
      <c r="K1055" s="2">
        <v>43153</v>
      </c>
      <c r="L1055">
        <v>5</v>
      </c>
      <c r="M1055" s="3" t="s">
        <v>0</v>
      </c>
      <c r="N1055" s="3">
        <f>COUNTIF(OneDrive_2024_09_13[Order ID],OneDrive_2024_09_13[[#This Row],[Order ID]])</f>
        <v>1</v>
      </c>
      <c r="O1055" s="3">
        <f>COUNTIF(OneDrive_2024_09_13[Customer Name],OneDrive_2024_09_13[[#This Row],[Customer Name]])</f>
        <v>749</v>
      </c>
    </row>
    <row r="1056" spans="1:15" x14ac:dyDescent="0.3">
      <c r="A1056">
        <v>985378</v>
      </c>
      <c r="B1056">
        <v>785432</v>
      </c>
      <c r="C1056" s="3" t="s">
        <v>22</v>
      </c>
      <c r="D1056">
        <v>966</v>
      </c>
      <c r="E1056">
        <v>4830</v>
      </c>
      <c r="F1056">
        <v>2415</v>
      </c>
      <c r="G1056">
        <f>OneDrive_2024_09_13[[#This Row],[Revenue]]-OneDrive_2024_09_13[[#This Row],[Cost]]</f>
        <v>2415</v>
      </c>
      <c r="H1056" s="2">
        <v>43148</v>
      </c>
      <c r="I1056" s="2" t="str">
        <f>TEXT(OneDrive_2024_09_13[[#This Row],[Order Date]],"mmm")</f>
        <v>Feb</v>
      </c>
      <c r="J1056" s="2" t="str">
        <f>TEXT(OneDrive_2024_09_13[[#This Row],[Order Date]],"yyy")</f>
        <v>2018</v>
      </c>
      <c r="K1056" s="2">
        <v>43153</v>
      </c>
      <c r="L1056">
        <v>5</v>
      </c>
      <c r="M1056" s="3" t="s">
        <v>0</v>
      </c>
      <c r="N1056" s="3">
        <f>COUNTIF(OneDrive_2024_09_13[Order ID],OneDrive_2024_09_13[[#This Row],[Order ID]])</f>
        <v>1</v>
      </c>
      <c r="O1056" s="3">
        <f>COUNTIF(OneDrive_2024_09_13[Customer Name],OneDrive_2024_09_13[[#This Row],[Customer Name]])</f>
        <v>749</v>
      </c>
    </row>
    <row r="1057" spans="1:15" x14ac:dyDescent="0.3">
      <c r="A1057">
        <v>985253</v>
      </c>
      <c r="B1057">
        <v>152689</v>
      </c>
      <c r="C1057" s="3" t="s">
        <v>19</v>
      </c>
      <c r="D1057">
        <v>185</v>
      </c>
      <c r="E1057">
        <v>925</v>
      </c>
      <c r="F1057">
        <v>462.5</v>
      </c>
      <c r="G1057">
        <f>OneDrive_2024_09_13[[#This Row],[Revenue]]-OneDrive_2024_09_13[[#This Row],[Cost]]</f>
        <v>462.5</v>
      </c>
      <c r="H1057" s="2">
        <v>43148</v>
      </c>
      <c r="I1057" s="2" t="str">
        <f>TEXT(OneDrive_2024_09_13[[#This Row],[Order Date]],"mmm")</f>
        <v>Feb</v>
      </c>
      <c r="J1057" s="2" t="str">
        <f>TEXT(OneDrive_2024_09_13[[#This Row],[Order Date]],"yyy")</f>
        <v>2018</v>
      </c>
      <c r="K1057" s="2">
        <v>43153</v>
      </c>
      <c r="L1057">
        <v>5</v>
      </c>
      <c r="M1057" s="3" t="s">
        <v>0</v>
      </c>
      <c r="N1057" s="3">
        <f>COUNTIF(OneDrive_2024_09_13[Order ID],OneDrive_2024_09_13[[#This Row],[Order ID]])</f>
        <v>1</v>
      </c>
      <c r="O1057" s="3">
        <f>COUNTIF(OneDrive_2024_09_13[Customer Name],OneDrive_2024_09_13[[#This Row],[Customer Name]])</f>
        <v>841</v>
      </c>
    </row>
    <row r="1058" spans="1:15" x14ac:dyDescent="0.3">
      <c r="A1058">
        <v>106052</v>
      </c>
      <c r="B1058">
        <v>325698</v>
      </c>
      <c r="C1058" s="3" t="s">
        <v>21</v>
      </c>
      <c r="D1058">
        <v>482</v>
      </c>
      <c r="E1058">
        <v>2410</v>
      </c>
      <c r="F1058">
        <v>1205</v>
      </c>
      <c r="G1058">
        <f>OneDrive_2024_09_13[[#This Row],[Revenue]]-OneDrive_2024_09_13[[#This Row],[Cost]]</f>
        <v>1205</v>
      </c>
      <c r="H1058" s="2">
        <v>43150</v>
      </c>
      <c r="I1058" s="2" t="str">
        <f>TEXT(OneDrive_2024_09_13[[#This Row],[Order Date]],"mmm")</f>
        <v>Feb</v>
      </c>
      <c r="J1058" s="2" t="str">
        <f>TEXT(OneDrive_2024_09_13[[#This Row],[Order Date]],"yyy")</f>
        <v>2018</v>
      </c>
      <c r="K1058" s="2">
        <v>43152</v>
      </c>
      <c r="L1058">
        <v>2</v>
      </c>
      <c r="M1058" s="3" t="s">
        <v>0</v>
      </c>
      <c r="N1058" s="3">
        <f>COUNTIF(OneDrive_2024_09_13[Order ID],OneDrive_2024_09_13[[#This Row],[Order ID]])</f>
        <v>1</v>
      </c>
      <c r="O1058" s="3">
        <f>COUNTIF(OneDrive_2024_09_13[Customer Name],OneDrive_2024_09_13[[#This Row],[Customer Name]])</f>
        <v>1162</v>
      </c>
    </row>
    <row r="1059" spans="1:15" x14ac:dyDescent="0.3">
      <c r="A1059">
        <v>136953</v>
      </c>
      <c r="B1059">
        <v>152689</v>
      </c>
      <c r="C1059" s="3" t="s">
        <v>19</v>
      </c>
      <c r="D1059">
        <v>167</v>
      </c>
      <c r="E1059">
        <v>835</v>
      </c>
      <c r="F1059">
        <v>417.5</v>
      </c>
      <c r="G1059">
        <f>OneDrive_2024_09_13[[#This Row],[Revenue]]-OneDrive_2024_09_13[[#This Row],[Cost]]</f>
        <v>417.5</v>
      </c>
      <c r="H1059" s="2">
        <v>43146</v>
      </c>
      <c r="I1059" s="2" t="str">
        <f>TEXT(OneDrive_2024_09_13[[#This Row],[Order Date]],"mmm")</f>
        <v>Feb</v>
      </c>
      <c r="J1059" s="2" t="str">
        <f>TEXT(OneDrive_2024_09_13[[#This Row],[Order Date]],"yyy")</f>
        <v>2018</v>
      </c>
      <c r="K1059" s="2">
        <v>43151</v>
      </c>
      <c r="L1059">
        <v>5</v>
      </c>
      <c r="M1059" s="3" t="s">
        <v>0</v>
      </c>
      <c r="N1059" s="3">
        <f>COUNTIF(OneDrive_2024_09_13[Order ID],OneDrive_2024_09_13[[#This Row],[Order ID]])</f>
        <v>1</v>
      </c>
      <c r="O1059" s="3">
        <f>COUNTIF(OneDrive_2024_09_13[Customer Name],OneDrive_2024_09_13[[#This Row],[Customer Name]])</f>
        <v>841</v>
      </c>
    </row>
    <row r="1060" spans="1:15" x14ac:dyDescent="0.3">
      <c r="A1060">
        <v>298345</v>
      </c>
      <c r="B1060">
        <v>325698</v>
      </c>
      <c r="C1060" s="3" t="s">
        <v>21</v>
      </c>
      <c r="D1060">
        <v>733</v>
      </c>
      <c r="E1060">
        <v>3665</v>
      </c>
      <c r="F1060">
        <v>1832.5</v>
      </c>
      <c r="G1060">
        <f>OneDrive_2024_09_13[[#This Row],[Revenue]]-OneDrive_2024_09_13[[#This Row],[Cost]]</f>
        <v>1832.5</v>
      </c>
      <c r="H1060" s="2">
        <v>43147</v>
      </c>
      <c r="I1060" s="2" t="str">
        <f>TEXT(OneDrive_2024_09_13[[#This Row],[Order Date]],"mmm")</f>
        <v>Feb</v>
      </c>
      <c r="J1060" s="2" t="str">
        <f>TEXT(OneDrive_2024_09_13[[#This Row],[Order Date]],"yyy")</f>
        <v>2018</v>
      </c>
      <c r="K1060" s="2">
        <v>43150</v>
      </c>
      <c r="L1060">
        <v>3</v>
      </c>
      <c r="M1060" s="3" t="s">
        <v>0</v>
      </c>
      <c r="N1060" s="3">
        <f>COUNTIF(OneDrive_2024_09_13[Order ID],OneDrive_2024_09_13[[#This Row],[Order ID]])</f>
        <v>1</v>
      </c>
      <c r="O1060" s="3">
        <f>COUNTIF(OneDrive_2024_09_13[Customer Name],OneDrive_2024_09_13[[#This Row],[Customer Name]])</f>
        <v>1162</v>
      </c>
    </row>
    <row r="1061" spans="1:15" x14ac:dyDescent="0.3">
      <c r="A1061">
        <v>801595</v>
      </c>
      <c r="B1061">
        <v>785432</v>
      </c>
      <c r="C1061" s="3" t="s">
        <v>22</v>
      </c>
      <c r="D1061">
        <v>408</v>
      </c>
      <c r="E1061">
        <v>2040</v>
      </c>
      <c r="F1061">
        <v>1020</v>
      </c>
      <c r="G1061">
        <f>OneDrive_2024_09_13[[#This Row],[Revenue]]-OneDrive_2024_09_13[[#This Row],[Cost]]</f>
        <v>1020</v>
      </c>
      <c r="H1061" s="2">
        <v>43145</v>
      </c>
      <c r="I1061" s="2" t="str">
        <f>TEXT(OneDrive_2024_09_13[[#This Row],[Order Date]],"mmm")</f>
        <v>Feb</v>
      </c>
      <c r="J1061" s="2" t="str">
        <f>TEXT(OneDrive_2024_09_13[[#This Row],[Order Date]],"yyy")</f>
        <v>2018</v>
      </c>
      <c r="K1061" s="2">
        <v>43150</v>
      </c>
      <c r="L1061">
        <v>5</v>
      </c>
      <c r="M1061" s="3" t="s">
        <v>0</v>
      </c>
      <c r="N1061" s="3">
        <f>COUNTIF(OneDrive_2024_09_13[Order ID],OneDrive_2024_09_13[[#This Row],[Order ID]])</f>
        <v>1</v>
      </c>
      <c r="O1061" s="3">
        <f>COUNTIF(OneDrive_2024_09_13[Customer Name],OneDrive_2024_09_13[[#This Row],[Customer Name]])</f>
        <v>749</v>
      </c>
    </row>
    <row r="1062" spans="1:15" x14ac:dyDescent="0.3">
      <c r="A1062">
        <v>655588</v>
      </c>
      <c r="B1062">
        <v>325698</v>
      </c>
      <c r="C1062" s="3" t="s">
        <v>21</v>
      </c>
      <c r="D1062">
        <v>583</v>
      </c>
      <c r="E1062">
        <v>2915</v>
      </c>
      <c r="F1062">
        <v>1457.5</v>
      </c>
      <c r="G1062">
        <f>OneDrive_2024_09_13[[#This Row],[Revenue]]-OneDrive_2024_09_13[[#This Row],[Cost]]</f>
        <v>1457.5</v>
      </c>
      <c r="H1062" s="2">
        <v>43147</v>
      </c>
      <c r="I1062" s="2" t="str">
        <f>TEXT(OneDrive_2024_09_13[[#This Row],[Order Date]],"mmm")</f>
        <v>Feb</v>
      </c>
      <c r="J1062" s="2" t="str">
        <f>TEXT(OneDrive_2024_09_13[[#This Row],[Order Date]],"yyy")</f>
        <v>2018</v>
      </c>
      <c r="K1062" s="2">
        <v>43149</v>
      </c>
      <c r="L1062">
        <v>2</v>
      </c>
      <c r="M1062" s="3" t="s">
        <v>0</v>
      </c>
      <c r="N1062" s="3">
        <f>COUNTIF(OneDrive_2024_09_13[Order ID],OneDrive_2024_09_13[[#This Row],[Order ID]])</f>
        <v>1</v>
      </c>
      <c r="O1062" s="3">
        <f>COUNTIF(OneDrive_2024_09_13[Customer Name],OneDrive_2024_09_13[[#This Row],[Customer Name]])</f>
        <v>1162</v>
      </c>
    </row>
    <row r="1063" spans="1:15" x14ac:dyDescent="0.3">
      <c r="A1063">
        <v>697130</v>
      </c>
      <c r="B1063">
        <v>325698</v>
      </c>
      <c r="C1063" s="3" t="s">
        <v>21</v>
      </c>
      <c r="D1063">
        <v>60</v>
      </c>
      <c r="E1063">
        <v>300</v>
      </c>
      <c r="F1063">
        <v>150</v>
      </c>
      <c r="G1063">
        <f>OneDrive_2024_09_13[[#This Row],[Revenue]]-OneDrive_2024_09_13[[#This Row],[Cost]]</f>
        <v>150</v>
      </c>
      <c r="H1063" s="2">
        <v>43146</v>
      </c>
      <c r="I1063" s="2" t="str">
        <f>TEXT(OneDrive_2024_09_13[[#This Row],[Order Date]],"mmm")</f>
        <v>Feb</v>
      </c>
      <c r="J1063" s="2" t="str">
        <f>TEXT(OneDrive_2024_09_13[[#This Row],[Order Date]],"yyy")</f>
        <v>2018</v>
      </c>
      <c r="K1063" s="2">
        <v>43149</v>
      </c>
      <c r="L1063">
        <v>3</v>
      </c>
      <c r="M1063" s="3" t="s">
        <v>0</v>
      </c>
      <c r="N1063" s="3">
        <f>COUNTIF(OneDrive_2024_09_13[Order ID],OneDrive_2024_09_13[[#This Row],[Order ID]])</f>
        <v>1</v>
      </c>
      <c r="O1063" s="3">
        <f>COUNTIF(OneDrive_2024_09_13[Customer Name],OneDrive_2024_09_13[[#This Row],[Customer Name]])</f>
        <v>1162</v>
      </c>
    </row>
    <row r="1064" spans="1:15" x14ac:dyDescent="0.3">
      <c r="A1064">
        <v>832283</v>
      </c>
      <c r="B1064">
        <v>785432</v>
      </c>
      <c r="C1064" s="3" t="s">
        <v>22</v>
      </c>
      <c r="D1064">
        <v>65</v>
      </c>
      <c r="E1064">
        <v>325</v>
      </c>
      <c r="F1064">
        <v>162.5</v>
      </c>
      <c r="G1064">
        <f>OneDrive_2024_09_13[[#This Row],[Revenue]]-OneDrive_2024_09_13[[#This Row],[Cost]]</f>
        <v>162.5</v>
      </c>
      <c r="H1064" s="2">
        <v>43145</v>
      </c>
      <c r="I1064" s="2" t="str">
        <f>TEXT(OneDrive_2024_09_13[[#This Row],[Order Date]],"mmm")</f>
        <v>Feb</v>
      </c>
      <c r="J1064" s="2" t="str">
        <f>TEXT(OneDrive_2024_09_13[[#This Row],[Order Date]],"yyy")</f>
        <v>2018</v>
      </c>
      <c r="K1064" s="2">
        <v>43149</v>
      </c>
      <c r="L1064">
        <v>4</v>
      </c>
      <c r="M1064" s="3" t="s">
        <v>0</v>
      </c>
      <c r="N1064" s="3">
        <f>COUNTIF(OneDrive_2024_09_13[Order ID],OneDrive_2024_09_13[[#This Row],[Order ID]])</f>
        <v>1</v>
      </c>
      <c r="O1064" s="3">
        <f>COUNTIF(OneDrive_2024_09_13[Customer Name],OneDrive_2024_09_13[[#This Row],[Customer Name]])</f>
        <v>749</v>
      </c>
    </row>
    <row r="1065" spans="1:15" x14ac:dyDescent="0.3">
      <c r="A1065">
        <v>416364</v>
      </c>
      <c r="B1065">
        <v>325698</v>
      </c>
      <c r="C1065" s="3" t="s">
        <v>21</v>
      </c>
      <c r="D1065">
        <v>838</v>
      </c>
      <c r="E1065">
        <v>4190</v>
      </c>
      <c r="F1065">
        <v>2095</v>
      </c>
      <c r="G1065">
        <f>OneDrive_2024_09_13[[#This Row],[Revenue]]-OneDrive_2024_09_13[[#This Row],[Cost]]</f>
        <v>2095</v>
      </c>
      <c r="H1065" s="2">
        <v>43145</v>
      </c>
      <c r="I1065" s="2" t="str">
        <f>TEXT(OneDrive_2024_09_13[[#This Row],[Order Date]],"mmm")</f>
        <v>Feb</v>
      </c>
      <c r="J1065" s="2" t="str">
        <f>TEXT(OneDrive_2024_09_13[[#This Row],[Order Date]],"yyy")</f>
        <v>2018</v>
      </c>
      <c r="K1065" s="2">
        <v>43147</v>
      </c>
      <c r="L1065">
        <v>2</v>
      </c>
      <c r="M1065" s="3" t="s">
        <v>0</v>
      </c>
      <c r="N1065" s="3">
        <f>COUNTIF(OneDrive_2024_09_13[Order ID],OneDrive_2024_09_13[[#This Row],[Order ID]])</f>
        <v>1</v>
      </c>
      <c r="O1065" s="3">
        <f>COUNTIF(OneDrive_2024_09_13[Customer Name],OneDrive_2024_09_13[[#This Row],[Customer Name]])</f>
        <v>1162</v>
      </c>
    </row>
    <row r="1066" spans="1:15" x14ac:dyDescent="0.3">
      <c r="A1066">
        <v>589088</v>
      </c>
      <c r="B1066">
        <v>985245</v>
      </c>
      <c r="C1066" s="3" t="s">
        <v>20</v>
      </c>
      <c r="D1066">
        <v>149</v>
      </c>
      <c r="E1066">
        <v>745</v>
      </c>
      <c r="F1066">
        <v>372.5</v>
      </c>
      <c r="G1066">
        <f>OneDrive_2024_09_13[[#This Row],[Revenue]]-OneDrive_2024_09_13[[#This Row],[Cost]]</f>
        <v>372.5</v>
      </c>
      <c r="H1066" s="2">
        <v>43143</v>
      </c>
      <c r="I1066" s="2" t="str">
        <f>TEXT(OneDrive_2024_09_13[[#This Row],[Order Date]],"mmm")</f>
        <v>Feb</v>
      </c>
      <c r="J1066" s="2" t="str">
        <f>TEXT(OneDrive_2024_09_13[[#This Row],[Order Date]],"yyy")</f>
        <v>2018</v>
      </c>
      <c r="K1066" s="2">
        <v>43147</v>
      </c>
      <c r="L1066">
        <v>4</v>
      </c>
      <c r="M1066" s="3" t="s">
        <v>0</v>
      </c>
      <c r="N1066" s="3">
        <f>COUNTIF(OneDrive_2024_09_13[Order ID],OneDrive_2024_09_13[[#This Row],[Order ID]])</f>
        <v>1</v>
      </c>
      <c r="O1066" s="3">
        <f>COUNTIF(OneDrive_2024_09_13[Customer Name],OneDrive_2024_09_13[[#This Row],[Customer Name]])</f>
        <v>974</v>
      </c>
    </row>
    <row r="1067" spans="1:15" x14ac:dyDescent="0.3">
      <c r="A1067">
        <v>533629</v>
      </c>
      <c r="B1067">
        <v>785432</v>
      </c>
      <c r="C1067" s="3" t="s">
        <v>22</v>
      </c>
      <c r="D1067">
        <v>598</v>
      </c>
      <c r="E1067">
        <v>2990</v>
      </c>
      <c r="F1067">
        <v>1495</v>
      </c>
      <c r="G1067">
        <f>OneDrive_2024_09_13[[#This Row],[Revenue]]-OneDrive_2024_09_13[[#This Row],[Cost]]</f>
        <v>1495</v>
      </c>
      <c r="H1067" s="2">
        <v>43142</v>
      </c>
      <c r="I1067" s="2" t="str">
        <f>TEXT(OneDrive_2024_09_13[[#This Row],[Order Date]],"mmm")</f>
        <v>Feb</v>
      </c>
      <c r="J1067" s="2" t="str">
        <f>TEXT(OneDrive_2024_09_13[[#This Row],[Order Date]],"yyy")</f>
        <v>2018</v>
      </c>
      <c r="K1067" s="2">
        <v>43147</v>
      </c>
      <c r="L1067">
        <v>5</v>
      </c>
      <c r="M1067" s="3" t="s">
        <v>0</v>
      </c>
      <c r="N1067" s="3">
        <f>COUNTIF(OneDrive_2024_09_13[Order ID],OneDrive_2024_09_13[[#This Row],[Order ID]])</f>
        <v>1</v>
      </c>
      <c r="O1067" s="3">
        <f>COUNTIF(OneDrive_2024_09_13[Customer Name],OneDrive_2024_09_13[[#This Row],[Customer Name]])</f>
        <v>749</v>
      </c>
    </row>
    <row r="1068" spans="1:15" x14ac:dyDescent="0.3">
      <c r="A1068">
        <v>668385</v>
      </c>
      <c r="B1068">
        <v>152689</v>
      </c>
      <c r="C1068" s="3" t="s">
        <v>19</v>
      </c>
      <c r="D1068">
        <v>70</v>
      </c>
      <c r="E1068">
        <v>350</v>
      </c>
      <c r="F1068">
        <v>175</v>
      </c>
      <c r="G1068">
        <f>OneDrive_2024_09_13[[#This Row],[Revenue]]-OneDrive_2024_09_13[[#This Row],[Cost]]</f>
        <v>175</v>
      </c>
      <c r="H1068" s="2">
        <v>43142</v>
      </c>
      <c r="I1068" s="2" t="str">
        <f>TEXT(OneDrive_2024_09_13[[#This Row],[Order Date]],"mmm")</f>
        <v>Feb</v>
      </c>
      <c r="J1068" s="2" t="str">
        <f>TEXT(OneDrive_2024_09_13[[#This Row],[Order Date]],"yyy")</f>
        <v>2018</v>
      </c>
      <c r="K1068" s="2">
        <v>43147</v>
      </c>
      <c r="L1068">
        <v>5</v>
      </c>
      <c r="M1068" s="3" t="s">
        <v>0</v>
      </c>
      <c r="N1068" s="3">
        <f>COUNTIF(OneDrive_2024_09_13[Order ID],OneDrive_2024_09_13[[#This Row],[Order ID]])</f>
        <v>1</v>
      </c>
      <c r="O1068" s="3">
        <f>COUNTIF(OneDrive_2024_09_13[Customer Name],OneDrive_2024_09_13[[#This Row],[Customer Name]])</f>
        <v>841</v>
      </c>
    </row>
    <row r="1069" spans="1:15" x14ac:dyDescent="0.3">
      <c r="A1069">
        <v>490039</v>
      </c>
      <c r="B1069">
        <v>325698</v>
      </c>
      <c r="C1069" s="3" t="s">
        <v>21</v>
      </c>
      <c r="D1069">
        <v>550</v>
      </c>
      <c r="E1069">
        <v>2750</v>
      </c>
      <c r="F1069">
        <v>1375</v>
      </c>
      <c r="G1069">
        <f>OneDrive_2024_09_13[[#This Row],[Revenue]]-OneDrive_2024_09_13[[#This Row],[Cost]]</f>
        <v>1375</v>
      </c>
      <c r="H1069" s="2">
        <v>43143</v>
      </c>
      <c r="I1069" s="2" t="str">
        <f>TEXT(OneDrive_2024_09_13[[#This Row],[Order Date]],"mmm")</f>
        <v>Feb</v>
      </c>
      <c r="J1069" s="2" t="str">
        <f>TEXT(OneDrive_2024_09_13[[#This Row],[Order Date]],"yyy")</f>
        <v>2018</v>
      </c>
      <c r="K1069" s="2">
        <v>43145</v>
      </c>
      <c r="L1069">
        <v>2</v>
      </c>
      <c r="M1069" s="3" t="s">
        <v>0</v>
      </c>
      <c r="N1069" s="3">
        <f>COUNTIF(OneDrive_2024_09_13[Order ID],OneDrive_2024_09_13[[#This Row],[Order ID]])</f>
        <v>1</v>
      </c>
      <c r="O1069" s="3">
        <f>COUNTIF(OneDrive_2024_09_13[Customer Name],OneDrive_2024_09_13[[#This Row],[Customer Name]])</f>
        <v>1162</v>
      </c>
    </row>
    <row r="1070" spans="1:15" x14ac:dyDescent="0.3">
      <c r="A1070">
        <v>469137</v>
      </c>
      <c r="B1070">
        <v>325698</v>
      </c>
      <c r="C1070" s="3" t="s">
        <v>21</v>
      </c>
      <c r="D1070">
        <v>794</v>
      </c>
      <c r="E1070">
        <v>3970</v>
      </c>
      <c r="F1070">
        <v>1985</v>
      </c>
      <c r="G1070">
        <f>OneDrive_2024_09_13[[#This Row],[Revenue]]-OneDrive_2024_09_13[[#This Row],[Cost]]</f>
        <v>1985</v>
      </c>
      <c r="H1070" s="2">
        <v>43143</v>
      </c>
      <c r="I1070" s="2" t="str">
        <f>TEXT(OneDrive_2024_09_13[[#This Row],[Order Date]],"mmm")</f>
        <v>Feb</v>
      </c>
      <c r="J1070" s="2" t="str">
        <f>TEXT(OneDrive_2024_09_13[[#This Row],[Order Date]],"yyy")</f>
        <v>2018</v>
      </c>
      <c r="K1070" s="2">
        <v>43145</v>
      </c>
      <c r="L1070">
        <v>2</v>
      </c>
      <c r="M1070" s="3" t="s">
        <v>0</v>
      </c>
      <c r="N1070" s="3">
        <f>COUNTIF(OneDrive_2024_09_13[Order ID],OneDrive_2024_09_13[[#This Row],[Order ID]])</f>
        <v>1</v>
      </c>
      <c r="O1070" s="3">
        <f>COUNTIF(OneDrive_2024_09_13[Customer Name],OneDrive_2024_09_13[[#This Row],[Customer Name]])</f>
        <v>1162</v>
      </c>
    </row>
    <row r="1071" spans="1:15" x14ac:dyDescent="0.3">
      <c r="A1071">
        <v>714217</v>
      </c>
      <c r="B1071">
        <v>785432</v>
      </c>
      <c r="C1071" s="3" t="s">
        <v>22</v>
      </c>
      <c r="D1071">
        <v>346</v>
      </c>
      <c r="E1071">
        <v>1730</v>
      </c>
      <c r="F1071">
        <v>865</v>
      </c>
      <c r="G1071">
        <f>OneDrive_2024_09_13[[#This Row],[Revenue]]-OneDrive_2024_09_13[[#This Row],[Cost]]</f>
        <v>865</v>
      </c>
      <c r="H1071" s="2">
        <v>43140</v>
      </c>
      <c r="I1071" s="2" t="str">
        <f>TEXT(OneDrive_2024_09_13[[#This Row],[Order Date]],"mmm")</f>
        <v>Feb</v>
      </c>
      <c r="J1071" s="2" t="str">
        <f>TEXT(OneDrive_2024_09_13[[#This Row],[Order Date]],"yyy")</f>
        <v>2018</v>
      </c>
      <c r="K1071" s="2">
        <v>43145</v>
      </c>
      <c r="L1071">
        <v>5</v>
      </c>
      <c r="M1071" s="3" t="s">
        <v>0</v>
      </c>
      <c r="N1071" s="3">
        <f>COUNTIF(OneDrive_2024_09_13[Order ID],OneDrive_2024_09_13[[#This Row],[Order ID]])</f>
        <v>1</v>
      </c>
      <c r="O1071" s="3">
        <f>COUNTIF(OneDrive_2024_09_13[Customer Name],OneDrive_2024_09_13[[#This Row],[Customer Name]])</f>
        <v>749</v>
      </c>
    </row>
    <row r="1072" spans="1:15" x14ac:dyDescent="0.3">
      <c r="A1072">
        <v>411170</v>
      </c>
      <c r="B1072">
        <v>152689</v>
      </c>
      <c r="C1072" s="3" t="s">
        <v>19</v>
      </c>
      <c r="D1072">
        <v>757</v>
      </c>
      <c r="E1072">
        <v>3785</v>
      </c>
      <c r="F1072">
        <v>1892.5</v>
      </c>
      <c r="G1072">
        <f>OneDrive_2024_09_13[[#This Row],[Revenue]]-OneDrive_2024_09_13[[#This Row],[Cost]]</f>
        <v>1892.5</v>
      </c>
      <c r="H1072" s="2">
        <v>43140</v>
      </c>
      <c r="I1072" s="2" t="str">
        <f>TEXT(OneDrive_2024_09_13[[#This Row],[Order Date]],"mmm")</f>
        <v>Feb</v>
      </c>
      <c r="J1072" s="2" t="str">
        <f>TEXT(OneDrive_2024_09_13[[#This Row],[Order Date]],"yyy")</f>
        <v>2018</v>
      </c>
      <c r="K1072" s="2">
        <v>43145</v>
      </c>
      <c r="L1072">
        <v>5</v>
      </c>
      <c r="M1072" s="3" t="s">
        <v>0</v>
      </c>
      <c r="N1072" s="3">
        <f>COUNTIF(OneDrive_2024_09_13[Order ID],OneDrive_2024_09_13[[#This Row],[Order ID]])</f>
        <v>1</v>
      </c>
      <c r="O1072" s="3">
        <f>COUNTIF(OneDrive_2024_09_13[Customer Name],OneDrive_2024_09_13[[#This Row],[Customer Name]])</f>
        <v>841</v>
      </c>
    </row>
    <row r="1073" spans="1:15" x14ac:dyDescent="0.3">
      <c r="A1073">
        <v>315516</v>
      </c>
      <c r="B1073">
        <v>452584</v>
      </c>
      <c r="C1073" s="3" t="s">
        <v>23</v>
      </c>
      <c r="D1073">
        <v>239</v>
      </c>
      <c r="E1073">
        <v>1195</v>
      </c>
      <c r="F1073">
        <v>597.5</v>
      </c>
      <c r="G1073">
        <f>OneDrive_2024_09_13[[#This Row],[Revenue]]-OneDrive_2024_09_13[[#This Row],[Cost]]</f>
        <v>597.5</v>
      </c>
      <c r="H1073" s="2">
        <v>43141</v>
      </c>
      <c r="I1073" s="2" t="str">
        <f>TEXT(OneDrive_2024_09_13[[#This Row],[Order Date]],"mmm")</f>
        <v>Feb</v>
      </c>
      <c r="J1073" s="2" t="str">
        <f>TEXT(OneDrive_2024_09_13[[#This Row],[Order Date]],"yyy")</f>
        <v>2018</v>
      </c>
      <c r="K1073" s="2">
        <v>43143</v>
      </c>
      <c r="L1073">
        <v>2</v>
      </c>
      <c r="M1073" s="3" t="s">
        <v>0</v>
      </c>
      <c r="N1073" s="3">
        <f>COUNTIF(OneDrive_2024_09_13[Order ID],OneDrive_2024_09_13[[#This Row],[Order ID]])</f>
        <v>1</v>
      </c>
      <c r="O1073" s="3">
        <f>COUNTIF(OneDrive_2024_09_13[Customer Name],OneDrive_2024_09_13[[#This Row],[Customer Name]])</f>
        <v>258</v>
      </c>
    </row>
    <row r="1074" spans="1:15" x14ac:dyDescent="0.3">
      <c r="A1074">
        <v>420196</v>
      </c>
      <c r="B1074">
        <v>785432</v>
      </c>
      <c r="C1074" s="3" t="s">
        <v>22</v>
      </c>
      <c r="D1074">
        <v>797</v>
      </c>
      <c r="E1074">
        <v>3985</v>
      </c>
      <c r="F1074">
        <v>1992.5</v>
      </c>
      <c r="G1074">
        <f>OneDrive_2024_09_13[[#This Row],[Revenue]]-OneDrive_2024_09_13[[#This Row],[Cost]]</f>
        <v>1992.5</v>
      </c>
      <c r="H1074" s="2">
        <v>43139</v>
      </c>
      <c r="I1074" s="2" t="str">
        <f>TEXT(OneDrive_2024_09_13[[#This Row],[Order Date]],"mmm")</f>
        <v>Feb</v>
      </c>
      <c r="J1074" s="2" t="str">
        <f>TEXT(OneDrive_2024_09_13[[#This Row],[Order Date]],"yyy")</f>
        <v>2018</v>
      </c>
      <c r="K1074" s="2">
        <v>43143</v>
      </c>
      <c r="L1074">
        <v>4</v>
      </c>
      <c r="M1074" s="3" t="s">
        <v>0</v>
      </c>
      <c r="N1074" s="3">
        <f>COUNTIF(OneDrive_2024_09_13[Order ID],OneDrive_2024_09_13[[#This Row],[Order ID]])</f>
        <v>1</v>
      </c>
      <c r="O1074" s="3">
        <f>COUNTIF(OneDrive_2024_09_13[Customer Name],OneDrive_2024_09_13[[#This Row],[Customer Name]])</f>
        <v>749</v>
      </c>
    </row>
    <row r="1075" spans="1:15" x14ac:dyDescent="0.3">
      <c r="A1075">
        <v>912732</v>
      </c>
      <c r="B1075">
        <v>152689</v>
      </c>
      <c r="C1075" s="3" t="s">
        <v>19</v>
      </c>
      <c r="D1075">
        <v>179</v>
      </c>
      <c r="E1075">
        <v>895</v>
      </c>
      <c r="F1075">
        <v>447.5</v>
      </c>
      <c r="G1075">
        <f>OneDrive_2024_09_13[[#This Row],[Revenue]]-OneDrive_2024_09_13[[#This Row],[Cost]]</f>
        <v>447.5</v>
      </c>
      <c r="H1075" s="2">
        <v>43138</v>
      </c>
      <c r="I1075" s="2" t="str">
        <f>TEXT(OneDrive_2024_09_13[[#This Row],[Order Date]],"mmm")</f>
        <v>Feb</v>
      </c>
      <c r="J1075" s="2" t="str">
        <f>TEXT(OneDrive_2024_09_13[[#This Row],[Order Date]],"yyy")</f>
        <v>2018</v>
      </c>
      <c r="K1075" s="2">
        <v>43143</v>
      </c>
      <c r="L1075">
        <v>5</v>
      </c>
      <c r="M1075" s="3" t="s">
        <v>0</v>
      </c>
      <c r="N1075" s="3">
        <f>COUNTIF(OneDrive_2024_09_13[Order ID],OneDrive_2024_09_13[[#This Row],[Order ID]])</f>
        <v>1</v>
      </c>
      <c r="O1075" s="3">
        <f>COUNTIF(OneDrive_2024_09_13[Customer Name],OneDrive_2024_09_13[[#This Row],[Customer Name]])</f>
        <v>841</v>
      </c>
    </row>
    <row r="1076" spans="1:15" x14ac:dyDescent="0.3">
      <c r="A1076">
        <v>891302</v>
      </c>
      <c r="B1076">
        <v>452584</v>
      </c>
      <c r="C1076" s="3" t="s">
        <v>23</v>
      </c>
      <c r="D1076">
        <v>604</v>
      </c>
      <c r="E1076">
        <v>3020</v>
      </c>
      <c r="F1076">
        <v>1510</v>
      </c>
      <c r="G1076">
        <f>OneDrive_2024_09_13[[#This Row],[Revenue]]-OneDrive_2024_09_13[[#This Row],[Cost]]</f>
        <v>1510</v>
      </c>
      <c r="H1076" s="2">
        <v>43139</v>
      </c>
      <c r="I1076" s="2" t="str">
        <f>TEXT(OneDrive_2024_09_13[[#This Row],[Order Date]],"mmm")</f>
        <v>Feb</v>
      </c>
      <c r="J1076" s="2" t="str">
        <f>TEXT(OneDrive_2024_09_13[[#This Row],[Order Date]],"yyy")</f>
        <v>2018</v>
      </c>
      <c r="K1076" s="2">
        <v>43141</v>
      </c>
      <c r="L1076">
        <v>2</v>
      </c>
      <c r="M1076" s="3" t="s">
        <v>0</v>
      </c>
      <c r="N1076" s="3">
        <f>COUNTIF(OneDrive_2024_09_13[Order ID],OneDrive_2024_09_13[[#This Row],[Order ID]])</f>
        <v>1</v>
      </c>
      <c r="O1076" s="3">
        <f>COUNTIF(OneDrive_2024_09_13[Customer Name],OneDrive_2024_09_13[[#This Row],[Customer Name]])</f>
        <v>258</v>
      </c>
    </row>
    <row r="1077" spans="1:15" x14ac:dyDescent="0.3">
      <c r="A1077">
        <v>581098</v>
      </c>
      <c r="B1077">
        <v>985245</v>
      </c>
      <c r="C1077" s="3" t="s">
        <v>20</v>
      </c>
      <c r="D1077">
        <v>747</v>
      </c>
      <c r="E1077">
        <v>3735</v>
      </c>
      <c r="F1077">
        <v>1867.5</v>
      </c>
      <c r="G1077">
        <f>OneDrive_2024_09_13[[#This Row],[Revenue]]-OneDrive_2024_09_13[[#This Row],[Cost]]</f>
        <v>1867.5</v>
      </c>
      <c r="H1077" s="2">
        <v>43137</v>
      </c>
      <c r="I1077" s="2" t="str">
        <f>TEXT(OneDrive_2024_09_13[[#This Row],[Order Date]],"mmm")</f>
        <v>Feb</v>
      </c>
      <c r="J1077" s="2" t="str">
        <f>TEXT(OneDrive_2024_09_13[[#This Row],[Order Date]],"yyy")</f>
        <v>2018</v>
      </c>
      <c r="K1077" s="2">
        <v>43141</v>
      </c>
      <c r="L1077">
        <v>4</v>
      </c>
      <c r="M1077" s="3" t="s">
        <v>0</v>
      </c>
      <c r="N1077" s="3">
        <f>COUNTIF(OneDrive_2024_09_13[Order ID],OneDrive_2024_09_13[[#This Row],[Order ID]])</f>
        <v>1</v>
      </c>
      <c r="O1077" s="3">
        <f>COUNTIF(OneDrive_2024_09_13[Customer Name],OneDrive_2024_09_13[[#This Row],[Customer Name]])</f>
        <v>974</v>
      </c>
    </row>
    <row r="1078" spans="1:15" x14ac:dyDescent="0.3">
      <c r="A1078">
        <v>515746</v>
      </c>
      <c r="B1078">
        <v>985245</v>
      </c>
      <c r="C1078" s="3" t="s">
        <v>20</v>
      </c>
      <c r="D1078">
        <v>114</v>
      </c>
      <c r="E1078">
        <v>570</v>
      </c>
      <c r="F1078">
        <v>285</v>
      </c>
      <c r="G1078">
        <f>OneDrive_2024_09_13[[#This Row],[Revenue]]-OneDrive_2024_09_13[[#This Row],[Cost]]</f>
        <v>285</v>
      </c>
      <c r="H1078" s="2">
        <v>43137</v>
      </c>
      <c r="I1078" s="2" t="str">
        <f>TEXT(OneDrive_2024_09_13[[#This Row],[Order Date]],"mmm")</f>
        <v>Feb</v>
      </c>
      <c r="J1078" s="2" t="str">
        <f>TEXT(OneDrive_2024_09_13[[#This Row],[Order Date]],"yyy")</f>
        <v>2018</v>
      </c>
      <c r="K1078" s="2">
        <v>43141</v>
      </c>
      <c r="L1078">
        <v>4</v>
      </c>
      <c r="M1078" s="3" t="s">
        <v>0</v>
      </c>
      <c r="N1078" s="3">
        <f>COUNTIF(OneDrive_2024_09_13[Order ID],OneDrive_2024_09_13[[#This Row],[Order ID]])</f>
        <v>1</v>
      </c>
      <c r="O1078" s="3">
        <f>COUNTIF(OneDrive_2024_09_13[Customer Name],OneDrive_2024_09_13[[#This Row],[Customer Name]])</f>
        <v>974</v>
      </c>
    </row>
    <row r="1079" spans="1:15" x14ac:dyDescent="0.3">
      <c r="A1079">
        <v>790181</v>
      </c>
      <c r="B1079">
        <v>785432</v>
      </c>
      <c r="C1079" s="3" t="s">
        <v>22</v>
      </c>
      <c r="D1079">
        <v>788</v>
      </c>
      <c r="E1079">
        <v>3940</v>
      </c>
      <c r="F1079">
        <v>1970</v>
      </c>
      <c r="G1079">
        <f>OneDrive_2024_09_13[[#This Row],[Revenue]]-OneDrive_2024_09_13[[#This Row],[Cost]]</f>
        <v>1970</v>
      </c>
      <c r="H1079" s="2">
        <v>43137</v>
      </c>
      <c r="I1079" s="2" t="str">
        <f>TEXT(OneDrive_2024_09_13[[#This Row],[Order Date]],"mmm")</f>
        <v>Feb</v>
      </c>
      <c r="J1079" s="2" t="str">
        <f>TEXT(OneDrive_2024_09_13[[#This Row],[Order Date]],"yyy")</f>
        <v>2018</v>
      </c>
      <c r="K1079" s="2">
        <v>43141</v>
      </c>
      <c r="L1079">
        <v>4</v>
      </c>
      <c r="M1079" s="3" t="s">
        <v>0</v>
      </c>
      <c r="N1079" s="3">
        <f>COUNTIF(OneDrive_2024_09_13[Order ID],OneDrive_2024_09_13[[#This Row],[Order ID]])</f>
        <v>1</v>
      </c>
      <c r="O1079" s="3">
        <f>COUNTIF(OneDrive_2024_09_13[Customer Name],OneDrive_2024_09_13[[#This Row],[Customer Name]])</f>
        <v>749</v>
      </c>
    </row>
    <row r="1080" spans="1:15" x14ac:dyDescent="0.3">
      <c r="A1080">
        <v>560867</v>
      </c>
      <c r="B1080">
        <v>985245</v>
      </c>
      <c r="C1080" s="3" t="s">
        <v>20</v>
      </c>
      <c r="D1080">
        <v>349</v>
      </c>
      <c r="E1080">
        <v>1745</v>
      </c>
      <c r="F1080">
        <v>872.5</v>
      </c>
      <c r="G1080">
        <f>OneDrive_2024_09_13[[#This Row],[Revenue]]-OneDrive_2024_09_13[[#This Row],[Cost]]</f>
        <v>872.5</v>
      </c>
      <c r="H1080" s="2">
        <v>43135</v>
      </c>
      <c r="I1080" s="2" t="str">
        <f>TEXT(OneDrive_2024_09_13[[#This Row],[Order Date]],"mmm")</f>
        <v>Feb</v>
      </c>
      <c r="J1080" s="2" t="str">
        <f>TEXT(OneDrive_2024_09_13[[#This Row],[Order Date]],"yyy")</f>
        <v>2018</v>
      </c>
      <c r="K1080" s="2">
        <v>43139</v>
      </c>
      <c r="L1080">
        <v>4</v>
      </c>
      <c r="M1080" s="3" t="s">
        <v>0</v>
      </c>
      <c r="N1080" s="3">
        <f>COUNTIF(OneDrive_2024_09_13[Order ID],OneDrive_2024_09_13[[#This Row],[Order ID]])</f>
        <v>1</v>
      </c>
      <c r="O1080" s="3">
        <f>COUNTIF(OneDrive_2024_09_13[Customer Name],OneDrive_2024_09_13[[#This Row],[Customer Name]])</f>
        <v>974</v>
      </c>
    </row>
    <row r="1081" spans="1:15" x14ac:dyDescent="0.3">
      <c r="A1081">
        <v>662667</v>
      </c>
      <c r="B1081">
        <v>152689</v>
      </c>
      <c r="C1081" s="3" t="s">
        <v>19</v>
      </c>
      <c r="D1081">
        <v>431</v>
      </c>
      <c r="E1081">
        <v>2155</v>
      </c>
      <c r="F1081">
        <v>1077.5</v>
      </c>
      <c r="G1081">
        <f>OneDrive_2024_09_13[[#This Row],[Revenue]]-OneDrive_2024_09_13[[#This Row],[Cost]]</f>
        <v>1077.5</v>
      </c>
      <c r="H1081" s="2">
        <v>43134</v>
      </c>
      <c r="I1081" s="2" t="str">
        <f>TEXT(OneDrive_2024_09_13[[#This Row],[Order Date]],"mmm")</f>
        <v>Feb</v>
      </c>
      <c r="J1081" s="2" t="str">
        <f>TEXT(OneDrive_2024_09_13[[#This Row],[Order Date]],"yyy")</f>
        <v>2018</v>
      </c>
      <c r="K1081" s="2">
        <v>43139</v>
      </c>
      <c r="L1081">
        <v>5</v>
      </c>
      <c r="M1081" s="3" t="s">
        <v>0</v>
      </c>
      <c r="N1081" s="3">
        <f>COUNTIF(OneDrive_2024_09_13[Order ID],OneDrive_2024_09_13[[#This Row],[Order ID]])</f>
        <v>1</v>
      </c>
      <c r="O1081" s="3">
        <f>COUNTIF(OneDrive_2024_09_13[Customer Name],OneDrive_2024_09_13[[#This Row],[Customer Name]])</f>
        <v>841</v>
      </c>
    </row>
    <row r="1082" spans="1:15" x14ac:dyDescent="0.3">
      <c r="A1082">
        <v>523221</v>
      </c>
      <c r="B1082">
        <v>452584</v>
      </c>
      <c r="C1082" s="3" t="s">
        <v>23</v>
      </c>
      <c r="D1082">
        <v>118</v>
      </c>
      <c r="E1082">
        <v>590</v>
      </c>
      <c r="F1082">
        <v>295</v>
      </c>
      <c r="G1082">
        <f>OneDrive_2024_09_13[[#This Row],[Revenue]]-OneDrive_2024_09_13[[#This Row],[Cost]]</f>
        <v>295</v>
      </c>
      <c r="H1082" s="2">
        <v>43136</v>
      </c>
      <c r="I1082" s="2" t="str">
        <f>TEXT(OneDrive_2024_09_13[[#This Row],[Order Date]],"mmm")</f>
        <v>Feb</v>
      </c>
      <c r="J1082" s="2" t="str">
        <f>TEXT(OneDrive_2024_09_13[[#This Row],[Order Date]],"yyy")</f>
        <v>2018</v>
      </c>
      <c r="K1082" s="2">
        <v>43138</v>
      </c>
      <c r="L1082">
        <v>2</v>
      </c>
      <c r="M1082" s="3" t="s">
        <v>0</v>
      </c>
      <c r="N1082" s="3">
        <f>COUNTIF(OneDrive_2024_09_13[Order ID],OneDrive_2024_09_13[[#This Row],[Order ID]])</f>
        <v>1</v>
      </c>
      <c r="O1082" s="3">
        <f>COUNTIF(OneDrive_2024_09_13[Customer Name],OneDrive_2024_09_13[[#This Row],[Customer Name]])</f>
        <v>258</v>
      </c>
    </row>
    <row r="1083" spans="1:15" x14ac:dyDescent="0.3">
      <c r="A1083">
        <v>558041</v>
      </c>
      <c r="B1083">
        <v>152689</v>
      </c>
      <c r="C1083" s="3" t="s">
        <v>19</v>
      </c>
      <c r="D1083">
        <v>375</v>
      </c>
      <c r="E1083">
        <v>1875</v>
      </c>
      <c r="F1083">
        <v>937.5</v>
      </c>
      <c r="G1083">
        <f>OneDrive_2024_09_13[[#This Row],[Revenue]]-OneDrive_2024_09_13[[#This Row],[Cost]]</f>
        <v>937.5</v>
      </c>
      <c r="H1083" s="2">
        <v>43133</v>
      </c>
      <c r="I1083" s="2" t="str">
        <f>TEXT(OneDrive_2024_09_13[[#This Row],[Order Date]],"mmm")</f>
        <v>Feb</v>
      </c>
      <c r="J1083" s="2" t="str">
        <f>TEXT(OneDrive_2024_09_13[[#This Row],[Order Date]],"yyy")</f>
        <v>2018</v>
      </c>
      <c r="K1083" s="2">
        <v>43138</v>
      </c>
      <c r="L1083">
        <v>5</v>
      </c>
      <c r="M1083" s="3" t="s">
        <v>0</v>
      </c>
      <c r="N1083" s="3">
        <f>COUNTIF(OneDrive_2024_09_13[Order ID],OneDrive_2024_09_13[[#This Row],[Order ID]])</f>
        <v>1</v>
      </c>
      <c r="O1083" s="3">
        <f>COUNTIF(OneDrive_2024_09_13[Customer Name],OneDrive_2024_09_13[[#This Row],[Customer Name]])</f>
        <v>841</v>
      </c>
    </row>
    <row r="1084" spans="1:15" x14ac:dyDescent="0.3">
      <c r="A1084">
        <v>340755</v>
      </c>
      <c r="B1084">
        <v>452584</v>
      </c>
      <c r="C1084" s="3" t="s">
        <v>23</v>
      </c>
      <c r="D1084">
        <v>477</v>
      </c>
      <c r="E1084">
        <v>2385</v>
      </c>
      <c r="F1084">
        <v>1192.5</v>
      </c>
      <c r="G1084">
        <f>OneDrive_2024_09_13[[#This Row],[Revenue]]-OneDrive_2024_09_13[[#This Row],[Cost]]</f>
        <v>1192.5</v>
      </c>
      <c r="H1084" s="2">
        <v>43135</v>
      </c>
      <c r="I1084" s="2" t="str">
        <f>TEXT(OneDrive_2024_09_13[[#This Row],[Order Date]],"mmm")</f>
        <v>Feb</v>
      </c>
      <c r="J1084" s="2" t="str">
        <f>TEXT(OneDrive_2024_09_13[[#This Row],[Order Date]],"yyy")</f>
        <v>2018</v>
      </c>
      <c r="K1084" s="2">
        <v>43137</v>
      </c>
      <c r="L1084">
        <v>2</v>
      </c>
      <c r="M1084" s="3" t="s">
        <v>0</v>
      </c>
      <c r="N1084" s="3">
        <f>COUNTIF(OneDrive_2024_09_13[Order ID],OneDrive_2024_09_13[[#This Row],[Order ID]])</f>
        <v>1</v>
      </c>
      <c r="O1084" s="3">
        <f>COUNTIF(OneDrive_2024_09_13[Customer Name],OneDrive_2024_09_13[[#This Row],[Customer Name]])</f>
        <v>258</v>
      </c>
    </row>
    <row r="1085" spans="1:15" x14ac:dyDescent="0.3">
      <c r="A1085">
        <v>403145</v>
      </c>
      <c r="B1085">
        <v>785432</v>
      </c>
      <c r="C1085" s="3" t="s">
        <v>22</v>
      </c>
      <c r="D1085">
        <v>472</v>
      </c>
      <c r="E1085">
        <v>2360</v>
      </c>
      <c r="F1085">
        <v>1180</v>
      </c>
      <c r="G1085">
        <f>OneDrive_2024_09_13[[#This Row],[Revenue]]-OneDrive_2024_09_13[[#This Row],[Cost]]</f>
        <v>1180</v>
      </c>
      <c r="H1085" s="2">
        <v>43132</v>
      </c>
      <c r="I1085" s="2" t="str">
        <f>TEXT(OneDrive_2024_09_13[[#This Row],[Order Date]],"mmm")</f>
        <v>Feb</v>
      </c>
      <c r="J1085" s="2" t="str">
        <f>TEXT(OneDrive_2024_09_13[[#This Row],[Order Date]],"yyy")</f>
        <v>2018</v>
      </c>
      <c r="K1085" s="2">
        <v>43137</v>
      </c>
      <c r="L1085">
        <v>5</v>
      </c>
      <c r="M1085" s="3" t="s">
        <v>0</v>
      </c>
      <c r="N1085" s="3">
        <f>COUNTIF(OneDrive_2024_09_13[Order ID],OneDrive_2024_09_13[[#This Row],[Order ID]])</f>
        <v>1</v>
      </c>
      <c r="O1085" s="3">
        <f>COUNTIF(OneDrive_2024_09_13[Customer Name],OneDrive_2024_09_13[[#This Row],[Customer Name]])</f>
        <v>749</v>
      </c>
    </row>
    <row r="1086" spans="1:15" x14ac:dyDescent="0.3">
      <c r="A1086">
        <v>717225</v>
      </c>
      <c r="B1086">
        <v>152689</v>
      </c>
      <c r="C1086" s="3" t="s">
        <v>19</v>
      </c>
      <c r="D1086">
        <v>756</v>
      </c>
      <c r="E1086">
        <v>3780</v>
      </c>
      <c r="F1086">
        <v>1890</v>
      </c>
      <c r="G1086">
        <f>OneDrive_2024_09_13[[#This Row],[Revenue]]-OneDrive_2024_09_13[[#This Row],[Cost]]</f>
        <v>1890</v>
      </c>
      <c r="H1086" s="2">
        <v>43132</v>
      </c>
      <c r="I1086" s="2" t="str">
        <f>TEXT(OneDrive_2024_09_13[[#This Row],[Order Date]],"mmm")</f>
        <v>Feb</v>
      </c>
      <c r="J1086" s="2" t="str">
        <f>TEXT(OneDrive_2024_09_13[[#This Row],[Order Date]],"yyy")</f>
        <v>2018</v>
      </c>
      <c r="K1086" s="2">
        <v>43137</v>
      </c>
      <c r="L1086">
        <v>5</v>
      </c>
      <c r="M1086" s="3" t="s">
        <v>0</v>
      </c>
      <c r="N1086" s="3">
        <f>COUNTIF(OneDrive_2024_09_13[Order ID],OneDrive_2024_09_13[[#This Row],[Order ID]])</f>
        <v>1</v>
      </c>
      <c r="O1086" s="3">
        <f>COUNTIF(OneDrive_2024_09_13[Customer Name],OneDrive_2024_09_13[[#This Row],[Customer Name]])</f>
        <v>841</v>
      </c>
    </row>
    <row r="1087" spans="1:15" x14ac:dyDescent="0.3">
      <c r="A1087">
        <v>889816</v>
      </c>
      <c r="B1087">
        <v>325698</v>
      </c>
      <c r="C1087" s="3" t="s">
        <v>21</v>
      </c>
      <c r="D1087">
        <v>660</v>
      </c>
      <c r="E1087">
        <v>3300</v>
      </c>
      <c r="F1087">
        <v>1650</v>
      </c>
      <c r="G1087">
        <f>OneDrive_2024_09_13[[#This Row],[Revenue]]-OneDrive_2024_09_13[[#This Row],[Cost]]</f>
        <v>1650</v>
      </c>
      <c r="H1087" s="2">
        <v>43134</v>
      </c>
      <c r="I1087" s="2" t="str">
        <f>TEXT(OneDrive_2024_09_13[[#This Row],[Order Date]],"mmm")</f>
        <v>Feb</v>
      </c>
      <c r="J1087" s="2" t="str">
        <f>TEXT(OneDrive_2024_09_13[[#This Row],[Order Date]],"yyy")</f>
        <v>2018</v>
      </c>
      <c r="K1087" s="2">
        <v>43136</v>
      </c>
      <c r="L1087">
        <v>2</v>
      </c>
      <c r="M1087" s="3" t="s">
        <v>0</v>
      </c>
      <c r="N1087" s="3">
        <f>COUNTIF(OneDrive_2024_09_13[Order ID],OneDrive_2024_09_13[[#This Row],[Order ID]])</f>
        <v>1</v>
      </c>
      <c r="O1087" s="3">
        <f>COUNTIF(OneDrive_2024_09_13[Customer Name],OneDrive_2024_09_13[[#This Row],[Customer Name]])</f>
        <v>1162</v>
      </c>
    </row>
    <row r="1088" spans="1:15" x14ac:dyDescent="0.3">
      <c r="A1088">
        <v>182741</v>
      </c>
      <c r="B1088">
        <v>325698</v>
      </c>
      <c r="C1088" s="3" t="s">
        <v>21</v>
      </c>
      <c r="D1088">
        <v>751</v>
      </c>
      <c r="E1088">
        <v>3755</v>
      </c>
      <c r="F1088">
        <v>1877.5</v>
      </c>
      <c r="G1088">
        <f>OneDrive_2024_09_13[[#This Row],[Revenue]]-OneDrive_2024_09_13[[#This Row],[Cost]]</f>
        <v>1877.5</v>
      </c>
      <c r="H1088" s="2">
        <v>43134</v>
      </c>
      <c r="I1088" s="2" t="str">
        <f>TEXT(OneDrive_2024_09_13[[#This Row],[Order Date]],"mmm")</f>
        <v>Feb</v>
      </c>
      <c r="J1088" s="2" t="str">
        <f>TEXT(OneDrive_2024_09_13[[#This Row],[Order Date]],"yyy")</f>
        <v>2018</v>
      </c>
      <c r="K1088" s="2">
        <v>43136</v>
      </c>
      <c r="L1088">
        <v>2</v>
      </c>
      <c r="M1088" s="3" t="s">
        <v>0</v>
      </c>
      <c r="N1088" s="3">
        <f>COUNTIF(OneDrive_2024_09_13[Order ID],OneDrive_2024_09_13[[#This Row],[Order ID]])</f>
        <v>1</v>
      </c>
      <c r="O1088" s="3">
        <f>COUNTIF(OneDrive_2024_09_13[Customer Name],OneDrive_2024_09_13[[#This Row],[Customer Name]])</f>
        <v>1162</v>
      </c>
    </row>
    <row r="1089" spans="1:15" x14ac:dyDescent="0.3">
      <c r="A1089">
        <v>415315</v>
      </c>
      <c r="B1089">
        <v>985245</v>
      </c>
      <c r="C1089" s="3" t="s">
        <v>20</v>
      </c>
      <c r="D1089">
        <v>340</v>
      </c>
      <c r="E1089">
        <v>1700</v>
      </c>
      <c r="F1089">
        <v>850</v>
      </c>
      <c r="G1089">
        <f>OneDrive_2024_09_13[[#This Row],[Revenue]]-OneDrive_2024_09_13[[#This Row],[Cost]]</f>
        <v>850</v>
      </c>
      <c r="H1089" s="2">
        <v>43132</v>
      </c>
      <c r="I1089" s="2" t="str">
        <f>TEXT(OneDrive_2024_09_13[[#This Row],[Order Date]],"mmm")</f>
        <v>Feb</v>
      </c>
      <c r="J1089" s="2" t="str">
        <f>TEXT(OneDrive_2024_09_13[[#This Row],[Order Date]],"yyy")</f>
        <v>2018</v>
      </c>
      <c r="K1089" s="2">
        <v>43136</v>
      </c>
      <c r="L1089">
        <v>4</v>
      </c>
      <c r="M1089" s="3" t="s">
        <v>0</v>
      </c>
      <c r="N1089" s="3">
        <f>COUNTIF(OneDrive_2024_09_13[Order ID],OneDrive_2024_09_13[[#This Row],[Order ID]])</f>
        <v>1</v>
      </c>
      <c r="O1089" s="3">
        <f>COUNTIF(OneDrive_2024_09_13[Customer Name],OneDrive_2024_09_13[[#This Row],[Customer Name]])</f>
        <v>974</v>
      </c>
    </row>
    <row r="1090" spans="1:15" x14ac:dyDescent="0.3">
      <c r="A1090">
        <v>534987</v>
      </c>
      <c r="B1090">
        <v>325698</v>
      </c>
      <c r="C1090" s="3" t="s">
        <v>21</v>
      </c>
      <c r="D1090">
        <v>338</v>
      </c>
      <c r="E1090">
        <v>1690</v>
      </c>
      <c r="F1090">
        <v>845</v>
      </c>
      <c r="G1090">
        <f>OneDrive_2024_09_13[[#This Row],[Revenue]]-OneDrive_2024_09_13[[#This Row],[Cost]]</f>
        <v>845</v>
      </c>
      <c r="H1090" s="2">
        <v>43133</v>
      </c>
      <c r="I1090" s="2" t="str">
        <f>TEXT(OneDrive_2024_09_13[[#This Row],[Order Date]],"mmm")</f>
        <v>Feb</v>
      </c>
      <c r="J1090" s="2" t="str">
        <f>TEXT(OneDrive_2024_09_13[[#This Row],[Order Date]],"yyy")</f>
        <v>2018</v>
      </c>
      <c r="K1090" s="2">
        <v>43135</v>
      </c>
      <c r="L1090">
        <v>2</v>
      </c>
      <c r="M1090" s="3" t="s">
        <v>0</v>
      </c>
      <c r="N1090" s="3">
        <f>COUNTIF(OneDrive_2024_09_13[Order ID],OneDrive_2024_09_13[[#This Row],[Order ID]])</f>
        <v>1</v>
      </c>
      <c r="O1090" s="3">
        <f>COUNTIF(OneDrive_2024_09_13[Customer Name],OneDrive_2024_09_13[[#This Row],[Customer Name]])</f>
        <v>1162</v>
      </c>
    </row>
    <row r="1091" spans="1:15" x14ac:dyDescent="0.3">
      <c r="A1091">
        <v>126686</v>
      </c>
      <c r="B1091">
        <v>325698</v>
      </c>
      <c r="C1091" s="3" t="s">
        <v>21</v>
      </c>
      <c r="D1091">
        <v>498</v>
      </c>
      <c r="E1091">
        <v>2490</v>
      </c>
      <c r="F1091">
        <v>1245</v>
      </c>
      <c r="G1091">
        <f>OneDrive_2024_09_13[[#This Row],[Revenue]]-OneDrive_2024_09_13[[#This Row],[Cost]]</f>
        <v>1245</v>
      </c>
      <c r="H1091" s="2">
        <v>43133</v>
      </c>
      <c r="I1091" s="2" t="str">
        <f>TEXT(OneDrive_2024_09_13[[#This Row],[Order Date]],"mmm")</f>
        <v>Feb</v>
      </c>
      <c r="J1091" s="2" t="str">
        <f>TEXT(OneDrive_2024_09_13[[#This Row],[Order Date]],"yyy")</f>
        <v>2018</v>
      </c>
      <c r="K1091" s="2">
        <v>43135</v>
      </c>
      <c r="L1091">
        <v>2</v>
      </c>
      <c r="M1091" s="3" t="s">
        <v>0</v>
      </c>
      <c r="N1091" s="3">
        <f>COUNTIF(OneDrive_2024_09_13[Order ID],OneDrive_2024_09_13[[#This Row],[Order ID]])</f>
        <v>1</v>
      </c>
      <c r="O1091" s="3">
        <f>COUNTIF(OneDrive_2024_09_13[Customer Name],OneDrive_2024_09_13[[#This Row],[Customer Name]])</f>
        <v>1162</v>
      </c>
    </row>
    <row r="1092" spans="1:15" x14ac:dyDescent="0.3">
      <c r="A1092">
        <v>913358</v>
      </c>
      <c r="B1092">
        <v>325698</v>
      </c>
      <c r="C1092" s="3" t="s">
        <v>21</v>
      </c>
      <c r="D1092">
        <v>447</v>
      </c>
      <c r="E1092">
        <v>2235</v>
      </c>
      <c r="F1092">
        <v>1117.5</v>
      </c>
      <c r="G1092">
        <f>OneDrive_2024_09_13[[#This Row],[Revenue]]-OneDrive_2024_09_13[[#This Row],[Cost]]</f>
        <v>1117.5</v>
      </c>
      <c r="H1092" s="2">
        <v>43132</v>
      </c>
      <c r="I1092" s="2" t="str">
        <f>TEXT(OneDrive_2024_09_13[[#This Row],[Order Date]],"mmm")</f>
        <v>Feb</v>
      </c>
      <c r="J1092" s="2" t="str">
        <f>TEXT(OneDrive_2024_09_13[[#This Row],[Order Date]],"yyy")</f>
        <v>2018</v>
      </c>
      <c r="K1092" s="2">
        <v>43134</v>
      </c>
      <c r="L1092">
        <v>2</v>
      </c>
      <c r="M1092" s="3" t="s">
        <v>0</v>
      </c>
      <c r="N1092" s="3">
        <f>COUNTIF(OneDrive_2024_09_13[Order ID],OneDrive_2024_09_13[[#This Row],[Order ID]])</f>
        <v>1</v>
      </c>
      <c r="O1092" s="3">
        <f>COUNTIF(OneDrive_2024_09_13[Customer Name],OneDrive_2024_09_13[[#This Row],[Customer Name]])</f>
        <v>1162</v>
      </c>
    </row>
    <row r="1093" spans="1:15" x14ac:dyDescent="0.3">
      <c r="A1093">
        <v>281469</v>
      </c>
      <c r="B1093">
        <v>152689</v>
      </c>
      <c r="C1093" s="3" t="s">
        <v>19</v>
      </c>
      <c r="D1093">
        <v>836</v>
      </c>
      <c r="E1093">
        <v>4180</v>
      </c>
      <c r="F1093">
        <v>2090</v>
      </c>
      <c r="G1093">
        <f>OneDrive_2024_09_13[[#This Row],[Revenue]]-OneDrive_2024_09_13[[#This Row],[Cost]]</f>
        <v>2090</v>
      </c>
      <c r="H1093" s="2">
        <v>43523</v>
      </c>
      <c r="I1093" s="2" t="str">
        <f>TEXT(OneDrive_2024_09_13[[#This Row],[Order Date]],"mmm")</f>
        <v>Feb</v>
      </c>
      <c r="J1093" s="2" t="str">
        <f>TEXT(OneDrive_2024_09_13[[#This Row],[Order Date]],"yyy")</f>
        <v>2019</v>
      </c>
      <c r="K1093" s="2">
        <v>43529</v>
      </c>
      <c r="L1093">
        <v>6</v>
      </c>
      <c r="M1093" s="3" t="s">
        <v>0</v>
      </c>
      <c r="N1093" s="3">
        <f>COUNTIF(OneDrive_2024_09_13[Order ID],OneDrive_2024_09_13[[#This Row],[Order ID]])</f>
        <v>1</v>
      </c>
      <c r="O1093" s="3">
        <f>COUNTIF(OneDrive_2024_09_13[Customer Name],OneDrive_2024_09_13[[#This Row],[Customer Name]])</f>
        <v>841</v>
      </c>
    </row>
    <row r="1094" spans="1:15" x14ac:dyDescent="0.3">
      <c r="A1094">
        <v>549519</v>
      </c>
      <c r="B1094">
        <v>985245</v>
      </c>
      <c r="C1094" s="3" t="s">
        <v>20</v>
      </c>
      <c r="D1094">
        <v>502</v>
      </c>
      <c r="E1094">
        <v>2510</v>
      </c>
      <c r="F1094">
        <v>1255</v>
      </c>
      <c r="G1094">
        <f>OneDrive_2024_09_13[[#This Row],[Revenue]]-OneDrive_2024_09_13[[#This Row],[Cost]]</f>
        <v>1255</v>
      </c>
      <c r="H1094" s="2">
        <v>43524</v>
      </c>
      <c r="I1094" s="2" t="str">
        <f>TEXT(OneDrive_2024_09_13[[#This Row],[Order Date]],"mmm")</f>
        <v>Feb</v>
      </c>
      <c r="J1094" s="2" t="str">
        <f>TEXT(OneDrive_2024_09_13[[#This Row],[Order Date]],"yyy")</f>
        <v>2019</v>
      </c>
      <c r="K1094" s="2">
        <v>43528</v>
      </c>
      <c r="L1094">
        <v>4</v>
      </c>
      <c r="M1094" s="3" t="s">
        <v>0</v>
      </c>
      <c r="N1094" s="3">
        <f>COUNTIF(OneDrive_2024_09_13[Order ID],OneDrive_2024_09_13[[#This Row],[Order ID]])</f>
        <v>1</v>
      </c>
      <c r="O1094" s="3">
        <f>COUNTIF(OneDrive_2024_09_13[Customer Name],OneDrive_2024_09_13[[#This Row],[Customer Name]])</f>
        <v>974</v>
      </c>
    </row>
    <row r="1095" spans="1:15" x14ac:dyDescent="0.3">
      <c r="A1095">
        <v>150266</v>
      </c>
      <c r="B1095">
        <v>785432</v>
      </c>
      <c r="C1095" s="3" t="s">
        <v>22</v>
      </c>
      <c r="D1095">
        <v>776</v>
      </c>
      <c r="E1095">
        <v>3880</v>
      </c>
      <c r="F1095">
        <v>1940</v>
      </c>
      <c r="G1095">
        <f>OneDrive_2024_09_13[[#This Row],[Revenue]]-OneDrive_2024_09_13[[#This Row],[Cost]]</f>
        <v>1940</v>
      </c>
      <c r="H1095" s="2">
        <v>43523</v>
      </c>
      <c r="I1095" s="2" t="str">
        <f>TEXT(OneDrive_2024_09_13[[#This Row],[Order Date]],"mmm")</f>
        <v>Feb</v>
      </c>
      <c r="J1095" s="2" t="str">
        <f>TEXT(OneDrive_2024_09_13[[#This Row],[Order Date]],"yyy")</f>
        <v>2019</v>
      </c>
      <c r="K1095" s="2">
        <v>43528</v>
      </c>
      <c r="L1095">
        <v>5</v>
      </c>
      <c r="M1095" s="3" t="s">
        <v>0</v>
      </c>
      <c r="N1095" s="3">
        <f>COUNTIF(OneDrive_2024_09_13[Order ID],OneDrive_2024_09_13[[#This Row],[Order ID]])</f>
        <v>1</v>
      </c>
      <c r="O1095" s="3">
        <f>COUNTIF(OneDrive_2024_09_13[Customer Name],OneDrive_2024_09_13[[#This Row],[Customer Name]])</f>
        <v>749</v>
      </c>
    </row>
    <row r="1096" spans="1:15" x14ac:dyDescent="0.3">
      <c r="A1096">
        <v>218938</v>
      </c>
      <c r="B1096">
        <v>785432</v>
      </c>
      <c r="C1096" s="3" t="s">
        <v>22</v>
      </c>
      <c r="D1096">
        <v>952</v>
      </c>
      <c r="E1096">
        <v>4760</v>
      </c>
      <c r="F1096">
        <v>2380</v>
      </c>
      <c r="G1096">
        <f>OneDrive_2024_09_13[[#This Row],[Revenue]]-OneDrive_2024_09_13[[#This Row],[Cost]]</f>
        <v>2380</v>
      </c>
      <c r="H1096" s="2">
        <v>43523</v>
      </c>
      <c r="I1096" s="2" t="str">
        <f>TEXT(OneDrive_2024_09_13[[#This Row],[Order Date]],"mmm")</f>
        <v>Feb</v>
      </c>
      <c r="J1096" s="2" t="str">
        <f>TEXT(OneDrive_2024_09_13[[#This Row],[Order Date]],"yyy")</f>
        <v>2019</v>
      </c>
      <c r="K1096" s="2">
        <v>43527</v>
      </c>
      <c r="L1096">
        <v>4</v>
      </c>
      <c r="M1096" s="3" t="s">
        <v>0</v>
      </c>
      <c r="N1096" s="3">
        <f>COUNTIF(OneDrive_2024_09_13[Order ID],OneDrive_2024_09_13[[#This Row],[Order ID]])</f>
        <v>1</v>
      </c>
      <c r="O1096" s="3">
        <f>COUNTIF(OneDrive_2024_09_13[Customer Name],OneDrive_2024_09_13[[#This Row],[Customer Name]])</f>
        <v>749</v>
      </c>
    </row>
    <row r="1097" spans="1:15" x14ac:dyDescent="0.3">
      <c r="A1097">
        <v>918689</v>
      </c>
      <c r="B1097">
        <v>152689</v>
      </c>
      <c r="C1097" s="3" t="s">
        <v>19</v>
      </c>
      <c r="D1097">
        <v>605</v>
      </c>
      <c r="E1097">
        <v>3025</v>
      </c>
      <c r="F1097">
        <v>1512.5</v>
      </c>
      <c r="G1097">
        <f>OneDrive_2024_09_13[[#This Row],[Revenue]]-OneDrive_2024_09_13[[#This Row],[Cost]]</f>
        <v>1512.5</v>
      </c>
      <c r="H1097" s="2">
        <v>43522</v>
      </c>
      <c r="I1097" s="2" t="str">
        <f>TEXT(OneDrive_2024_09_13[[#This Row],[Order Date]],"mmm")</f>
        <v>Feb</v>
      </c>
      <c r="J1097" s="2" t="str">
        <f>TEXT(OneDrive_2024_09_13[[#This Row],[Order Date]],"yyy")</f>
        <v>2019</v>
      </c>
      <c r="K1097" s="2">
        <v>43527</v>
      </c>
      <c r="L1097">
        <v>5</v>
      </c>
      <c r="M1097" s="3" t="s">
        <v>0</v>
      </c>
      <c r="N1097" s="3">
        <f>COUNTIF(OneDrive_2024_09_13[Order ID],OneDrive_2024_09_13[[#This Row],[Order ID]])</f>
        <v>1</v>
      </c>
      <c r="O1097" s="3">
        <f>COUNTIF(OneDrive_2024_09_13[Customer Name],OneDrive_2024_09_13[[#This Row],[Customer Name]])</f>
        <v>841</v>
      </c>
    </row>
    <row r="1098" spans="1:15" x14ac:dyDescent="0.3">
      <c r="A1098">
        <v>500976</v>
      </c>
      <c r="B1098">
        <v>325698</v>
      </c>
      <c r="C1098" s="3" t="s">
        <v>21</v>
      </c>
      <c r="D1098">
        <v>141</v>
      </c>
      <c r="E1098">
        <v>705</v>
      </c>
      <c r="F1098">
        <v>352.5</v>
      </c>
      <c r="G1098">
        <f>OneDrive_2024_09_13[[#This Row],[Revenue]]-OneDrive_2024_09_13[[#This Row],[Cost]]</f>
        <v>352.5</v>
      </c>
      <c r="H1098" s="2">
        <v>43524</v>
      </c>
      <c r="I1098" s="2" t="str">
        <f>TEXT(OneDrive_2024_09_13[[#This Row],[Order Date]],"mmm")</f>
        <v>Feb</v>
      </c>
      <c r="J1098" s="2" t="str">
        <f>TEXT(OneDrive_2024_09_13[[#This Row],[Order Date]],"yyy")</f>
        <v>2019</v>
      </c>
      <c r="K1098" s="2">
        <v>43526</v>
      </c>
      <c r="L1098">
        <v>2</v>
      </c>
      <c r="M1098" s="3" t="s">
        <v>0</v>
      </c>
      <c r="N1098" s="3">
        <f>COUNTIF(OneDrive_2024_09_13[Order ID],OneDrive_2024_09_13[[#This Row],[Order ID]])</f>
        <v>1</v>
      </c>
      <c r="O1098" s="3">
        <f>COUNTIF(OneDrive_2024_09_13[Customer Name],OneDrive_2024_09_13[[#This Row],[Customer Name]])</f>
        <v>1162</v>
      </c>
    </row>
    <row r="1099" spans="1:15" x14ac:dyDescent="0.3">
      <c r="A1099">
        <v>612308</v>
      </c>
      <c r="B1099">
        <v>985245</v>
      </c>
      <c r="C1099" s="3" t="s">
        <v>20</v>
      </c>
      <c r="D1099">
        <v>114</v>
      </c>
      <c r="E1099">
        <v>570</v>
      </c>
      <c r="F1099">
        <v>285</v>
      </c>
      <c r="G1099">
        <f>OneDrive_2024_09_13[[#This Row],[Revenue]]-OneDrive_2024_09_13[[#This Row],[Cost]]</f>
        <v>285</v>
      </c>
      <c r="H1099" s="2">
        <v>43523</v>
      </c>
      <c r="I1099" s="2" t="str">
        <f>TEXT(OneDrive_2024_09_13[[#This Row],[Order Date]],"mmm")</f>
        <v>Feb</v>
      </c>
      <c r="J1099" s="2" t="str">
        <f>TEXT(OneDrive_2024_09_13[[#This Row],[Order Date]],"yyy")</f>
        <v>2019</v>
      </c>
      <c r="K1099" s="2">
        <v>43526</v>
      </c>
      <c r="L1099">
        <v>3</v>
      </c>
      <c r="M1099" s="3" t="s">
        <v>0</v>
      </c>
      <c r="N1099" s="3">
        <f>COUNTIF(OneDrive_2024_09_13[Order ID],OneDrive_2024_09_13[[#This Row],[Order ID]])</f>
        <v>1</v>
      </c>
      <c r="O1099" s="3">
        <f>COUNTIF(OneDrive_2024_09_13[Customer Name],OneDrive_2024_09_13[[#This Row],[Customer Name]])</f>
        <v>974</v>
      </c>
    </row>
    <row r="1100" spans="1:15" x14ac:dyDescent="0.3">
      <c r="A1100">
        <v>362910</v>
      </c>
      <c r="B1100">
        <v>785432</v>
      </c>
      <c r="C1100" s="3" t="s">
        <v>22</v>
      </c>
      <c r="D1100">
        <v>573</v>
      </c>
      <c r="E1100">
        <v>2865</v>
      </c>
      <c r="F1100">
        <v>1432.5</v>
      </c>
      <c r="G1100">
        <f>OneDrive_2024_09_13[[#This Row],[Revenue]]-OneDrive_2024_09_13[[#This Row],[Cost]]</f>
        <v>1432.5</v>
      </c>
      <c r="H1100" s="2">
        <v>43521</v>
      </c>
      <c r="I1100" s="2" t="str">
        <f>TEXT(OneDrive_2024_09_13[[#This Row],[Order Date]],"mmm")</f>
        <v>Feb</v>
      </c>
      <c r="J1100" s="2" t="str">
        <f>TEXT(OneDrive_2024_09_13[[#This Row],[Order Date]],"yyy")</f>
        <v>2019</v>
      </c>
      <c r="K1100" s="2">
        <v>43526</v>
      </c>
      <c r="L1100">
        <v>5</v>
      </c>
      <c r="M1100" s="3" t="s">
        <v>0</v>
      </c>
      <c r="N1100" s="3">
        <f>COUNTIF(OneDrive_2024_09_13[Order ID],OneDrive_2024_09_13[[#This Row],[Order ID]])</f>
        <v>1</v>
      </c>
      <c r="O1100" s="3">
        <f>COUNTIF(OneDrive_2024_09_13[Customer Name],OneDrive_2024_09_13[[#This Row],[Customer Name]])</f>
        <v>749</v>
      </c>
    </row>
    <row r="1101" spans="1:15" x14ac:dyDescent="0.3">
      <c r="A1101">
        <v>757424</v>
      </c>
      <c r="B1101">
        <v>325698</v>
      </c>
      <c r="C1101" s="3" t="s">
        <v>21</v>
      </c>
      <c r="D1101">
        <v>674</v>
      </c>
      <c r="E1101">
        <v>3370</v>
      </c>
      <c r="F1101">
        <v>1685</v>
      </c>
      <c r="G1101">
        <f>OneDrive_2024_09_13[[#This Row],[Revenue]]-OneDrive_2024_09_13[[#This Row],[Cost]]</f>
        <v>1685</v>
      </c>
      <c r="H1101" s="2">
        <v>43522</v>
      </c>
      <c r="I1101" s="2" t="str">
        <f>TEXT(OneDrive_2024_09_13[[#This Row],[Order Date]],"mmm")</f>
        <v>Feb</v>
      </c>
      <c r="J1101" s="2" t="str">
        <f>TEXT(OneDrive_2024_09_13[[#This Row],[Order Date]],"yyy")</f>
        <v>2019</v>
      </c>
      <c r="K1101" s="2">
        <v>43525</v>
      </c>
      <c r="L1101">
        <v>3</v>
      </c>
      <c r="M1101" s="3" t="s">
        <v>0</v>
      </c>
      <c r="N1101" s="3">
        <f>COUNTIF(OneDrive_2024_09_13[Order ID],OneDrive_2024_09_13[[#This Row],[Order ID]])</f>
        <v>1</v>
      </c>
      <c r="O1101" s="3">
        <f>COUNTIF(OneDrive_2024_09_13[Customer Name],OneDrive_2024_09_13[[#This Row],[Customer Name]])</f>
        <v>1162</v>
      </c>
    </row>
    <row r="1102" spans="1:15" x14ac:dyDescent="0.3">
      <c r="A1102">
        <v>264236</v>
      </c>
      <c r="B1102">
        <v>152689</v>
      </c>
      <c r="C1102" s="3" t="s">
        <v>19</v>
      </c>
      <c r="D1102">
        <v>319</v>
      </c>
      <c r="E1102">
        <v>1595</v>
      </c>
      <c r="F1102">
        <v>797.5</v>
      </c>
      <c r="G1102">
        <f>OneDrive_2024_09_13[[#This Row],[Revenue]]-OneDrive_2024_09_13[[#This Row],[Cost]]</f>
        <v>797.5</v>
      </c>
      <c r="H1102" s="2">
        <v>43520</v>
      </c>
      <c r="I1102" s="2" t="str">
        <f>TEXT(OneDrive_2024_09_13[[#This Row],[Order Date]],"mmm")</f>
        <v>Feb</v>
      </c>
      <c r="J1102" s="2" t="str">
        <f>TEXT(OneDrive_2024_09_13[[#This Row],[Order Date]],"yyy")</f>
        <v>2019</v>
      </c>
      <c r="K1102" s="2">
        <v>43525</v>
      </c>
      <c r="L1102">
        <v>5</v>
      </c>
      <c r="M1102" s="3" t="s">
        <v>0</v>
      </c>
      <c r="N1102" s="3">
        <f>COUNTIF(OneDrive_2024_09_13[Order ID],OneDrive_2024_09_13[[#This Row],[Order ID]])</f>
        <v>1</v>
      </c>
      <c r="O1102" s="3">
        <f>COUNTIF(OneDrive_2024_09_13[Customer Name],OneDrive_2024_09_13[[#This Row],[Customer Name]])</f>
        <v>841</v>
      </c>
    </row>
    <row r="1103" spans="1:15" x14ac:dyDescent="0.3">
      <c r="A1103">
        <v>724638</v>
      </c>
      <c r="B1103">
        <v>325698</v>
      </c>
      <c r="C1103" s="3" t="s">
        <v>21</v>
      </c>
      <c r="D1103">
        <v>260</v>
      </c>
      <c r="E1103">
        <v>1300</v>
      </c>
      <c r="F1103">
        <v>650</v>
      </c>
      <c r="G1103">
        <f>OneDrive_2024_09_13[[#This Row],[Revenue]]-OneDrive_2024_09_13[[#This Row],[Cost]]</f>
        <v>650</v>
      </c>
      <c r="H1103" s="2">
        <v>43522</v>
      </c>
      <c r="I1103" s="2" t="str">
        <f>TEXT(OneDrive_2024_09_13[[#This Row],[Order Date]],"mmm")</f>
        <v>Feb</v>
      </c>
      <c r="J1103" s="2" t="str">
        <f>TEXT(OneDrive_2024_09_13[[#This Row],[Order Date]],"yyy")</f>
        <v>2019</v>
      </c>
      <c r="K1103" s="2">
        <v>43524</v>
      </c>
      <c r="L1103">
        <v>2</v>
      </c>
      <c r="M1103" s="3" t="s">
        <v>0</v>
      </c>
      <c r="N1103" s="3">
        <f>COUNTIF(OneDrive_2024_09_13[Order ID],OneDrive_2024_09_13[[#This Row],[Order ID]])</f>
        <v>1</v>
      </c>
      <c r="O1103" s="3">
        <f>COUNTIF(OneDrive_2024_09_13[Customer Name],OneDrive_2024_09_13[[#This Row],[Customer Name]])</f>
        <v>1162</v>
      </c>
    </row>
    <row r="1104" spans="1:15" x14ac:dyDescent="0.3">
      <c r="A1104">
        <v>757907</v>
      </c>
      <c r="B1104">
        <v>985245</v>
      </c>
      <c r="C1104" s="3" t="s">
        <v>20</v>
      </c>
      <c r="D1104">
        <v>226</v>
      </c>
      <c r="E1104">
        <v>1130</v>
      </c>
      <c r="F1104">
        <v>565</v>
      </c>
      <c r="G1104">
        <f>OneDrive_2024_09_13[[#This Row],[Revenue]]-OneDrive_2024_09_13[[#This Row],[Cost]]</f>
        <v>565</v>
      </c>
      <c r="H1104" s="2">
        <v>43520</v>
      </c>
      <c r="I1104" s="2" t="str">
        <f>TEXT(OneDrive_2024_09_13[[#This Row],[Order Date]],"mmm")</f>
        <v>Feb</v>
      </c>
      <c r="J1104" s="2" t="str">
        <f>TEXT(OneDrive_2024_09_13[[#This Row],[Order Date]],"yyy")</f>
        <v>2019</v>
      </c>
      <c r="K1104" s="2">
        <v>43524</v>
      </c>
      <c r="L1104">
        <v>4</v>
      </c>
      <c r="M1104" s="3" t="s">
        <v>0</v>
      </c>
      <c r="N1104" s="3">
        <f>COUNTIF(OneDrive_2024_09_13[Order ID],OneDrive_2024_09_13[[#This Row],[Order ID]])</f>
        <v>1</v>
      </c>
      <c r="O1104" s="3">
        <f>COUNTIF(OneDrive_2024_09_13[Customer Name],OneDrive_2024_09_13[[#This Row],[Customer Name]])</f>
        <v>974</v>
      </c>
    </row>
    <row r="1105" spans="1:15" x14ac:dyDescent="0.3">
      <c r="A1105">
        <v>811570</v>
      </c>
      <c r="B1105">
        <v>985245</v>
      </c>
      <c r="C1105" s="3" t="s">
        <v>20</v>
      </c>
      <c r="D1105">
        <v>584</v>
      </c>
      <c r="E1105">
        <v>2920</v>
      </c>
      <c r="F1105">
        <v>1460</v>
      </c>
      <c r="G1105">
        <f>OneDrive_2024_09_13[[#This Row],[Revenue]]-OneDrive_2024_09_13[[#This Row],[Cost]]</f>
        <v>1460</v>
      </c>
      <c r="H1105" s="2">
        <v>43519</v>
      </c>
      <c r="I1105" s="2" t="str">
        <f>TEXT(OneDrive_2024_09_13[[#This Row],[Order Date]],"mmm")</f>
        <v>Feb</v>
      </c>
      <c r="J1105" s="2" t="str">
        <f>TEXT(OneDrive_2024_09_13[[#This Row],[Order Date]],"yyy")</f>
        <v>2019</v>
      </c>
      <c r="K1105" s="2">
        <v>43523</v>
      </c>
      <c r="L1105">
        <v>4</v>
      </c>
      <c r="M1105" s="3" t="s">
        <v>0</v>
      </c>
      <c r="N1105" s="3">
        <f>COUNTIF(OneDrive_2024_09_13[Order ID],OneDrive_2024_09_13[[#This Row],[Order ID]])</f>
        <v>1</v>
      </c>
      <c r="O1105" s="3">
        <f>COUNTIF(OneDrive_2024_09_13[Customer Name],OneDrive_2024_09_13[[#This Row],[Customer Name]])</f>
        <v>974</v>
      </c>
    </row>
    <row r="1106" spans="1:15" x14ac:dyDescent="0.3">
      <c r="A1106">
        <v>514558</v>
      </c>
      <c r="B1106">
        <v>985245</v>
      </c>
      <c r="C1106" s="3" t="s">
        <v>20</v>
      </c>
      <c r="D1106">
        <v>412</v>
      </c>
      <c r="E1106">
        <v>2060</v>
      </c>
      <c r="F1106">
        <v>1030</v>
      </c>
      <c r="G1106">
        <f>OneDrive_2024_09_13[[#This Row],[Revenue]]-OneDrive_2024_09_13[[#This Row],[Cost]]</f>
        <v>1030</v>
      </c>
      <c r="H1106" s="2">
        <v>43519</v>
      </c>
      <c r="I1106" s="2" t="str">
        <f>TEXT(OneDrive_2024_09_13[[#This Row],[Order Date]],"mmm")</f>
        <v>Feb</v>
      </c>
      <c r="J1106" s="2" t="str">
        <f>TEXT(OneDrive_2024_09_13[[#This Row],[Order Date]],"yyy")</f>
        <v>2019</v>
      </c>
      <c r="K1106" s="2">
        <v>43523</v>
      </c>
      <c r="L1106">
        <v>4</v>
      </c>
      <c r="M1106" s="3" t="s">
        <v>0</v>
      </c>
      <c r="N1106" s="3">
        <f>COUNTIF(OneDrive_2024_09_13[Order ID],OneDrive_2024_09_13[[#This Row],[Order ID]])</f>
        <v>1</v>
      </c>
      <c r="O1106" s="3">
        <f>COUNTIF(OneDrive_2024_09_13[Customer Name],OneDrive_2024_09_13[[#This Row],[Customer Name]])</f>
        <v>974</v>
      </c>
    </row>
    <row r="1107" spans="1:15" x14ac:dyDescent="0.3">
      <c r="A1107">
        <v>948938</v>
      </c>
      <c r="B1107">
        <v>152689</v>
      </c>
      <c r="C1107" s="3" t="s">
        <v>19</v>
      </c>
      <c r="D1107">
        <v>771</v>
      </c>
      <c r="E1107">
        <v>3855</v>
      </c>
      <c r="F1107">
        <v>1927.5</v>
      </c>
      <c r="G1107">
        <f>OneDrive_2024_09_13[[#This Row],[Revenue]]-OneDrive_2024_09_13[[#This Row],[Cost]]</f>
        <v>1927.5</v>
      </c>
      <c r="H1107" s="2">
        <v>43518</v>
      </c>
      <c r="I1107" s="2" t="str">
        <f>TEXT(OneDrive_2024_09_13[[#This Row],[Order Date]],"mmm")</f>
        <v>Feb</v>
      </c>
      <c r="J1107" s="2" t="str">
        <f>TEXT(OneDrive_2024_09_13[[#This Row],[Order Date]],"yyy")</f>
        <v>2019</v>
      </c>
      <c r="K1107" s="2">
        <v>43523</v>
      </c>
      <c r="L1107">
        <v>5</v>
      </c>
      <c r="M1107" s="3" t="s">
        <v>0</v>
      </c>
      <c r="N1107" s="3">
        <f>COUNTIF(OneDrive_2024_09_13[Order ID],OneDrive_2024_09_13[[#This Row],[Order ID]])</f>
        <v>1</v>
      </c>
      <c r="O1107" s="3">
        <f>COUNTIF(OneDrive_2024_09_13[Customer Name],OneDrive_2024_09_13[[#This Row],[Customer Name]])</f>
        <v>841</v>
      </c>
    </row>
    <row r="1108" spans="1:15" x14ac:dyDescent="0.3">
      <c r="A1108">
        <v>930362</v>
      </c>
      <c r="B1108">
        <v>325698</v>
      </c>
      <c r="C1108" s="3" t="s">
        <v>21</v>
      </c>
      <c r="D1108">
        <v>510</v>
      </c>
      <c r="E1108">
        <v>2550</v>
      </c>
      <c r="F1108">
        <v>1275</v>
      </c>
      <c r="G1108">
        <f>OneDrive_2024_09_13[[#This Row],[Revenue]]-OneDrive_2024_09_13[[#This Row],[Cost]]</f>
        <v>1275</v>
      </c>
      <c r="H1108" s="2">
        <v>43518</v>
      </c>
      <c r="I1108" s="2" t="str">
        <f>TEXT(OneDrive_2024_09_13[[#This Row],[Order Date]],"mmm")</f>
        <v>Feb</v>
      </c>
      <c r="J1108" s="2" t="str">
        <f>TEXT(OneDrive_2024_09_13[[#This Row],[Order Date]],"yyy")</f>
        <v>2019</v>
      </c>
      <c r="K1108" s="2">
        <v>43521</v>
      </c>
      <c r="L1108">
        <v>3</v>
      </c>
      <c r="M1108" s="3" t="s">
        <v>0</v>
      </c>
      <c r="N1108" s="3">
        <f>COUNTIF(OneDrive_2024_09_13[Order ID],OneDrive_2024_09_13[[#This Row],[Order ID]])</f>
        <v>1</v>
      </c>
      <c r="O1108" s="3">
        <f>COUNTIF(OneDrive_2024_09_13[Customer Name],OneDrive_2024_09_13[[#This Row],[Customer Name]])</f>
        <v>1162</v>
      </c>
    </row>
    <row r="1109" spans="1:15" x14ac:dyDescent="0.3">
      <c r="A1109">
        <v>547092</v>
      </c>
      <c r="B1109">
        <v>152689</v>
      </c>
      <c r="C1109" s="3" t="s">
        <v>19</v>
      </c>
      <c r="D1109">
        <v>745</v>
      </c>
      <c r="E1109">
        <v>3725</v>
      </c>
      <c r="F1109">
        <v>1862.5</v>
      </c>
      <c r="G1109">
        <f>OneDrive_2024_09_13[[#This Row],[Revenue]]-OneDrive_2024_09_13[[#This Row],[Cost]]</f>
        <v>1862.5</v>
      </c>
      <c r="H1109" s="2">
        <v>43515</v>
      </c>
      <c r="I1109" s="2" t="str">
        <f>TEXT(OneDrive_2024_09_13[[#This Row],[Order Date]],"mmm")</f>
        <v>Feb</v>
      </c>
      <c r="J1109" s="2" t="str">
        <f>TEXT(OneDrive_2024_09_13[[#This Row],[Order Date]],"yyy")</f>
        <v>2019</v>
      </c>
      <c r="K1109" s="2">
        <v>43520</v>
      </c>
      <c r="L1109">
        <v>5</v>
      </c>
      <c r="M1109" s="3" t="s">
        <v>0</v>
      </c>
      <c r="N1109" s="3">
        <f>COUNTIF(OneDrive_2024_09_13[Order ID],OneDrive_2024_09_13[[#This Row],[Order ID]])</f>
        <v>1</v>
      </c>
      <c r="O1109" s="3">
        <f>COUNTIF(OneDrive_2024_09_13[Customer Name],OneDrive_2024_09_13[[#This Row],[Customer Name]])</f>
        <v>841</v>
      </c>
    </row>
    <row r="1110" spans="1:15" x14ac:dyDescent="0.3">
      <c r="A1110">
        <v>349672</v>
      </c>
      <c r="B1110">
        <v>325698</v>
      </c>
      <c r="C1110" s="3" t="s">
        <v>21</v>
      </c>
      <c r="D1110">
        <v>175</v>
      </c>
      <c r="E1110">
        <v>875</v>
      </c>
      <c r="F1110">
        <v>437.5</v>
      </c>
      <c r="G1110">
        <f>OneDrive_2024_09_13[[#This Row],[Revenue]]-OneDrive_2024_09_13[[#This Row],[Cost]]</f>
        <v>437.5</v>
      </c>
      <c r="H1110" s="2">
        <v>43516</v>
      </c>
      <c r="I1110" s="2" t="str">
        <f>TEXT(OneDrive_2024_09_13[[#This Row],[Order Date]],"mmm")</f>
        <v>Feb</v>
      </c>
      <c r="J1110" s="2" t="str">
        <f>TEXT(OneDrive_2024_09_13[[#This Row],[Order Date]],"yyy")</f>
        <v>2019</v>
      </c>
      <c r="K1110" s="2">
        <v>43518</v>
      </c>
      <c r="L1110">
        <v>2</v>
      </c>
      <c r="M1110" s="3" t="s">
        <v>0</v>
      </c>
      <c r="N1110" s="3">
        <f>COUNTIF(OneDrive_2024_09_13[Order ID],OneDrive_2024_09_13[[#This Row],[Order ID]])</f>
        <v>1</v>
      </c>
      <c r="O1110" s="3">
        <f>COUNTIF(OneDrive_2024_09_13[Customer Name],OneDrive_2024_09_13[[#This Row],[Customer Name]])</f>
        <v>1162</v>
      </c>
    </row>
    <row r="1111" spans="1:15" x14ac:dyDescent="0.3">
      <c r="A1111">
        <v>906635</v>
      </c>
      <c r="B1111">
        <v>325698</v>
      </c>
      <c r="C1111" s="3" t="s">
        <v>21</v>
      </c>
      <c r="D1111">
        <v>336</v>
      </c>
      <c r="E1111">
        <v>1680</v>
      </c>
      <c r="F1111">
        <v>840</v>
      </c>
      <c r="G1111">
        <f>OneDrive_2024_09_13[[#This Row],[Revenue]]-OneDrive_2024_09_13[[#This Row],[Cost]]</f>
        <v>840</v>
      </c>
      <c r="H1111" s="2">
        <v>43515</v>
      </c>
      <c r="I1111" s="2" t="str">
        <f>TEXT(OneDrive_2024_09_13[[#This Row],[Order Date]],"mmm")</f>
        <v>Feb</v>
      </c>
      <c r="J1111" s="2" t="str">
        <f>TEXT(OneDrive_2024_09_13[[#This Row],[Order Date]],"yyy")</f>
        <v>2019</v>
      </c>
      <c r="K1111" s="2">
        <v>43517</v>
      </c>
      <c r="L1111">
        <v>2</v>
      </c>
      <c r="M1111" s="3" t="s">
        <v>0</v>
      </c>
      <c r="N1111" s="3">
        <f>COUNTIF(OneDrive_2024_09_13[Order ID],OneDrive_2024_09_13[[#This Row],[Order ID]])</f>
        <v>1</v>
      </c>
      <c r="O1111" s="3">
        <f>COUNTIF(OneDrive_2024_09_13[Customer Name],OneDrive_2024_09_13[[#This Row],[Customer Name]])</f>
        <v>1162</v>
      </c>
    </row>
    <row r="1112" spans="1:15" x14ac:dyDescent="0.3">
      <c r="A1112">
        <v>377820</v>
      </c>
      <c r="B1112">
        <v>325698</v>
      </c>
      <c r="C1112" s="3" t="s">
        <v>21</v>
      </c>
      <c r="D1112">
        <v>69</v>
      </c>
      <c r="E1112">
        <v>345</v>
      </c>
      <c r="F1112">
        <v>172.5</v>
      </c>
      <c r="G1112">
        <f>OneDrive_2024_09_13[[#This Row],[Revenue]]-OneDrive_2024_09_13[[#This Row],[Cost]]</f>
        <v>172.5</v>
      </c>
      <c r="H1112" s="2">
        <v>43515</v>
      </c>
      <c r="I1112" s="2" t="str">
        <f>TEXT(OneDrive_2024_09_13[[#This Row],[Order Date]],"mmm")</f>
        <v>Feb</v>
      </c>
      <c r="J1112" s="2" t="str">
        <f>TEXT(OneDrive_2024_09_13[[#This Row],[Order Date]],"yyy")</f>
        <v>2019</v>
      </c>
      <c r="K1112" s="2">
        <v>43517</v>
      </c>
      <c r="L1112">
        <v>2</v>
      </c>
      <c r="M1112" s="3" t="s">
        <v>0</v>
      </c>
      <c r="N1112" s="3">
        <f>COUNTIF(OneDrive_2024_09_13[Order ID],OneDrive_2024_09_13[[#This Row],[Order ID]])</f>
        <v>1</v>
      </c>
      <c r="O1112" s="3">
        <f>COUNTIF(OneDrive_2024_09_13[Customer Name],OneDrive_2024_09_13[[#This Row],[Customer Name]])</f>
        <v>1162</v>
      </c>
    </row>
    <row r="1113" spans="1:15" x14ac:dyDescent="0.3">
      <c r="A1113">
        <v>942899</v>
      </c>
      <c r="B1113">
        <v>325698</v>
      </c>
      <c r="C1113" s="3" t="s">
        <v>21</v>
      </c>
      <c r="D1113">
        <v>696</v>
      </c>
      <c r="E1113">
        <v>3480</v>
      </c>
      <c r="F1113">
        <v>1740</v>
      </c>
      <c r="G1113">
        <f>OneDrive_2024_09_13[[#This Row],[Revenue]]-OneDrive_2024_09_13[[#This Row],[Cost]]</f>
        <v>1740</v>
      </c>
      <c r="H1113" s="2">
        <v>43514</v>
      </c>
      <c r="I1113" s="2" t="str">
        <f>TEXT(OneDrive_2024_09_13[[#This Row],[Order Date]],"mmm")</f>
        <v>Feb</v>
      </c>
      <c r="J1113" s="2" t="str">
        <f>TEXT(OneDrive_2024_09_13[[#This Row],[Order Date]],"yyy")</f>
        <v>2019</v>
      </c>
      <c r="K1113" s="2">
        <v>43517</v>
      </c>
      <c r="L1113">
        <v>3</v>
      </c>
      <c r="M1113" s="3" t="s">
        <v>0</v>
      </c>
      <c r="N1113" s="3">
        <f>COUNTIF(OneDrive_2024_09_13[Order ID],OneDrive_2024_09_13[[#This Row],[Order ID]])</f>
        <v>1</v>
      </c>
      <c r="O1113" s="3">
        <f>COUNTIF(OneDrive_2024_09_13[Customer Name],OneDrive_2024_09_13[[#This Row],[Customer Name]])</f>
        <v>1162</v>
      </c>
    </row>
    <row r="1114" spans="1:15" x14ac:dyDescent="0.3">
      <c r="A1114">
        <v>383634</v>
      </c>
      <c r="B1114">
        <v>785432</v>
      </c>
      <c r="C1114" s="3" t="s">
        <v>22</v>
      </c>
      <c r="D1114">
        <v>81</v>
      </c>
      <c r="E1114">
        <v>405</v>
      </c>
      <c r="F1114">
        <v>202.5</v>
      </c>
      <c r="G1114">
        <f>OneDrive_2024_09_13[[#This Row],[Revenue]]-OneDrive_2024_09_13[[#This Row],[Cost]]</f>
        <v>202.5</v>
      </c>
      <c r="H1114" s="2">
        <v>43512</v>
      </c>
      <c r="I1114" s="2" t="str">
        <f>TEXT(OneDrive_2024_09_13[[#This Row],[Order Date]],"mmm")</f>
        <v>Feb</v>
      </c>
      <c r="J1114" s="2" t="str">
        <f>TEXT(OneDrive_2024_09_13[[#This Row],[Order Date]],"yyy")</f>
        <v>2019</v>
      </c>
      <c r="K1114" s="2">
        <v>43517</v>
      </c>
      <c r="L1114">
        <v>5</v>
      </c>
      <c r="M1114" s="3" t="s">
        <v>0</v>
      </c>
      <c r="N1114" s="3">
        <f>COUNTIF(OneDrive_2024_09_13[Order ID],OneDrive_2024_09_13[[#This Row],[Order ID]])</f>
        <v>1</v>
      </c>
      <c r="O1114" s="3">
        <f>COUNTIF(OneDrive_2024_09_13[Customer Name],OneDrive_2024_09_13[[#This Row],[Customer Name]])</f>
        <v>749</v>
      </c>
    </row>
    <row r="1115" spans="1:15" x14ac:dyDescent="0.3">
      <c r="A1115">
        <v>804600</v>
      </c>
      <c r="B1115">
        <v>785432</v>
      </c>
      <c r="C1115" s="3" t="s">
        <v>22</v>
      </c>
      <c r="D1115">
        <v>597</v>
      </c>
      <c r="E1115">
        <v>2985</v>
      </c>
      <c r="F1115">
        <v>1492.5</v>
      </c>
      <c r="G1115">
        <f>OneDrive_2024_09_13[[#This Row],[Revenue]]-OneDrive_2024_09_13[[#This Row],[Cost]]</f>
        <v>1492.5</v>
      </c>
      <c r="H1115" s="2">
        <v>43512</v>
      </c>
      <c r="I1115" s="2" t="str">
        <f>TEXT(OneDrive_2024_09_13[[#This Row],[Order Date]],"mmm")</f>
        <v>Feb</v>
      </c>
      <c r="J1115" s="2" t="str">
        <f>TEXT(OneDrive_2024_09_13[[#This Row],[Order Date]],"yyy")</f>
        <v>2019</v>
      </c>
      <c r="K1115" s="2">
        <v>43517</v>
      </c>
      <c r="L1115">
        <v>5</v>
      </c>
      <c r="M1115" s="3" t="s">
        <v>0</v>
      </c>
      <c r="N1115" s="3">
        <f>COUNTIF(OneDrive_2024_09_13[Order ID],OneDrive_2024_09_13[[#This Row],[Order ID]])</f>
        <v>1</v>
      </c>
      <c r="O1115" s="3">
        <f>COUNTIF(OneDrive_2024_09_13[Customer Name],OneDrive_2024_09_13[[#This Row],[Customer Name]])</f>
        <v>749</v>
      </c>
    </row>
    <row r="1116" spans="1:15" x14ac:dyDescent="0.3">
      <c r="A1116">
        <v>786939</v>
      </c>
      <c r="B1116">
        <v>152689</v>
      </c>
      <c r="C1116" s="3" t="s">
        <v>19</v>
      </c>
      <c r="D1116">
        <v>360</v>
      </c>
      <c r="E1116">
        <v>1800</v>
      </c>
      <c r="F1116">
        <v>900</v>
      </c>
      <c r="G1116">
        <f>OneDrive_2024_09_13[[#This Row],[Revenue]]-OneDrive_2024_09_13[[#This Row],[Cost]]</f>
        <v>900</v>
      </c>
      <c r="H1116" s="2">
        <v>43512</v>
      </c>
      <c r="I1116" s="2" t="str">
        <f>TEXT(OneDrive_2024_09_13[[#This Row],[Order Date]],"mmm")</f>
        <v>Feb</v>
      </c>
      <c r="J1116" s="2" t="str">
        <f>TEXT(OneDrive_2024_09_13[[#This Row],[Order Date]],"yyy")</f>
        <v>2019</v>
      </c>
      <c r="K1116" s="2">
        <v>43517</v>
      </c>
      <c r="L1116">
        <v>5</v>
      </c>
      <c r="M1116" s="3" t="s">
        <v>0</v>
      </c>
      <c r="N1116" s="3">
        <f>COUNTIF(OneDrive_2024_09_13[Order ID],OneDrive_2024_09_13[[#This Row],[Order ID]])</f>
        <v>1</v>
      </c>
      <c r="O1116" s="3">
        <f>COUNTIF(OneDrive_2024_09_13[Customer Name],OneDrive_2024_09_13[[#This Row],[Customer Name]])</f>
        <v>841</v>
      </c>
    </row>
    <row r="1117" spans="1:15" x14ac:dyDescent="0.3">
      <c r="A1117">
        <v>481162</v>
      </c>
      <c r="B1117">
        <v>152689</v>
      </c>
      <c r="C1117" s="3" t="s">
        <v>19</v>
      </c>
      <c r="D1117">
        <v>380</v>
      </c>
      <c r="E1117">
        <v>1900</v>
      </c>
      <c r="F1117">
        <v>950</v>
      </c>
      <c r="G1117">
        <f>OneDrive_2024_09_13[[#This Row],[Revenue]]-OneDrive_2024_09_13[[#This Row],[Cost]]</f>
        <v>950</v>
      </c>
      <c r="H1117" s="2">
        <v>43512</v>
      </c>
      <c r="I1117" s="2" t="str">
        <f>TEXT(OneDrive_2024_09_13[[#This Row],[Order Date]],"mmm")</f>
        <v>Feb</v>
      </c>
      <c r="J1117" s="2" t="str">
        <f>TEXT(OneDrive_2024_09_13[[#This Row],[Order Date]],"yyy")</f>
        <v>2019</v>
      </c>
      <c r="K1117" s="2">
        <v>43517</v>
      </c>
      <c r="L1117">
        <v>5</v>
      </c>
      <c r="M1117" s="3" t="s">
        <v>0</v>
      </c>
      <c r="N1117" s="3">
        <f>COUNTIF(OneDrive_2024_09_13[Order ID],OneDrive_2024_09_13[[#This Row],[Order ID]])</f>
        <v>1</v>
      </c>
      <c r="O1117" s="3">
        <f>COUNTIF(OneDrive_2024_09_13[Customer Name],OneDrive_2024_09_13[[#This Row],[Customer Name]])</f>
        <v>841</v>
      </c>
    </row>
    <row r="1118" spans="1:15" x14ac:dyDescent="0.3">
      <c r="A1118">
        <v>149805</v>
      </c>
      <c r="B1118">
        <v>785432</v>
      </c>
      <c r="C1118" s="3" t="s">
        <v>22</v>
      </c>
      <c r="D1118">
        <v>999</v>
      </c>
      <c r="E1118">
        <v>4995</v>
      </c>
      <c r="F1118">
        <v>2497.5</v>
      </c>
      <c r="G1118">
        <f>OneDrive_2024_09_13[[#This Row],[Revenue]]-OneDrive_2024_09_13[[#This Row],[Cost]]</f>
        <v>2497.5</v>
      </c>
      <c r="H1118" s="2">
        <v>43511</v>
      </c>
      <c r="I1118" s="2" t="str">
        <f>TEXT(OneDrive_2024_09_13[[#This Row],[Order Date]],"mmm")</f>
        <v>Feb</v>
      </c>
      <c r="J1118" s="2" t="str">
        <f>TEXT(OneDrive_2024_09_13[[#This Row],[Order Date]],"yyy")</f>
        <v>2019</v>
      </c>
      <c r="K1118" s="2">
        <v>43516</v>
      </c>
      <c r="L1118">
        <v>5</v>
      </c>
      <c r="M1118" s="3" t="s">
        <v>0</v>
      </c>
      <c r="N1118" s="3">
        <f>COUNTIF(OneDrive_2024_09_13[Order ID],OneDrive_2024_09_13[[#This Row],[Order ID]])</f>
        <v>1</v>
      </c>
      <c r="O1118" s="3">
        <f>COUNTIF(OneDrive_2024_09_13[Customer Name],OneDrive_2024_09_13[[#This Row],[Customer Name]])</f>
        <v>749</v>
      </c>
    </row>
    <row r="1119" spans="1:15" x14ac:dyDescent="0.3">
      <c r="A1119">
        <v>212570</v>
      </c>
      <c r="B1119">
        <v>325698</v>
      </c>
      <c r="C1119" s="3" t="s">
        <v>21</v>
      </c>
      <c r="D1119">
        <v>680</v>
      </c>
      <c r="E1119">
        <v>3400</v>
      </c>
      <c r="F1119">
        <v>1700</v>
      </c>
      <c r="G1119">
        <f>OneDrive_2024_09_13[[#This Row],[Revenue]]-OneDrive_2024_09_13[[#This Row],[Cost]]</f>
        <v>1700</v>
      </c>
      <c r="H1119" s="2">
        <v>43513</v>
      </c>
      <c r="I1119" s="2" t="str">
        <f>TEXT(OneDrive_2024_09_13[[#This Row],[Order Date]],"mmm")</f>
        <v>Feb</v>
      </c>
      <c r="J1119" s="2" t="str">
        <f>TEXT(OneDrive_2024_09_13[[#This Row],[Order Date]],"yyy")</f>
        <v>2019</v>
      </c>
      <c r="K1119" s="2">
        <v>43515</v>
      </c>
      <c r="L1119">
        <v>2</v>
      </c>
      <c r="M1119" s="3" t="s">
        <v>0</v>
      </c>
      <c r="N1119" s="3">
        <f>COUNTIF(OneDrive_2024_09_13[Order ID],OneDrive_2024_09_13[[#This Row],[Order ID]])</f>
        <v>1</v>
      </c>
      <c r="O1119" s="3">
        <f>COUNTIF(OneDrive_2024_09_13[Customer Name],OneDrive_2024_09_13[[#This Row],[Customer Name]])</f>
        <v>1162</v>
      </c>
    </row>
    <row r="1120" spans="1:15" x14ac:dyDescent="0.3">
      <c r="A1120">
        <v>220231</v>
      </c>
      <c r="B1120">
        <v>152689</v>
      </c>
      <c r="C1120" s="3" t="s">
        <v>19</v>
      </c>
      <c r="D1120">
        <v>118</v>
      </c>
      <c r="E1120">
        <v>590</v>
      </c>
      <c r="F1120">
        <v>295</v>
      </c>
      <c r="G1120">
        <f>OneDrive_2024_09_13[[#This Row],[Revenue]]-OneDrive_2024_09_13[[#This Row],[Cost]]</f>
        <v>295</v>
      </c>
      <c r="H1120" s="2">
        <v>43510</v>
      </c>
      <c r="I1120" s="2" t="str">
        <f>TEXT(OneDrive_2024_09_13[[#This Row],[Order Date]],"mmm")</f>
        <v>Feb</v>
      </c>
      <c r="J1120" s="2" t="str">
        <f>TEXT(OneDrive_2024_09_13[[#This Row],[Order Date]],"yyy")</f>
        <v>2019</v>
      </c>
      <c r="K1120" s="2">
        <v>43515</v>
      </c>
      <c r="L1120">
        <v>5</v>
      </c>
      <c r="M1120" s="3" t="s">
        <v>0</v>
      </c>
      <c r="N1120" s="3">
        <f>COUNTIF(OneDrive_2024_09_13[Order ID],OneDrive_2024_09_13[[#This Row],[Order ID]])</f>
        <v>1</v>
      </c>
      <c r="O1120" s="3">
        <f>COUNTIF(OneDrive_2024_09_13[Customer Name],OneDrive_2024_09_13[[#This Row],[Customer Name]])</f>
        <v>841</v>
      </c>
    </row>
    <row r="1121" spans="1:15" x14ac:dyDescent="0.3">
      <c r="A1121">
        <v>275536</v>
      </c>
      <c r="B1121">
        <v>325698</v>
      </c>
      <c r="C1121" s="3" t="s">
        <v>21</v>
      </c>
      <c r="D1121">
        <v>464</v>
      </c>
      <c r="E1121">
        <v>2320</v>
      </c>
      <c r="F1121">
        <v>1160</v>
      </c>
      <c r="G1121">
        <f>OneDrive_2024_09_13[[#This Row],[Revenue]]-OneDrive_2024_09_13[[#This Row],[Cost]]</f>
        <v>1160</v>
      </c>
      <c r="H1121" s="2">
        <v>43512</v>
      </c>
      <c r="I1121" s="2" t="str">
        <f>TEXT(OneDrive_2024_09_13[[#This Row],[Order Date]],"mmm")</f>
        <v>Feb</v>
      </c>
      <c r="J1121" s="2" t="str">
        <f>TEXT(OneDrive_2024_09_13[[#This Row],[Order Date]],"yyy")</f>
        <v>2019</v>
      </c>
      <c r="K1121" s="2">
        <v>43514</v>
      </c>
      <c r="L1121">
        <v>2</v>
      </c>
      <c r="M1121" s="3" t="s">
        <v>0</v>
      </c>
      <c r="N1121" s="3">
        <f>COUNTIF(OneDrive_2024_09_13[Order ID],OneDrive_2024_09_13[[#This Row],[Order ID]])</f>
        <v>1</v>
      </c>
      <c r="O1121" s="3">
        <f>COUNTIF(OneDrive_2024_09_13[Customer Name],OneDrive_2024_09_13[[#This Row],[Customer Name]])</f>
        <v>1162</v>
      </c>
    </row>
    <row r="1122" spans="1:15" x14ac:dyDescent="0.3">
      <c r="A1122">
        <v>916823</v>
      </c>
      <c r="B1122">
        <v>985245</v>
      </c>
      <c r="C1122" s="3" t="s">
        <v>20</v>
      </c>
      <c r="D1122">
        <v>672</v>
      </c>
      <c r="E1122">
        <v>3360</v>
      </c>
      <c r="F1122">
        <v>1680</v>
      </c>
      <c r="G1122">
        <f>OneDrive_2024_09_13[[#This Row],[Revenue]]-OneDrive_2024_09_13[[#This Row],[Cost]]</f>
        <v>1680</v>
      </c>
      <c r="H1122" s="2">
        <v>43511</v>
      </c>
      <c r="I1122" s="2" t="str">
        <f>TEXT(OneDrive_2024_09_13[[#This Row],[Order Date]],"mmm")</f>
        <v>Feb</v>
      </c>
      <c r="J1122" s="2" t="str">
        <f>TEXT(OneDrive_2024_09_13[[#This Row],[Order Date]],"yyy")</f>
        <v>2019</v>
      </c>
      <c r="K1122" s="2">
        <v>43514</v>
      </c>
      <c r="L1122">
        <v>3</v>
      </c>
      <c r="M1122" s="3" t="s">
        <v>0</v>
      </c>
      <c r="N1122" s="3">
        <f>COUNTIF(OneDrive_2024_09_13[Order ID],OneDrive_2024_09_13[[#This Row],[Order ID]])</f>
        <v>1</v>
      </c>
      <c r="O1122" s="3">
        <f>COUNTIF(OneDrive_2024_09_13[Customer Name],OneDrive_2024_09_13[[#This Row],[Customer Name]])</f>
        <v>974</v>
      </c>
    </row>
    <row r="1123" spans="1:15" x14ac:dyDescent="0.3">
      <c r="A1123">
        <v>416139</v>
      </c>
      <c r="B1123">
        <v>785432</v>
      </c>
      <c r="C1123" s="3" t="s">
        <v>22</v>
      </c>
      <c r="D1123">
        <v>216</v>
      </c>
      <c r="E1123">
        <v>1080</v>
      </c>
      <c r="F1123">
        <v>540</v>
      </c>
      <c r="G1123">
        <f>OneDrive_2024_09_13[[#This Row],[Revenue]]-OneDrive_2024_09_13[[#This Row],[Cost]]</f>
        <v>540</v>
      </c>
      <c r="H1123" s="2">
        <v>43508</v>
      </c>
      <c r="I1123" s="2" t="str">
        <f>TEXT(OneDrive_2024_09_13[[#This Row],[Order Date]],"mmm")</f>
        <v>Feb</v>
      </c>
      <c r="J1123" s="2" t="str">
        <f>TEXT(OneDrive_2024_09_13[[#This Row],[Order Date]],"yyy")</f>
        <v>2019</v>
      </c>
      <c r="K1123" s="2">
        <v>43513</v>
      </c>
      <c r="L1123">
        <v>5</v>
      </c>
      <c r="M1123" s="3" t="s">
        <v>0</v>
      </c>
      <c r="N1123" s="3">
        <f>COUNTIF(OneDrive_2024_09_13[Order ID],OneDrive_2024_09_13[[#This Row],[Order ID]])</f>
        <v>1</v>
      </c>
      <c r="O1123" s="3">
        <f>COUNTIF(OneDrive_2024_09_13[Customer Name],OneDrive_2024_09_13[[#This Row],[Customer Name]])</f>
        <v>749</v>
      </c>
    </row>
    <row r="1124" spans="1:15" x14ac:dyDescent="0.3">
      <c r="A1124">
        <v>833985</v>
      </c>
      <c r="B1124">
        <v>152689</v>
      </c>
      <c r="C1124" s="3" t="s">
        <v>19</v>
      </c>
      <c r="D1124">
        <v>393</v>
      </c>
      <c r="E1124">
        <v>1965</v>
      </c>
      <c r="F1124">
        <v>982.5</v>
      </c>
      <c r="G1124">
        <f>OneDrive_2024_09_13[[#This Row],[Revenue]]-OneDrive_2024_09_13[[#This Row],[Cost]]</f>
        <v>982.5</v>
      </c>
      <c r="H1124" s="2">
        <v>43507</v>
      </c>
      <c r="I1124" s="2" t="str">
        <f>TEXT(OneDrive_2024_09_13[[#This Row],[Order Date]],"mmm")</f>
        <v>Feb</v>
      </c>
      <c r="J1124" s="2" t="str">
        <f>TEXT(OneDrive_2024_09_13[[#This Row],[Order Date]],"yyy")</f>
        <v>2019</v>
      </c>
      <c r="K1124" s="2">
        <v>43513</v>
      </c>
      <c r="L1124">
        <v>6</v>
      </c>
      <c r="M1124" s="3" t="s">
        <v>0</v>
      </c>
      <c r="N1124" s="3">
        <f>COUNTIF(OneDrive_2024_09_13[Order ID],OneDrive_2024_09_13[[#This Row],[Order ID]])</f>
        <v>1</v>
      </c>
      <c r="O1124" s="3">
        <f>COUNTIF(OneDrive_2024_09_13[Customer Name],OneDrive_2024_09_13[[#This Row],[Customer Name]])</f>
        <v>841</v>
      </c>
    </row>
    <row r="1125" spans="1:15" x14ac:dyDescent="0.3">
      <c r="A1125">
        <v>103190</v>
      </c>
      <c r="B1125">
        <v>152689</v>
      </c>
      <c r="C1125" s="3" t="s">
        <v>19</v>
      </c>
      <c r="D1125">
        <v>526</v>
      </c>
      <c r="E1125">
        <v>2630</v>
      </c>
      <c r="F1125">
        <v>1315</v>
      </c>
      <c r="G1125">
        <f>OneDrive_2024_09_13[[#This Row],[Revenue]]-OneDrive_2024_09_13[[#This Row],[Cost]]</f>
        <v>1315</v>
      </c>
      <c r="H1125" s="2">
        <v>43506</v>
      </c>
      <c r="I1125" s="2" t="str">
        <f>TEXT(OneDrive_2024_09_13[[#This Row],[Order Date]],"mmm")</f>
        <v>Feb</v>
      </c>
      <c r="J1125" s="2" t="str">
        <f>TEXT(OneDrive_2024_09_13[[#This Row],[Order Date]],"yyy")</f>
        <v>2019</v>
      </c>
      <c r="K1125" s="2">
        <v>43511</v>
      </c>
      <c r="L1125">
        <v>5</v>
      </c>
      <c r="M1125" s="3" t="s">
        <v>0</v>
      </c>
      <c r="N1125" s="3">
        <f>COUNTIF(OneDrive_2024_09_13[Order ID],OneDrive_2024_09_13[[#This Row],[Order ID]])</f>
        <v>1</v>
      </c>
      <c r="O1125" s="3">
        <f>COUNTIF(OneDrive_2024_09_13[Customer Name],OneDrive_2024_09_13[[#This Row],[Customer Name]])</f>
        <v>841</v>
      </c>
    </row>
    <row r="1126" spans="1:15" x14ac:dyDescent="0.3">
      <c r="A1126">
        <v>899744</v>
      </c>
      <c r="B1126">
        <v>325698</v>
      </c>
      <c r="C1126" s="3" t="s">
        <v>21</v>
      </c>
      <c r="D1126">
        <v>580</v>
      </c>
      <c r="E1126">
        <v>2900</v>
      </c>
      <c r="F1126">
        <v>1450</v>
      </c>
      <c r="G1126">
        <f>OneDrive_2024_09_13[[#This Row],[Revenue]]-OneDrive_2024_09_13[[#This Row],[Cost]]</f>
        <v>1450</v>
      </c>
      <c r="H1126" s="2">
        <v>43508</v>
      </c>
      <c r="I1126" s="2" t="str">
        <f>TEXT(OneDrive_2024_09_13[[#This Row],[Order Date]],"mmm")</f>
        <v>Feb</v>
      </c>
      <c r="J1126" s="2" t="str">
        <f>TEXT(OneDrive_2024_09_13[[#This Row],[Order Date]],"yyy")</f>
        <v>2019</v>
      </c>
      <c r="K1126" s="2">
        <v>43510</v>
      </c>
      <c r="L1126">
        <v>2</v>
      </c>
      <c r="M1126" s="3" t="s">
        <v>0</v>
      </c>
      <c r="N1126" s="3">
        <f>COUNTIF(OneDrive_2024_09_13[Order ID],OneDrive_2024_09_13[[#This Row],[Order ID]])</f>
        <v>1</v>
      </c>
      <c r="O1126" s="3">
        <f>COUNTIF(OneDrive_2024_09_13[Customer Name],OneDrive_2024_09_13[[#This Row],[Customer Name]])</f>
        <v>1162</v>
      </c>
    </row>
    <row r="1127" spans="1:15" x14ac:dyDescent="0.3">
      <c r="A1127">
        <v>157482</v>
      </c>
      <c r="B1127">
        <v>785432</v>
      </c>
      <c r="C1127" s="3" t="s">
        <v>22</v>
      </c>
      <c r="D1127">
        <v>756</v>
      </c>
      <c r="E1127">
        <v>3780</v>
      </c>
      <c r="F1127">
        <v>1890</v>
      </c>
      <c r="G1127">
        <f>OneDrive_2024_09_13[[#This Row],[Revenue]]-OneDrive_2024_09_13[[#This Row],[Cost]]</f>
        <v>1890</v>
      </c>
      <c r="H1127" s="2">
        <v>43505</v>
      </c>
      <c r="I1127" s="2" t="str">
        <f>TEXT(OneDrive_2024_09_13[[#This Row],[Order Date]],"mmm")</f>
        <v>Feb</v>
      </c>
      <c r="J1127" s="2" t="str">
        <f>TEXT(OneDrive_2024_09_13[[#This Row],[Order Date]],"yyy")</f>
        <v>2019</v>
      </c>
      <c r="K1127" s="2">
        <v>43510</v>
      </c>
      <c r="L1127">
        <v>5</v>
      </c>
      <c r="M1127" s="3" t="s">
        <v>0</v>
      </c>
      <c r="N1127" s="3">
        <f>COUNTIF(OneDrive_2024_09_13[Order ID],OneDrive_2024_09_13[[#This Row],[Order ID]])</f>
        <v>1</v>
      </c>
      <c r="O1127" s="3">
        <f>COUNTIF(OneDrive_2024_09_13[Customer Name],OneDrive_2024_09_13[[#This Row],[Customer Name]])</f>
        <v>749</v>
      </c>
    </row>
    <row r="1128" spans="1:15" x14ac:dyDescent="0.3">
      <c r="A1128">
        <v>874147</v>
      </c>
      <c r="B1128">
        <v>152689</v>
      </c>
      <c r="C1128" s="3" t="s">
        <v>19</v>
      </c>
      <c r="D1128">
        <v>352</v>
      </c>
      <c r="E1128">
        <v>1760</v>
      </c>
      <c r="F1128">
        <v>880</v>
      </c>
      <c r="G1128">
        <f>OneDrive_2024_09_13[[#This Row],[Revenue]]-OneDrive_2024_09_13[[#This Row],[Cost]]</f>
        <v>880</v>
      </c>
      <c r="H1128" s="2">
        <v>43505</v>
      </c>
      <c r="I1128" s="2" t="str">
        <f>TEXT(OneDrive_2024_09_13[[#This Row],[Order Date]],"mmm")</f>
        <v>Feb</v>
      </c>
      <c r="J1128" s="2" t="str">
        <f>TEXT(OneDrive_2024_09_13[[#This Row],[Order Date]],"yyy")</f>
        <v>2019</v>
      </c>
      <c r="K1128" s="2">
        <v>43510</v>
      </c>
      <c r="L1128">
        <v>5</v>
      </c>
      <c r="M1128" s="3" t="s">
        <v>0</v>
      </c>
      <c r="N1128" s="3">
        <f>COUNTIF(OneDrive_2024_09_13[Order ID],OneDrive_2024_09_13[[#This Row],[Order ID]])</f>
        <v>1</v>
      </c>
      <c r="O1128" s="3">
        <f>COUNTIF(OneDrive_2024_09_13[Customer Name],OneDrive_2024_09_13[[#This Row],[Customer Name]])</f>
        <v>841</v>
      </c>
    </row>
    <row r="1129" spans="1:15" x14ac:dyDescent="0.3">
      <c r="A1129">
        <v>812247</v>
      </c>
      <c r="B1129">
        <v>985245</v>
      </c>
      <c r="C1129" s="3" t="s">
        <v>20</v>
      </c>
      <c r="D1129">
        <v>349</v>
      </c>
      <c r="E1129">
        <v>1745</v>
      </c>
      <c r="F1129">
        <v>872.5</v>
      </c>
      <c r="G1129">
        <f>OneDrive_2024_09_13[[#This Row],[Revenue]]-OneDrive_2024_09_13[[#This Row],[Cost]]</f>
        <v>872.5</v>
      </c>
      <c r="H1129" s="2">
        <v>43505</v>
      </c>
      <c r="I1129" s="2" t="str">
        <f>TEXT(OneDrive_2024_09_13[[#This Row],[Order Date]],"mmm")</f>
        <v>Feb</v>
      </c>
      <c r="J1129" s="2" t="str">
        <f>TEXT(OneDrive_2024_09_13[[#This Row],[Order Date]],"yyy")</f>
        <v>2019</v>
      </c>
      <c r="K1129" s="2">
        <v>43509</v>
      </c>
      <c r="L1129">
        <v>4</v>
      </c>
      <c r="M1129" s="3" t="s">
        <v>0</v>
      </c>
      <c r="N1129" s="3">
        <f>COUNTIF(OneDrive_2024_09_13[Order ID],OneDrive_2024_09_13[[#This Row],[Order ID]])</f>
        <v>1</v>
      </c>
      <c r="O1129" s="3">
        <f>COUNTIF(OneDrive_2024_09_13[Customer Name],OneDrive_2024_09_13[[#This Row],[Customer Name]])</f>
        <v>974</v>
      </c>
    </row>
    <row r="1130" spans="1:15" x14ac:dyDescent="0.3">
      <c r="A1130">
        <v>361053</v>
      </c>
      <c r="B1130">
        <v>985245</v>
      </c>
      <c r="C1130" s="3" t="s">
        <v>20</v>
      </c>
      <c r="D1130">
        <v>571</v>
      </c>
      <c r="E1130">
        <v>2855</v>
      </c>
      <c r="F1130">
        <v>1427.5</v>
      </c>
      <c r="G1130">
        <f>OneDrive_2024_09_13[[#This Row],[Revenue]]-OneDrive_2024_09_13[[#This Row],[Cost]]</f>
        <v>1427.5</v>
      </c>
      <c r="H1130" s="2">
        <v>43505</v>
      </c>
      <c r="I1130" s="2" t="str">
        <f>TEXT(OneDrive_2024_09_13[[#This Row],[Order Date]],"mmm")</f>
        <v>Feb</v>
      </c>
      <c r="J1130" s="2" t="str">
        <f>TEXT(OneDrive_2024_09_13[[#This Row],[Order Date]],"yyy")</f>
        <v>2019</v>
      </c>
      <c r="K1130" s="2">
        <v>43509</v>
      </c>
      <c r="L1130">
        <v>4</v>
      </c>
      <c r="M1130" s="3" t="s">
        <v>0</v>
      </c>
      <c r="N1130" s="3">
        <f>COUNTIF(OneDrive_2024_09_13[Order ID],OneDrive_2024_09_13[[#This Row],[Order ID]])</f>
        <v>1</v>
      </c>
      <c r="O1130" s="3">
        <f>COUNTIF(OneDrive_2024_09_13[Customer Name],OneDrive_2024_09_13[[#This Row],[Customer Name]])</f>
        <v>974</v>
      </c>
    </row>
    <row r="1131" spans="1:15" x14ac:dyDescent="0.3">
      <c r="A1131">
        <v>809054</v>
      </c>
      <c r="B1131">
        <v>785432</v>
      </c>
      <c r="C1131" s="3" t="s">
        <v>22</v>
      </c>
      <c r="D1131">
        <v>887</v>
      </c>
      <c r="E1131">
        <v>4435</v>
      </c>
      <c r="F1131">
        <v>2217.5</v>
      </c>
      <c r="G1131">
        <f>OneDrive_2024_09_13[[#This Row],[Revenue]]-OneDrive_2024_09_13[[#This Row],[Cost]]</f>
        <v>2217.5</v>
      </c>
      <c r="H1131" s="2">
        <v>43505</v>
      </c>
      <c r="I1131" s="2" t="str">
        <f>TEXT(OneDrive_2024_09_13[[#This Row],[Order Date]],"mmm")</f>
        <v>Feb</v>
      </c>
      <c r="J1131" s="2" t="str">
        <f>TEXT(OneDrive_2024_09_13[[#This Row],[Order Date]],"yyy")</f>
        <v>2019</v>
      </c>
      <c r="K1131" s="2">
        <v>43509</v>
      </c>
      <c r="L1131">
        <v>4</v>
      </c>
      <c r="M1131" s="3" t="s">
        <v>0</v>
      </c>
      <c r="N1131" s="3">
        <f>COUNTIF(OneDrive_2024_09_13[Order ID],OneDrive_2024_09_13[[#This Row],[Order ID]])</f>
        <v>1</v>
      </c>
      <c r="O1131" s="3">
        <f>COUNTIF(OneDrive_2024_09_13[Customer Name],OneDrive_2024_09_13[[#This Row],[Customer Name]])</f>
        <v>749</v>
      </c>
    </row>
    <row r="1132" spans="1:15" x14ac:dyDescent="0.3">
      <c r="A1132">
        <v>374033</v>
      </c>
      <c r="B1132">
        <v>452584</v>
      </c>
      <c r="C1132" s="3" t="s">
        <v>23</v>
      </c>
      <c r="D1132">
        <v>261</v>
      </c>
      <c r="E1132">
        <v>1305</v>
      </c>
      <c r="F1132">
        <v>652.5</v>
      </c>
      <c r="G1132">
        <f>OneDrive_2024_09_13[[#This Row],[Revenue]]-OneDrive_2024_09_13[[#This Row],[Cost]]</f>
        <v>652.5</v>
      </c>
      <c r="H1132" s="2">
        <v>43506</v>
      </c>
      <c r="I1132" s="2" t="str">
        <f>TEXT(OneDrive_2024_09_13[[#This Row],[Order Date]],"mmm")</f>
        <v>Feb</v>
      </c>
      <c r="J1132" s="2" t="str">
        <f>TEXT(OneDrive_2024_09_13[[#This Row],[Order Date]],"yyy")</f>
        <v>2019</v>
      </c>
      <c r="K1132" s="2">
        <v>43508</v>
      </c>
      <c r="L1132">
        <v>2</v>
      </c>
      <c r="M1132" s="3" t="s">
        <v>0</v>
      </c>
      <c r="N1132" s="3">
        <f>COUNTIF(OneDrive_2024_09_13[Order ID],OneDrive_2024_09_13[[#This Row],[Order ID]])</f>
        <v>1</v>
      </c>
      <c r="O1132" s="3">
        <f>COUNTIF(OneDrive_2024_09_13[Customer Name],OneDrive_2024_09_13[[#This Row],[Customer Name]])</f>
        <v>258</v>
      </c>
    </row>
    <row r="1133" spans="1:15" x14ac:dyDescent="0.3">
      <c r="A1133">
        <v>206263</v>
      </c>
      <c r="B1133">
        <v>985245</v>
      </c>
      <c r="C1133" s="3" t="s">
        <v>20</v>
      </c>
      <c r="D1133">
        <v>703</v>
      </c>
      <c r="E1133">
        <v>3515</v>
      </c>
      <c r="F1133">
        <v>1757.5</v>
      </c>
      <c r="G1133">
        <f>OneDrive_2024_09_13[[#This Row],[Revenue]]-OneDrive_2024_09_13[[#This Row],[Cost]]</f>
        <v>1757.5</v>
      </c>
      <c r="H1133" s="2">
        <v>43504</v>
      </c>
      <c r="I1133" s="2" t="str">
        <f>TEXT(OneDrive_2024_09_13[[#This Row],[Order Date]],"mmm")</f>
        <v>Feb</v>
      </c>
      <c r="J1133" s="2" t="str">
        <f>TEXT(OneDrive_2024_09_13[[#This Row],[Order Date]],"yyy")</f>
        <v>2019</v>
      </c>
      <c r="K1133" s="2">
        <v>43508</v>
      </c>
      <c r="L1133">
        <v>4</v>
      </c>
      <c r="M1133" s="3" t="s">
        <v>0</v>
      </c>
      <c r="N1133" s="3">
        <f>COUNTIF(OneDrive_2024_09_13[Order ID],OneDrive_2024_09_13[[#This Row],[Order ID]])</f>
        <v>1</v>
      </c>
      <c r="O1133" s="3">
        <f>COUNTIF(OneDrive_2024_09_13[Customer Name],OneDrive_2024_09_13[[#This Row],[Customer Name]])</f>
        <v>974</v>
      </c>
    </row>
    <row r="1134" spans="1:15" x14ac:dyDescent="0.3">
      <c r="A1134">
        <v>772376</v>
      </c>
      <c r="B1134">
        <v>152689</v>
      </c>
      <c r="C1134" s="3" t="s">
        <v>19</v>
      </c>
      <c r="D1134">
        <v>73</v>
      </c>
      <c r="E1134">
        <v>365</v>
      </c>
      <c r="F1134">
        <v>182.5</v>
      </c>
      <c r="G1134">
        <f>OneDrive_2024_09_13[[#This Row],[Revenue]]-OneDrive_2024_09_13[[#This Row],[Cost]]</f>
        <v>182.5</v>
      </c>
      <c r="H1134" s="2">
        <v>43503</v>
      </c>
      <c r="I1134" s="2" t="str">
        <f>TEXT(OneDrive_2024_09_13[[#This Row],[Order Date]],"mmm")</f>
        <v>Feb</v>
      </c>
      <c r="J1134" s="2" t="str">
        <f>TEXT(OneDrive_2024_09_13[[#This Row],[Order Date]],"yyy")</f>
        <v>2019</v>
      </c>
      <c r="K1134" s="2">
        <v>43508</v>
      </c>
      <c r="L1134">
        <v>5</v>
      </c>
      <c r="M1134" s="3" t="s">
        <v>0</v>
      </c>
      <c r="N1134" s="3">
        <f>COUNTIF(OneDrive_2024_09_13[Order ID],OneDrive_2024_09_13[[#This Row],[Order ID]])</f>
        <v>1</v>
      </c>
      <c r="O1134" s="3">
        <f>COUNTIF(OneDrive_2024_09_13[Customer Name],OneDrive_2024_09_13[[#This Row],[Customer Name]])</f>
        <v>841</v>
      </c>
    </row>
    <row r="1135" spans="1:15" x14ac:dyDescent="0.3">
      <c r="A1135">
        <v>919521</v>
      </c>
      <c r="B1135">
        <v>325698</v>
      </c>
      <c r="C1135" s="3" t="s">
        <v>21</v>
      </c>
      <c r="D1135">
        <v>409</v>
      </c>
      <c r="E1135">
        <v>2045</v>
      </c>
      <c r="F1135">
        <v>1022.5</v>
      </c>
      <c r="G1135">
        <f>OneDrive_2024_09_13[[#This Row],[Revenue]]-OneDrive_2024_09_13[[#This Row],[Cost]]</f>
        <v>1022.5</v>
      </c>
      <c r="H1135" s="2">
        <v>43505</v>
      </c>
      <c r="I1135" s="2" t="str">
        <f>TEXT(OneDrive_2024_09_13[[#This Row],[Order Date]],"mmm")</f>
        <v>Feb</v>
      </c>
      <c r="J1135" s="2" t="str">
        <f>TEXT(OneDrive_2024_09_13[[#This Row],[Order Date]],"yyy")</f>
        <v>2019</v>
      </c>
      <c r="K1135" s="2">
        <v>43507</v>
      </c>
      <c r="L1135">
        <v>2</v>
      </c>
      <c r="M1135" s="3" t="s">
        <v>0</v>
      </c>
      <c r="N1135" s="3">
        <f>COUNTIF(OneDrive_2024_09_13[Order ID],OneDrive_2024_09_13[[#This Row],[Order ID]])</f>
        <v>1</v>
      </c>
      <c r="O1135" s="3">
        <f>COUNTIF(OneDrive_2024_09_13[Customer Name],OneDrive_2024_09_13[[#This Row],[Customer Name]])</f>
        <v>1162</v>
      </c>
    </row>
    <row r="1136" spans="1:15" x14ac:dyDescent="0.3">
      <c r="A1136">
        <v>951167</v>
      </c>
      <c r="B1136">
        <v>985245</v>
      </c>
      <c r="C1136" s="3" t="s">
        <v>20</v>
      </c>
      <c r="D1136">
        <v>855</v>
      </c>
      <c r="E1136">
        <v>4275</v>
      </c>
      <c r="F1136">
        <v>2137.5</v>
      </c>
      <c r="G1136">
        <f>OneDrive_2024_09_13[[#This Row],[Revenue]]-OneDrive_2024_09_13[[#This Row],[Cost]]</f>
        <v>2137.5</v>
      </c>
      <c r="H1136" s="2">
        <v>43504</v>
      </c>
      <c r="I1136" s="2" t="str">
        <f>TEXT(OneDrive_2024_09_13[[#This Row],[Order Date]],"mmm")</f>
        <v>Feb</v>
      </c>
      <c r="J1136" s="2" t="str">
        <f>TEXT(OneDrive_2024_09_13[[#This Row],[Order Date]],"yyy")</f>
        <v>2019</v>
      </c>
      <c r="K1136" s="2">
        <v>43507</v>
      </c>
      <c r="L1136">
        <v>3</v>
      </c>
      <c r="M1136" s="3" t="s">
        <v>0</v>
      </c>
      <c r="N1136" s="3">
        <f>COUNTIF(OneDrive_2024_09_13[Order ID],OneDrive_2024_09_13[[#This Row],[Order ID]])</f>
        <v>1</v>
      </c>
      <c r="O1136" s="3">
        <f>COUNTIF(OneDrive_2024_09_13[Customer Name],OneDrive_2024_09_13[[#This Row],[Customer Name]])</f>
        <v>974</v>
      </c>
    </row>
    <row r="1137" spans="1:15" x14ac:dyDescent="0.3">
      <c r="A1137">
        <v>163588</v>
      </c>
      <c r="B1137">
        <v>452584</v>
      </c>
      <c r="C1137" s="3" t="s">
        <v>23</v>
      </c>
      <c r="D1137">
        <v>484</v>
      </c>
      <c r="E1137">
        <v>2420</v>
      </c>
      <c r="F1137">
        <v>1210</v>
      </c>
      <c r="G1137">
        <f>OneDrive_2024_09_13[[#This Row],[Revenue]]-OneDrive_2024_09_13[[#This Row],[Cost]]</f>
        <v>1210</v>
      </c>
      <c r="H1137" s="2">
        <v>43504</v>
      </c>
      <c r="I1137" s="2" t="str">
        <f>TEXT(OneDrive_2024_09_13[[#This Row],[Order Date]],"mmm")</f>
        <v>Feb</v>
      </c>
      <c r="J1137" s="2" t="str">
        <f>TEXT(OneDrive_2024_09_13[[#This Row],[Order Date]],"yyy")</f>
        <v>2019</v>
      </c>
      <c r="K1137" s="2">
        <v>43506</v>
      </c>
      <c r="L1137">
        <v>2</v>
      </c>
      <c r="M1137" s="3" t="s">
        <v>0</v>
      </c>
      <c r="N1137" s="3">
        <f>COUNTIF(OneDrive_2024_09_13[Order ID],OneDrive_2024_09_13[[#This Row],[Order ID]])</f>
        <v>1</v>
      </c>
      <c r="O1137" s="3">
        <f>COUNTIF(OneDrive_2024_09_13[Customer Name],OneDrive_2024_09_13[[#This Row],[Customer Name]])</f>
        <v>258</v>
      </c>
    </row>
    <row r="1138" spans="1:15" x14ac:dyDescent="0.3">
      <c r="A1138">
        <v>306196</v>
      </c>
      <c r="B1138">
        <v>325698</v>
      </c>
      <c r="C1138" s="3" t="s">
        <v>21</v>
      </c>
      <c r="D1138">
        <v>784</v>
      </c>
      <c r="E1138">
        <v>3920</v>
      </c>
      <c r="F1138">
        <v>1960</v>
      </c>
      <c r="G1138">
        <f>OneDrive_2024_09_13[[#This Row],[Revenue]]-OneDrive_2024_09_13[[#This Row],[Cost]]</f>
        <v>1960</v>
      </c>
      <c r="H1138" s="2">
        <v>43504</v>
      </c>
      <c r="I1138" s="2" t="str">
        <f>TEXT(OneDrive_2024_09_13[[#This Row],[Order Date]],"mmm")</f>
        <v>Feb</v>
      </c>
      <c r="J1138" s="2" t="str">
        <f>TEXT(OneDrive_2024_09_13[[#This Row],[Order Date]],"yyy")</f>
        <v>2019</v>
      </c>
      <c r="K1138" s="2">
        <v>43506</v>
      </c>
      <c r="L1138">
        <v>2</v>
      </c>
      <c r="M1138" s="3" t="s">
        <v>0</v>
      </c>
      <c r="N1138" s="3">
        <f>COUNTIF(OneDrive_2024_09_13[Order ID],OneDrive_2024_09_13[[#This Row],[Order ID]])</f>
        <v>1</v>
      </c>
      <c r="O1138" s="3">
        <f>COUNTIF(OneDrive_2024_09_13[Customer Name],OneDrive_2024_09_13[[#This Row],[Customer Name]])</f>
        <v>1162</v>
      </c>
    </row>
    <row r="1139" spans="1:15" x14ac:dyDescent="0.3">
      <c r="A1139">
        <v>894053</v>
      </c>
      <c r="B1139">
        <v>325698</v>
      </c>
      <c r="C1139" s="3" t="s">
        <v>21</v>
      </c>
      <c r="D1139">
        <v>844</v>
      </c>
      <c r="E1139">
        <v>4220</v>
      </c>
      <c r="F1139">
        <v>2110</v>
      </c>
      <c r="G1139">
        <f>OneDrive_2024_09_13[[#This Row],[Revenue]]-OneDrive_2024_09_13[[#This Row],[Cost]]</f>
        <v>2110</v>
      </c>
      <c r="H1139" s="2">
        <v>43504</v>
      </c>
      <c r="I1139" s="2" t="str">
        <f>TEXT(OneDrive_2024_09_13[[#This Row],[Order Date]],"mmm")</f>
        <v>Feb</v>
      </c>
      <c r="J1139" s="2" t="str">
        <f>TEXT(OneDrive_2024_09_13[[#This Row],[Order Date]],"yyy")</f>
        <v>2019</v>
      </c>
      <c r="K1139" s="2">
        <v>43506</v>
      </c>
      <c r="L1139">
        <v>2</v>
      </c>
      <c r="M1139" s="3" t="s">
        <v>0</v>
      </c>
      <c r="N1139" s="3">
        <f>COUNTIF(OneDrive_2024_09_13[Order ID],OneDrive_2024_09_13[[#This Row],[Order ID]])</f>
        <v>1</v>
      </c>
      <c r="O1139" s="3">
        <f>COUNTIF(OneDrive_2024_09_13[Customer Name],OneDrive_2024_09_13[[#This Row],[Customer Name]])</f>
        <v>1162</v>
      </c>
    </row>
    <row r="1140" spans="1:15" x14ac:dyDescent="0.3">
      <c r="A1140">
        <v>626518</v>
      </c>
      <c r="B1140">
        <v>985245</v>
      </c>
      <c r="C1140" s="3" t="s">
        <v>20</v>
      </c>
      <c r="D1140">
        <v>782</v>
      </c>
      <c r="E1140">
        <v>3910</v>
      </c>
      <c r="F1140">
        <v>1955</v>
      </c>
      <c r="G1140">
        <f>OneDrive_2024_09_13[[#This Row],[Revenue]]-OneDrive_2024_09_13[[#This Row],[Cost]]</f>
        <v>1955</v>
      </c>
      <c r="H1140" s="2">
        <v>43502</v>
      </c>
      <c r="I1140" s="2" t="str">
        <f>TEXT(OneDrive_2024_09_13[[#This Row],[Order Date]],"mmm")</f>
        <v>Feb</v>
      </c>
      <c r="J1140" s="2" t="str">
        <f>TEXT(OneDrive_2024_09_13[[#This Row],[Order Date]],"yyy")</f>
        <v>2019</v>
      </c>
      <c r="K1140" s="2">
        <v>43506</v>
      </c>
      <c r="L1140">
        <v>4</v>
      </c>
      <c r="M1140" s="3" t="s">
        <v>0</v>
      </c>
      <c r="N1140" s="3">
        <f>COUNTIF(OneDrive_2024_09_13[Order ID],OneDrive_2024_09_13[[#This Row],[Order ID]])</f>
        <v>1</v>
      </c>
      <c r="O1140" s="3">
        <f>COUNTIF(OneDrive_2024_09_13[Customer Name],OneDrive_2024_09_13[[#This Row],[Customer Name]])</f>
        <v>974</v>
      </c>
    </row>
    <row r="1141" spans="1:15" x14ac:dyDescent="0.3">
      <c r="A1141">
        <v>214995</v>
      </c>
      <c r="B1141">
        <v>152689</v>
      </c>
      <c r="C1141" s="3" t="s">
        <v>19</v>
      </c>
      <c r="D1141">
        <v>324</v>
      </c>
      <c r="E1141">
        <v>1620</v>
      </c>
      <c r="F1141">
        <v>810</v>
      </c>
      <c r="G1141">
        <f>OneDrive_2024_09_13[[#This Row],[Revenue]]-OneDrive_2024_09_13[[#This Row],[Cost]]</f>
        <v>810</v>
      </c>
      <c r="H1141" s="2">
        <v>43501</v>
      </c>
      <c r="I1141" s="2" t="str">
        <f>TEXT(OneDrive_2024_09_13[[#This Row],[Order Date]],"mmm")</f>
        <v>Feb</v>
      </c>
      <c r="J1141" s="2" t="str">
        <f>TEXT(OneDrive_2024_09_13[[#This Row],[Order Date]],"yyy")</f>
        <v>2019</v>
      </c>
      <c r="K1141" s="2">
        <v>43506</v>
      </c>
      <c r="L1141">
        <v>5</v>
      </c>
      <c r="M1141" s="3" t="s">
        <v>0</v>
      </c>
      <c r="N1141" s="3">
        <f>COUNTIF(OneDrive_2024_09_13[Order ID],OneDrive_2024_09_13[[#This Row],[Order ID]])</f>
        <v>1</v>
      </c>
      <c r="O1141" s="3">
        <f>COUNTIF(OneDrive_2024_09_13[Customer Name],OneDrive_2024_09_13[[#This Row],[Customer Name]])</f>
        <v>841</v>
      </c>
    </row>
    <row r="1142" spans="1:15" x14ac:dyDescent="0.3">
      <c r="A1142">
        <v>152372</v>
      </c>
      <c r="B1142">
        <v>785432</v>
      </c>
      <c r="C1142" s="3" t="s">
        <v>22</v>
      </c>
      <c r="D1142">
        <v>640</v>
      </c>
      <c r="E1142">
        <v>3200</v>
      </c>
      <c r="F1142">
        <v>1600</v>
      </c>
      <c r="G1142">
        <f>OneDrive_2024_09_13[[#This Row],[Revenue]]-OneDrive_2024_09_13[[#This Row],[Cost]]</f>
        <v>1600</v>
      </c>
      <c r="H1142" s="2">
        <v>43501</v>
      </c>
      <c r="I1142" s="2" t="str">
        <f>TEXT(OneDrive_2024_09_13[[#This Row],[Order Date]],"mmm")</f>
        <v>Feb</v>
      </c>
      <c r="J1142" s="2" t="str">
        <f>TEXT(OneDrive_2024_09_13[[#This Row],[Order Date]],"yyy")</f>
        <v>2019</v>
      </c>
      <c r="K1142" s="2">
        <v>43505</v>
      </c>
      <c r="L1142">
        <v>4</v>
      </c>
      <c r="M1142" s="3" t="s">
        <v>0</v>
      </c>
      <c r="N1142" s="3">
        <f>COUNTIF(OneDrive_2024_09_13[Order ID],OneDrive_2024_09_13[[#This Row],[Order ID]])</f>
        <v>1</v>
      </c>
      <c r="O1142" s="3">
        <f>COUNTIF(OneDrive_2024_09_13[Customer Name],OneDrive_2024_09_13[[#This Row],[Customer Name]])</f>
        <v>749</v>
      </c>
    </row>
    <row r="1143" spans="1:15" x14ac:dyDescent="0.3">
      <c r="A1143">
        <v>863178</v>
      </c>
      <c r="B1143">
        <v>325698</v>
      </c>
      <c r="C1143" s="3" t="s">
        <v>21</v>
      </c>
      <c r="D1143">
        <v>404</v>
      </c>
      <c r="E1143">
        <v>2020</v>
      </c>
      <c r="F1143">
        <v>1010</v>
      </c>
      <c r="G1143">
        <f>OneDrive_2024_09_13[[#This Row],[Revenue]]-OneDrive_2024_09_13[[#This Row],[Cost]]</f>
        <v>1010</v>
      </c>
      <c r="H1143" s="2">
        <v>43502</v>
      </c>
      <c r="I1143" s="2" t="str">
        <f>TEXT(OneDrive_2024_09_13[[#This Row],[Order Date]],"mmm")</f>
        <v>Feb</v>
      </c>
      <c r="J1143" s="2" t="str">
        <f>TEXT(OneDrive_2024_09_13[[#This Row],[Order Date]],"yyy")</f>
        <v>2019</v>
      </c>
      <c r="K1143" s="2">
        <v>43504</v>
      </c>
      <c r="L1143">
        <v>2</v>
      </c>
      <c r="M1143" s="3" t="s">
        <v>0</v>
      </c>
      <c r="N1143" s="3">
        <f>COUNTIF(OneDrive_2024_09_13[Order ID],OneDrive_2024_09_13[[#This Row],[Order ID]])</f>
        <v>1</v>
      </c>
      <c r="O1143" s="3">
        <f>COUNTIF(OneDrive_2024_09_13[Customer Name],OneDrive_2024_09_13[[#This Row],[Customer Name]])</f>
        <v>1162</v>
      </c>
    </row>
    <row r="1144" spans="1:15" x14ac:dyDescent="0.3">
      <c r="A1144">
        <v>904579</v>
      </c>
      <c r="B1144">
        <v>325698</v>
      </c>
      <c r="C1144" s="3" t="s">
        <v>21</v>
      </c>
      <c r="D1144">
        <v>776</v>
      </c>
      <c r="E1144">
        <v>3880</v>
      </c>
      <c r="F1144">
        <v>1940</v>
      </c>
      <c r="G1144">
        <f>OneDrive_2024_09_13[[#This Row],[Revenue]]-OneDrive_2024_09_13[[#This Row],[Cost]]</f>
        <v>1940</v>
      </c>
      <c r="H1144" s="2">
        <v>43501</v>
      </c>
      <c r="I1144" s="2" t="str">
        <f>TEXT(OneDrive_2024_09_13[[#This Row],[Order Date]],"mmm")</f>
        <v>Feb</v>
      </c>
      <c r="J1144" s="2" t="str">
        <f>TEXT(OneDrive_2024_09_13[[#This Row],[Order Date]],"yyy")</f>
        <v>2019</v>
      </c>
      <c r="K1144" s="2">
        <v>43504</v>
      </c>
      <c r="L1144">
        <v>3</v>
      </c>
      <c r="M1144" s="3" t="s">
        <v>0</v>
      </c>
      <c r="N1144" s="3">
        <f>COUNTIF(OneDrive_2024_09_13[Order ID],OneDrive_2024_09_13[[#This Row],[Order ID]])</f>
        <v>1</v>
      </c>
      <c r="O1144" s="3">
        <f>COUNTIF(OneDrive_2024_09_13[Customer Name],OneDrive_2024_09_13[[#This Row],[Customer Name]])</f>
        <v>1162</v>
      </c>
    </row>
    <row r="1145" spans="1:15" x14ac:dyDescent="0.3">
      <c r="A1145">
        <v>630962</v>
      </c>
      <c r="B1145">
        <v>985245</v>
      </c>
      <c r="C1145" s="3" t="s">
        <v>20</v>
      </c>
      <c r="D1145">
        <v>289</v>
      </c>
      <c r="E1145">
        <v>1445</v>
      </c>
      <c r="F1145">
        <v>722.5</v>
      </c>
      <c r="G1145">
        <f>OneDrive_2024_09_13[[#This Row],[Revenue]]-OneDrive_2024_09_13[[#This Row],[Cost]]</f>
        <v>722.5</v>
      </c>
      <c r="H1145" s="2">
        <v>43500</v>
      </c>
      <c r="I1145" s="2" t="str">
        <f>TEXT(OneDrive_2024_09_13[[#This Row],[Order Date]],"mmm")</f>
        <v>Feb</v>
      </c>
      <c r="J1145" s="2" t="str">
        <f>TEXT(OneDrive_2024_09_13[[#This Row],[Order Date]],"yyy")</f>
        <v>2019</v>
      </c>
      <c r="K1145" s="2">
        <v>43504</v>
      </c>
      <c r="L1145">
        <v>4</v>
      </c>
      <c r="M1145" s="3" t="s">
        <v>0</v>
      </c>
      <c r="N1145" s="3">
        <f>COUNTIF(OneDrive_2024_09_13[Order ID],OneDrive_2024_09_13[[#This Row],[Order ID]])</f>
        <v>1</v>
      </c>
      <c r="O1145" s="3">
        <f>COUNTIF(OneDrive_2024_09_13[Customer Name],OneDrive_2024_09_13[[#This Row],[Customer Name]])</f>
        <v>974</v>
      </c>
    </row>
    <row r="1146" spans="1:15" x14ac:dyDescent="0.3">
      <c r="A1146">
        <v>331281</v>
      </c>
      <c r="B1146">
        <v>985245</v>
      </c>
      <c r="C1146" s="3" t="s">
        <v>20</v>
      </c>
      <c r="D1146">
        <v>562</v>
      </c>
      <c r="E1146">
        <v>2810</v>
      </c>
      <c r="F1146">
        <v>1405</v>
      </c>
      <c r="G1146">
        <f>OneDrive_2024_09_13[[#This Row],[Revenue]]-OneDrive_2024_09_13[[#This Row],[Cost]]</f>
        <v>1405</v>
      </c>
      <c r="H1146" s="2">
        <v>43500</v>
      </c>
      <c r="I1146" s="2" t="str">
        <f>TEXT(OneDrive_2024_09_13[[#This Row],[Order Date]],"mmm")</f>
        <v>Feb</v>
      </c>
      <c r="J1146" s="2" t="str">
        <f>TEXT(OneDrive_2024_09_13[[#This Row],[Order Date]],"yyy")</f>
        <v>2019</v>
      </c>
      <c r="K1146" s="2">
        <v>43504</v>
      </c>
      <c r="L1146">
        <v>4</v>
      </c>
      <c r="M1146" s="3" t="s">
        <v>0</v>
      </c>
      <c r="N1146" s="3">
        <f>COUNTIF(OneDrive_2024_09_13[Order ID],OneDrive_2024_09_13[[#This Row],[Order ID]])</f>
        <v>1</v>
      </c>
      <c r="O1146" s="3">
        <f>COUNTIF(OneDrive_2024_09_13[Customer Name],OneDrive_2024_09_13[[#This Row],[Customer Name]])</f>
        <v>974</v>
      </c>
    </row>
    <row r="1147" spans="1:15" x14ac:dyDescent="0.3">
      <c r="A1147">
        <v>953703</v>
      </c>
      <c r="B1147">
        <v>985245</v>
      </c>
      <c r="C1147" s="3" t="s">
        <v>20</v>
      </c>
      <c r="D1147">
        <v>463</v>
      </c>
      <c r="E1147">
        <v>2315</v>
      </c>
      <c r="F1147">
        <v>1157.5</v>
      </c>
      <c r="G1147">
        <f>OneDrive_2024_09_13[[#This Row],[Revenue]]-OneDrive_2024_09_13[[#This Row],[Cost]]</f>
        <v>1157.5</v>
      </c>
      <c r="H1147" s="2">
        <v>43500</v>
      </c>
      <c r="I1147" s="2" t="str">
        <f>TEXT(OneDrive_2024_09_13[[#This Row],[Order Date]],"mmm")</f>
        <v>Feb</v>
      </c>
      <c r="J1147" s="2" t="str">
        <f>TEXT(OneDrive_2024_09_13[[#This Row],[Order Date]],"yyy")</f>
        <v>2019</v>
      </c>
      <c r="K1147" s="2">
        <v>43504</v>
      </c>
      <c r="L1147">
        <v>4</v>
      </c>
      <c r="M1147" s="3" t="s">
        <v>0</v>
      </c>
      <c r="N1147" s="3">
        <f>COUNTIF(OneDrive_2024_09_13[Order ID],OneDrive_2024_09_13[[#This Row],[Order ID]])</f>
        <v>1</v>
      </c>
      <c r="O1147" s="3">
        <f>COUNTIF(OneDrive_2024_09_13[Customer Name],OneDrive_2024_09_13[[#This Row],[Customer Name]])</f>
        <v>974</v>
      </c>
    </row>
    <row r="1148" spans="1:15" x14ac:dyDescent="0.3">
      <c r="A1148">
        <v>831452</v>
      </c>
      <c r="B1148">
        <v>152689</v>
      </c>
      <c r="C1148" s="3" t="s">
        <v>19</v>
      </c>
      <c r="D1148">
        <v>116</v>
      </c>
      <c r="E1148">
        <v>580</v>
      </c>
      <c r="F1148">
        <v>290</v>
      </c>
      <c r="G1148">
        <f>OneDrive_2024_09_13[[#This Row],[Revenue]]-OneDrive_2024_09_13[[#This Row],[Cost]]</f>
        <v>290</v>
      </c>
      <c r="H1148" s="2">
        <v>43499</v>
      </c>
      <c r="I1148" s="2" t="str">
        <f>TEXT(OneDrive_2024_09_13[[#This Row],[Order Date]],"mmm")</f>
        <v>Feb</v>
      </c>
      <c r="J1148" s="2" t="str">
        <f>TEXT(OneDrive_2024_09_13[[#This Row],[Order Date]],"yyy")</f>
        <v>2019</v>
      </c>
      <c r="K1148" s="2">
        <v>43504</v>
      </c>
      <c r="L1148">
        <v>5</v>
      </c>
      <c r="M1148" s="3" t="s">
        <v>0</v>
      </c>
      <c r="N1148" s="3">
        <f>COUNTIF(OneDrive_2024_09_13[Order ID],OneDrive_2024_09_13[[#This Row],[Order ID]])</f>
        <v>1</v>
      </c>
      <c r="O1148" s="3">
        <f>COUNTIF(OneDrive_2024_09_13[Customer Name],OneDrive_2024_09_13[[#This Row],[Customer Name]])</f>
        <v>841</v>
      </c>
    </row>
    <row r="1149" spans="1:15" x14ac:dyDescent="0.3">
      <c r="A1149">
        <v>453729</v>
      </c>
      <c r="B1149">
        <v>325698</v>
      </c>
      <c r="C1149" s="3" t="s">
        <v>21</v>
      </c>
      <c r="D1149">
        <v>528</v>
      </c>
      <c r="E1149">
        <v>2640</v>
      </c>
      <c r="F1149">
        <v>1320</v>
      </c>
      <c r="G1149">
        <f>OneDrive_2024_09_13[[#This Row],[Revenue]]-OneDrive_2024_09_13[[#This Row],[Cost]]</f>
        <v>1320</v>
      </c>
      <c r="H1149" s="2">
        <v>43501</v>
      </c>
      <c r="I1149" s="2" t="str">
        <f>TEXT(OneDrive_2024_09_13[[#This Row],[Order Date]],"mmm")</f>
        <v>Feb</v>
      </c>
      <c r="J1149" s="2" t="str">
        <f>TEXT(OneDrive_2024_09_13[[#This Row],[Order Date]],"yyy")</f>
        <v>2019</v>
      </c>
      <c r="K1149" s="2">
        <v>43503</v>
      </c>
      <c r="L1149">
        <v>2</v>
      </c>
      <c r="M1149" s="3" t="s">
        <v>0</v>
      </c>
      <c r="N1149" s="3">
        <f>COUNTIF(OneDrive_2024_09_13[Order ID],OneDrive_2024_09_13[[#This Row],[Order ID]])</f>
        <v>1</v>
      </c>
      <c r="O1149" s="3">
        <f>COUNTIF(OneDrive_2024_09_13[Customer Name],OneDrive_2024_09_13[[#This Row],[Customer Name]])</f>
        <v>1162</v>
      </c>
    </row>
    <row r="1150" spans="1:15" x14ac:dyDescent="0.3">
      <c r="A1150">
        <v>498224</v>
      </c>
      <c r="B1150">
        <v>785432</v>
      </c>
      <c r="C1150" s="3" t="s">
        <v>22</v>
      </c>
      <c r="D1150">
        <v>658</v>
      </c>
      <c r="E1150">
        <v>3290</v>
      </c>
      <c r="F1150">
        <v>1645</v>
      </c>
      <c r="G1150">
        <f>OneDrive_2024_09_13[[#This Row],[Revenue]]-OneDrive_2024_09_13[[#This Row],[Cost]]</f>
        <v>1645</v>
      </c>
      <c r="H1150" s="2">
        <v>43498</v>
      </c>
      <c r="I1150" s="2" t="str">
        <f>TEXT(OneDrive_2024_09_13[[#This Row],[Order Date]],"mmm")</f>
        <v>Feb</v>
      </c>
      <c r="J1150" s="2" t="str">
        <f>TEXT(OneDrive_2024_09_13[[#This Row],[Order Date]],"yyy")</f>
        <v>2019</v>
      </c>
      <c r="K1150" s="2">
        <v>43503</v>
      </c>
      <c r="L1150">
        <v>5</v>
      </c>
      <c r="M1150" s="3" t="s">
        <v>0</v>
      </c>
      <c r="N1150" s="3">
        <f>COUNTIF(OneDrive_2024_09_13[Order ID],OneDrive_2024_09_13[[#This Row],[Order ID]])</f>
        <v>1</v>
      </c>
      <c r="O1150" s="3">
        <f>COUNTIF(OneDrive_2024_09_13[Customer Name],OneDrive_2024_09_13[[#This Row],[Customer Name]])</f>
        <v>749</v>
      </c>
    </row>
    <row r="1151" spans="1:15" x14ac:dyDescent="0.3">
      <c r="A1151">
        <v>818603</v>
      </c>
      <c r="B1151">
        <v>152689</v>
      </c>
      <c r="C1151" s="3" t="s">
        <v>19</v>
      </c>
      <c r="D1151">
        <v>157</v>
      </c>
      <c r="E1151">
        <v>785</v>
      </c>
      <c r="F1151">
        <v>392.5</v>
      </c>
      <c r="G1151">
        <f>OneDrive_2024_09_13[[#This Row],[Revenue]]-OneDrive_2024_09_13[[#This Row],[Cost]]</f>
        <v>392.5</v>
      </c>
      <c r="H1151" s="2">
        <v>43498</v>
      </c>
      <c r="I1151" s="2" t="str">
        <f>TEXT(OneDrive_2024_09_13[[#This Row],[Order Date]],"mmm")</f>
        <v>Feb</v>
      </c>
      <c r="J1151" s="2" t="str">
        <f>TEXT(OneDrive_2024_09_13[[#This Row],[Order Date]],"yyy")</f>
        <v>2019</v>
      </c>
      <c r="K1151" s="2">
        <v>43503</v>
      </c>
      <c r="L1151">
        <v>5</v>
      </c>
      <c r="M1151" s="3" t="s">
        <v>0</v>
      </c>
      <c r="N1151" s="3">
        <f>COUNTIF(OneDrive_2024_09_13[Order ID],OneDrive_2024_09_13[[#This Row],[Order ID]])</f>
        <v>1</v>
      </c>
      <c r="O1151" s="3">
        <f>COUNTIF(OneDrive_2024_09_13[Customer Name],OneDrive_2024_09_13[[#This Row],[Customer Name]])</f>
        <v>841</v>
      </c>
    </row>
    <row r="1152" spans="1:15" x14ac:dyDescent="0.3">
      <c r="A1152">
        <v>159992</v>
      </c>
      <c r="B1152">
        <v>452584</v>
      </c>
      <c r="C1152" s="3" t="s">
        <v>23</v>
      </c>
      <c r="D1152">
        <v>183</v>
      </c>
      <c r="E1152">
        <v>915</v>
      </c>
      <c r="F1152">
        <v>457.5</v>
      </c>
      <c r="G1152">
        <f>OneDrive_2024_09_13[[#This Row],[Revenue]]-OneDrive_2024_09_13[[#This Row],[Cost]]</f>
        <v>457.5</v>
      </c>
      <c r="H1152" s="2">
        <v>43500</v>
      </c>
      <c r="I1152" s="2" t="str">
        <f>TEXT(OneDrive_2024_09_13[[#This Row],[Order Date]],"mmm")</f>
        <v>Feb</v>
      </c>
      <c r="J1152" s="2" t="str">
        <f>TEXT(OneDrive_2024_09_13[[#This Row],[Order Date]],"yyy")</f>
        <v>2019</v>
      </c>
      <c r="K1152" s="2">
        <v>43502</v>
      </c>
      <c r="L1152">
        <v>2</v>
      </c>
      <c r="M1152" s="3" t="s">
        <v>0</v>
      </c>
      <c r="N1152" s="3">
        <f>COUNTIF(OneDrive_2024_09_13[Order ID],OneDrive_2024_09_13[[#This Row],[Order ID]])</f>
        <v>1</v>
      </c>
      <c r="O1152" s="3">
        <f>COUNTIF(OneDrive_2024_09_13[Customer Name],OneDrive_2024_09_13[[#This Row],[Customer Name]])</f>
        <v>258</v>
      </c>
    </row>
    <row r="1153" spans="1:15" x14ac:dyDescent="0.3">
      <c r="A1153">
        <v>954406</v>
      </c>
      <c r="B1153">
        <v>785432</v>
      </c>
      <c r="C1153" s="3" t="s">
        <v>22</v>
      </c>
      <c r="D1153">
        <v>326</v>
      </c>
      <c r="E1153">
        <v>1630</v>
      </c>
      <c r="F1153">
        <v>815</v>
      </c>
      <c r="G1153">
        <f>OneDrive_2024_09_13[[#This Row],[Revenue]]-OneDrive_2024_09_13[[#This Row],[Cost]]</f>
        <v>815</v>
      </c>
      <c r="H1153" s="2">
        <v>43497</v>
      </c>
      <c r="I1153" s="2" t="str">
        <f>TEXT(OneDrive_2024_09_13[[#This Row],[Order Date]],"mmm")</f>
        <v>Feb</v>
      </c>
      <c r="J1153" s="2" t="str">
        <f>TEXT(OneDrive_2024_09_13[[#This Row],[Order Date]],"yyy")</f>
        <v>2019</v>
      </c>
      <c r="K1153" s="2">
        <v>43502</v>
      </c>
      <c r="L1153">
        <v>5</v>
      </c>
      <c r="M1153" s="3" t="s">
        <v>0</v>
      </c>
      <c r="N1153" s="3">
        <f>COUNTIF(OneDrive_2024_09_13[Order ID],OneDrive_2024_09_13[[#This Row],[Order ID]])</f>
        <v>1</v>
      </c>
      <c r="O1153" s="3">
        <f>COUNTIF(OneDrive_2024_09_13[Customer Name],OneDrive_2024_09_13[[#This Row],[Customer Name]])</f>
        <v>749</v>
      </c>
    </row>
    <row r="1154" spans="1:15" x14ac:dyDescent="0.3">
      <c r="A1154">
        <v>822001</v>
      </c>
      <c r="B1154">
        <v>152689</v>
      </c>
      <c r="C1154" s="3" t="s">
        <v>19</v>
      </c>
      <c r="D1154">
        <v>635</v>
      </c>
      <c r="E1154">
        <v>3175</v>
      </c>
      <c r="F1154">
        <v>1587.5</v>
      </c>
      <c r="G1154">
        <f>OneDrive_2024_09_13[[#This Row],[Revenue]]-OneDrive_2024_09_13[[#This Row],[Cost]]</f>
        <v>1587.5</v>
      </c>
      <c r="H1154" s="2">
        <v>43497</v>
      </c>
      <c r="I1154" s="2" t="str">
        <f>TEXT(OneDrive_2024_09_13[[#This Row],[Order Date]],"mmm")</f>
        <v>Feb</v>
      </c>
      <c r="J1154" s="2" t="str">
        <f>TEXT(OneDrive_2024_09_13[[#This Row],[Order Date]],"yyy")</f>
        <v>2019</v>
      </c>
      <c r="K1154" s="2">
        <v>43502</v>
      </c>
      <c r="L1154">
        <v>5</v>
      </c>
      <c r="M1154" s="3" t="s">
        <v>0</v>
      </c>
      <c r="N1154" s="3">
        <f>COUNTIF(OneDrive_2024_09_13[Order ID],OneDrive_2024_09_13[[#This Row],[Order ID]])</f>
        <v>1</v>
      </c>
      <c r="O1154" s="3">
        <f>COUNTIF(OneDrive_2024_09_13[Customer Name],OneDrive_2024_09_13[[#This Row],[Customer Name]])</f>
        <v>841</v>
      </c>
    </row>
    <row r="1155" spans="1:15" x14ac:dyDescent="0.3">
      <c r="A1155">
        <v>949751</v>
      </c>
      <c r="B1155">
        <v>325698</v>
      </c>
      <c r="C1155" s="3" t="s">
        <v>21</v>
      </c>
      <c r="D1155">
        <v>749</v>
      </c>
      <c r="E1155">
        <v>3745</v>
      </c>
      <c r="F1155">
        <v>1872.5</v>
      </c>
      <c r="G1155">
        <f>OneDrive_2024_09_13[[#This Row],[Revenue]]-OneDrive_2024_09_13[[#This Row],[Cost]]</f>
        <v>1872.5</v>
      </c>
      <c r="H1155" s="2">
        <v>43499</v>
      </c>
      <c r="I1155" s="2" t="str">
        <f>TEXT(OneDrive_2024_09_13[[#This Row],[Order Date]],"mmm")</f>
        <v>Feb</v>
      </c>
      <c r="J1155" s="2" t="str">
        <f>TEXT(OneDrive_2024_09_13[[#This Row],[Order Date]],"yyy")</f>
        <v>2019</v>
      </c>
      <c r="K1155" s="2">
        <v>43501</v>
      </c>
      <c r="L1155">
        <v>2</v>
      </c>
      <c r="M1155" s="3" t="s">
        <v>0</v>
      </c>
      <c r="N1155" s="3">
        <f>COUNTIF(OneDrive_2024_09_13[Order ID],OneDrive_2024_09_13[[#This Row],[Order ID]])</f>
        <v>1</v>
      </c>
      <c r="O1155" s="3">
        <f>COUNTIF(OneDrive_2024_09_13[Customer Name],OneDrive_2024_09_13[[#This Row],[Customer Name]])</f>
        <v>1162</v>
      </c>
    </row>
    <row r="1156" spans="1:15" x14ac:dyDescent="0.3">
      <c r="A1156">
        <v>957938</v>
      </c>
      <c r="B1156">
        <v>452584</v>
      </c>
      <c r="C1156" s="3" t="s">
        <v>23</v>
      </c>
      <c r="D1156">
        <v>306</v>
      </c>
      <c r="E1156">
        <v>1530</v>
      </c>
      <c r="F1156">
        <v>765</v>
      </c>
      <c r="G1156">
        <f>OneDrive_2024_09_13[[#This Row],[Revenue]]-OneDrive_2024_09_13[[#This Row],[Cost]]</f>
        <v>765</v>
      </c>
      <c r="H1156" s="2">
        <v>43498</v>
      </c>
      <c r="I1156" s="2" t="str">
        <f>TEXT(OneDrive_2024_09_13[[#This Row],[Order Date]],"mmm")</f>
        <v>Feb</v>
      </c>
      <c r="J1156" s="2" t="str">
        <f>TEXT(OneDrive_2024_09_13[[#This Row],[Order Date]],"yyy")</f>
        <v>2019</v>
      </c>
      <c r="K1156" s="2">
        <v>43500</v>
      </c>
      <c r="L1156">
        <v>2</v>
      </c>
      <c r="M1156" s="3" t="s">
        <v>0</v>
      </c>
      <c r="N1156" s="3">
        <f>COUNTIF(OneDrive_2024_09_13[Order ID],OneDrive_2024_09_13[[#This Row],[Order ID]])</f>
        <v>1</v>
      </c>
      <c r="O1156" s="3">
        <f>COUNTIF(OneDrive_2024_09_13[Customer Name],OneDrive_2024_09_13[[#This Row],[Customer Name]])</f>
        <v>258</v>
      </c>
    </row>
    <row r="1157" spans="1:15" x14ac:dyDescent="0.3">
      <c r="A1157">
        <v>513342</v>
      </c>
      <c r="B1157">
        <v>325698</v>
      </c>
      <c r="C1157" s="3" t="s">
        <v>21</v>
      </c>
      <c r="D1157">
        <v>579</v>
      </c>
      <c r="E1157">
        <v>2895</v>
      </c>
      <c r="F1157">
        <v>1447.5</v>
      </c>
      <c r="G1157">
        <f>OneDrive_2024_09_13[[#This Row],[Revenue]]-OneDrive_2024_09_13[[#This Row],[Cost]]</f>
        <v>1447.5</v>
      </c>
      <c r="H1157" s="2">
        <v>43890</v>
      </c>
      <c r="I1157" s="2" t="str">
        <f>TEXT(OneDrive_2024_09_13[[#This Row],[Order Date]],"mmm")</f>
        <v>Feb</v>
      </c>
      <c r="J1157" s="2" t="str">
        <f>TEXT(OneDrive_2024_09_13[[#This Row],[Order Date]],"yyy")</f>
        <v>2020</v>
      </c>
      <c r="K1157" s="2">
        <v>43892</v>
      </c>
      <c r="L1157">
        <v>2</v>
      </c>
      <c r="M1157" s="3" t="s">
        <v>0</v>
      </c>
      <c r="N1157" s="3">
        <f>COUNTIF(OneDrive_2024_09_13[Order ID],OneDrive_2024_09_13[[#This Row],[Order ID]])</f>
        <v>1</v>
      </c>
      <c r="O1157" s="3">
        <f>COUNTIF(OneDrive_2024_09_13[Customer Name],OneDrive_2024_09_13[[#This Row],[Customer Name]])</f>
        <v>1162</v>
      </c>
    </row>
    <row r="1158" spans="1:15" x14ac:dyDescent="0.3">
      <c r="A1158">
        <v>949009</v>
      </c>
      <c r="B1158">
        <v>785432</v>
      </c>
      <c r="C1158" s="3" t="s">
        <v>22</v>
      </c>
      <c r="D1158">
        <v>528</v>
      </c>
      <c r="E1158">
        <v>2640</v>
      </c>
      <c r="F1158">
        <v>1320</v>
      </c>
      <c r="G1158">
        <f>OneDrive_2024_09_13[[#This Row],[Revenue]]-OneDrive_2024_09_13[[#This Row],[Cost]]</f>
        <v>1320</v>
      </c>
      <c r="H1158" s="2">
        <v>43887</v>
      </c>
      <c r="I1158" s="2" t="str">
        <f>TEXT(OneDrive_2024_09_13[[#This Row],[Order Date]],"mmm")</f>
        <v>Feb</v>
      </c>
      <c r="J1158" s="2" t="str">
        <f>TEXT(OneDrive_2024_09_13[[#This Row],[Order Date]],"yyy")</f>
        <v>2020</v>
      </c>
      <c r="K1158" s="2">
        <v>43892</v>
      </c>
      <c r="L1158">
        <v>5</v>
      </c>
      <c r="M1158" s="3" t="s">
        <v>0</v>
      </c>
      <c r="N1158" s="3">
        <f>COUNTIF(OneDrive_2024_09_13[Order ID],OneDrive_2024_09_13[[#This Row],[Order ID]])</f>
        <v>1</v>
      </c>
      <c r="O1158" s="3">
        <f>COUNTIF(OneDrive_2024_09_13[Customer Name],OneDrive_2024_09_13[[#This Row],[Customer Name]])</f>
        <v>749</v>
      </c>
    </row>
    <row r="1159" spans="1:15" x14ac:dyDescent="0.3">
      <c r="A1159">
        <v>317562</v>
      </c>
      <c r="B1159">
        <v>985245</v>
      </c>
      <c r="C1159" s="3" t="s">
        <v>20</v>
      </c>
      <c r="D1159">
        <v>50</v>
      </c>
      <c r="E1159">
        <v>250</v>
      </c>
      <c r="F1159">
        <v>125</v>
      </c>
      <c r="G1159">
        <f>OneDrive_2024_09_13[[#This Row],[Revenue]]-OneDrive_2024_09_13[[#This Row],[Cost]]</f>
        <v>125</v>
      </c>
      <c r="H1159" s="2">
        <v>43887</v>
      </c>
      <c r="I1159" s="2" t="str">
        <f>TEXT(OneDrive_2024_09_13[[#This Row],[Order Date]],"mmm")</f>
        <v>Feb</v>
      </c>
      <c r="J1159" s="2" t="str">
        <f>TEXT(OneDrive_2024_09_13[[#This Row],[Order Date]],"yyy")</f>
        <v>2020</v>
      </c>
      <c r="K1159" s="2">
        <v>43891</v>
      </c>
      <c r="L1159">
        <v>4</v>
      </c>
      <c r="M1159" s="3" t="s">
        <v>0</v>
      </c>
      <c r="N1159" s="3">
        <f>COUNTIF(OneDrive_2024_09_13[Order ID],OneDrive_2024_09_13[[#This Row],[Order ID]])</f>
        <v>1</v>
      </c>
      <c r="O1159" s="3">
        <f>COUNTIF(OneDrive_2024_09_13[Customer Name],OneDrive_2024_09_13[[#This Row],[Customer Name]])</f>
        <v>974</v>
      </c>
    </row>
    <row r="1160" spans="1:15" x14ac:dyDescent="0.3">
      <c r="A1160">
        <v>450083</v>
      </c>
      <c r="B1160">
        <v>985245</v>
      </c>
      <c r="C1160" s="3" t="s">
        <v>20</v>
      </c>
      <c r="D1160">
        <v>183</v>
      </c>
      <c r="E1160">
        <v>915</v>
      </c>
      <c r="F1160">
        <v>457.5</v>
      </c>
      <c r="G1160">
        <f>OneDrive_2024_09_13[[#This Row],[Revenue]]-OneDrive_2024_09_13[[#This Row],[Cost]]</f>
        <v>457.5</v>
      </c>
      <c r="H1160" s="2">
        <v>43887</v>
      </c>
      <c r="I1160" s="2" t="str">
        <f>TEXT(OneDrive_2024_09_13[[#This Row],[Order Date]],"mmm")</f>
        <v>Feb</v>
      </c>
      <c r="J1160" s="2" t="str">
        <f>TEXT(OneDrive_2024_09_13[[#This Row],[Order Date]],"yyy")</f>
        <v>2020</v>
      </c>
      <c r="K1160" s="2">
        <v>43891</v>
      </c>
      <c r="L1160">
        <v>4</v>
      </c>
      <c r="M1160" s="3" t="s">
        <v>0</v>
      </c>
      <c r="N1160" s="3">
        <f>COUNTIF(OneDrive_2024_09_13[Order ID],OneDrive_2024_09_13[[#This Row],[Order ID]])</f>
        <v>1</v>
      </c>
      <c r="O1160" s="3">
        <f>COUNTIF(OneDrive_2024_09_13[Customer Name],OneDrive_2024_09_13[[#This Row],[Customer Name]])</f>
        <v>974</v>
      </c>
    </row>
    <row r="1161" spans="1:15" x14ac:dyDescent="0.3">
      <c r="A1161">
        <v>805581</v>
      </c>
      <c r="B1161">
        <v>985245</v>
      </c>
      <c r="C1161" s="3" t="s">
        <v>20</v>
      </c>
      <c r="D1161">
        <v>110</v>
      </c>
      <c r="E1161">
        <v>550</v>
      </c>
      <c r="F1161">
        <v>275</v>
      </c>
      <c r="G1161">
        <f>OneDrive_2024_09_13[[#This Row],[Revenue]]-OneDrive_2024_09_13[[#This Row],[Cost]]</f>
        <v>275</v>
      </c>
      <c r="H1161" s="2">
        <v>43887</v>
      </c>
      <c r="I1161" s="2" t="str">
        <f>TEXT(OneDrive_2024_09_13[[#This Row],[Order Date]],"mmm")</f>
        <v>Feb</v>
      </c>
      <c r="J1161" s="2" t="str">
        <f>TEXT(OneDrive_2024_09_13[[#This Row],[Order Date]],"yyy")</f>
        <v>2020</v>
      </c>
      <c r="K1161" s="2">
        <v>43890</v>
      </c>
      <c r="L1161">
        <v>3</v>
      </c>
      <c r="M1161" s="3" t="s">
        <v>0</v>
      </c>
      <c r="N1161" s="3">
        <f>COUNTIF(OneDrive_2024_09_13[Order ID],OneDrive_2024_09_13[[#This Row],[Order ID]])</f>
        <v>1</v>
      </c>
      <c r="O1161" s="3">
        <f>COUNTIF(OneDrive_2024_09_13[Customer Name],OneDrive_2024_09_13[[#This Row],[Customer Name]])</f>
        <v>974</v>
      </c>
    </row>
    <row r="1162" spans="1:15" x14ac:dyDescent="0.3">
      <c r="A1162">
        <v>440770</v>
      </c>
      <c r="B1162">
        <v>985245</v>
      </c>
      <c r="C1162" s="3" t="s">
        <v>20</v>
      </c>
      <c r="D1162">
        <v>133</v>
      </c>
      <c r="E1162">
        <v>665</v>
      </c>
      <c r="F1162">
        <v>332.5</v>
      </c>
      <c r="G1162">
        <f>OneDrive_2024_09_13[[#This Row],[Revenue]]-OneDrive_2024_09_13[[#This Row],[Cost]]</f>
        <v>332.5</v>
      </c>
      <c r="H1162" s="2">
        <v>43886</v>
      </c>
      <c r="I1162" s="2" t="str">
        <f>TEXT(OneDrive_2024_09_13[[#This Row],[Order Date]],"mmm")</f>
        <v>Feb</v>
      </c>
      <c r="J1162" s="2" t="str">
        <f>TEXT(OneDrive_2024_09_13[[#This Row],[Order Date]],"yyy")</f>
        <v>2020</v>
      </c>
      <c r="K1162" s="2">
        <v>43890</v>
      </c>
      <c r="L1162">
        <v>4</v>
      </c>
      <c r="M1162" s="3" t="s">
        <v>0</v>
      </c>
      <c r="N1162" s="3">
        <f>COUNTIF(OneDrive_2024_09_13[Order ID],OneDrive_2024_09_13[[#This Row],[Order ID]])</f>
        <v>1</v>
      </c>
      <c r="O1162" s="3">
        <f>COUNTIF(OneDrive_2024_09_13[Customer Name],OneDrive_2024_09_13[[#This Row],[Customer Name]])</f>
        <v>974</v>
      </c>
    </row>
    <row r="1163" spans="1:15" x14ac:dyDescent="0.3">
      <c r="A1163">
        <v>969316</v>
      </c>
      <c r="B1163">
        <v>785432</v>
      </c>
      <c r="C1163" s="3" t="s">
        <v>22</v>
      </c>
      <c r="D1163">
        <v>434</v>
      </c>
      <c r="E1163">
        <v>2170</v>
      </c>
      <c r="F1163">
        <v>1085</v>
      </c>
      <c r="G1163">
        <f>OneDrive_2024_09_13[[#This Row],[Revenue]]-OneDrive_2024_09_13[[#This Row],[Cost]]</f>
        <v>1085</v>
      </c>
      <c r="H1163" s="2">
        <v>43885</v>
      </c>
      <c r="I1163" s="2" t="str">
        <f>TEXT(OneDrive_2024_09_13[[#This Row],[Order Date]],"mmm")</f>
        <v>Feb</v>
      </c>
      <c r="J1163" s="2" t="str">
        <f>TEXT(OneDrive_2024_09_13[[#This Row],[Order Date]],"yyy")</f>
        <v>2020</v>
      </c>
      <c r="K1163" s="2">
        <v>43890</v>
      </c>
      <c r="L1163">
        <v>5</v>
      </c>
      <c r="M1163" s="3" t="s">
        <v>0</v>
      </c>
      <c r="N1163" s="3">
        <f>COUNTIF(OneDrive_2024_09_13[Order ID],OneDrive_2024_09_13[[#This Row],[Order ID]])</f>
        <v>1</v>
      </c>
      <c r="O1163" s="3">
        <f>COUNTIF(OneDrive_2024_09_13[Customer Name],OneDrive_2024_09_13[[#This Row],[Customer Name]])</f>
        <v>749</v>
      </c>
    </row>
    <row r="1164" spans="1:15" x14ac:dyDescent="0.3">
      <c r="A1164">
        <v>682658</v>
      </c>
      <c r="B1164">
        <v>152689</v>
      </c>
      <c r="C1164" s="3" t="s">
        <v>19</v>
      </c>
      <c r="D1164">
        <v>625</v>
      </c>
      <c r="E1164">
        <v>3125</v>
      </c>
      <c r="F1164">
        <v>1562.5</v>
      </c>
      <c r="G1164">
        <f>OneDrive_2024_09_13[[#This Row],[Revenue]]-OneDrive_2024_09_13[[#This Row],[Cost]]</f>
        <v>1562.5</v>
      </c>
      <c r="H1164" s="2">
        <v>43884</v>
      </c>
      <c r="I1164" s="2" t="str">
        <f>TEXT(OneDrive_2024_09_13[[#This Row],[Order Date]],"mmm")</f>
        <v>Feb</v>
      </c>
      <c r="J1164" s="2" t="str">
        <f>TEXT(OneDrive_2024_09_13[[#This Row],[Order Date]],"yyy")</f>
        <v>2020</v>
      </c>
      <c r="K1164" s="2">
        <v>43890</v>
      </c>
      <c r="L1164">
        <v>6</v>
      </c>
      <c r="M1164" s="3" t="s">
        <v>0</v>
      </c>
      <c r="N1164" s="3">
        <f>COUNTIF(OneDrive_2024_09_13[Order ID],OneDrive_2024_09_13[[#This Row],[Order ID]])</f>
        <v>1</v>
      </c>
      <c r="O1164" s="3">
        <f>COUNTIF(OneDrive_2024_09_13[Customer Name],OneDrive_2024_09_13[[#This Row],[Customer Name]])</f>
        <v>841</v>
      </c>
    </row>
    <row r="1165" spans="1:15" x14ac:dyDescent="0.3">
      <c r="A1165">
        <v>498260</v>
      </c>
      <c r="B1165">
        <v>985245</v>
      </c>
      <c r="C1165" s="3" t="s">
        <v>20</v>
      </c>
      <c r="D1165">
        <v>607</v>
      </c>
      <c r="E1165">
        <v>3035</v>
      </c>
      <c r="F1165">
        <v>1517.5</v>
      </c>
      <c r="G1165">
        <f>OneDrive_2024_09_13[[#This Row],[Revenue]]-OneDrive_2024_09_13[[#This Row],[Cost]]</f>
        <v>1517.5</v>
      </c>
      <c r="H1165" s="2">
        <v>43885</v>
      </c>
      <c r="I1165" s="2" t="str">
        <f>TEXT(OneDrive_2024_09_13[[#This Row],[Order Date]],"mmm")</f>
        <v>Feb</v>
      </c>
      <c r="J1165" s="2" t="str">
        <f>TEXT(OneDrive_2024_09_13[[#This Row],[Order Date]],"yyy")</f>
        <v>2020</v>
      </c>
      <c r="K1165" s="2">
        <v>43889</v>
      </c>
      <c r="L1165">
        <v>4</v>
      </c>
      <c r="M1165" s="3" t="s">
        <v>0</v>
      </c>
      <c r="N1165" s="3">
        <f>COUNTIF(OneDrive_2024_09_13[Order ID],OneDrive_2024_09_13[[#This Row],[Order ID]])</f>
        <v>1</v>
      </c>
      <c r="O1165" s="3">
        <f>COUNTIF(OneDrive_2024_09_13[Customer Name],OneDrive_2024_09_13[[#This Row],[Customer Name]])</f>
        <v>974</v>
      </c>
    </row>
    <row r="1166" spans="1:15" x14ac:dyDescent="0.3">
      <c r="A1166">
        <v>700857</v>
      </c>
      <c r="B1166">
        <v>452584</v>
      </c>
      <c r="C1166" s="3" t="s">
        <v>23</v>
      </c>
      <c r="D1166">
        <v>737</v>
      </c>
      <c r="E1166">
        <v>3685</v>
      </c>
      <c r="F1166">
        <v>1842.5</v>
      </c>
      <c r="G1166">
        <f>OneDrive_2024_09_13[[#This Row],[Revenue]]-OneDrive_2024_09_13[[#This Row],[Cost]]</f>
        <v>1842.5</v>
      </c>
      <c r="H1166" s="2">
        <v>43886</v>
      </c>
      <c r="I1166" s="2" t="str">
        <f>TEXT(OneDrive_2024_09_13[[#This Row],[Order Date]],"mmm")</f>
        <v>Feb</v>
      </c>
      <c r="J1166" s="2" t="str">
        <f>TEXT(OneDrive_2024_09_13[[#This Row],[Order Date]],"yyy")</f>
        <v>2020</v>
      </c>
      <c r="K1166" s="2">
        <v>43888</v>
      </c>
      <c r="L1166">
        <v>2</v>
      </c>
      <c r="M1166" s="3" t="s">
        <v>0</v>
      </c>
      <c r="N1166" s="3">
        <f>COUNTIF(OneDrive_2024_09_13[Order ID],OneDrive_2024_09_13[[#This Row],[Order ID]])</f>
        <v>1</v>
      </c>
      <c r="O1166" s="3">
        <f>COUNTIF(OneDrive_2024_09_13[Customer Name],OneDrive_2024_09_13[[#This Row],[Customer Name]])</f>
        <v>258</v>
      </c>
    </row>
    <row r="1167" spans="1:15" x14ac:dyDescent="0.3">
      <c r="A1167">
        <v>375115</v>
      </c>
      <c r="B1167">
        <v>325698</v>
      </c>
      <c r="C1167" s="3" t="s">
        <v>21</v>
      </c>
      <c r="D1167">
        <v>668</v>
      </c>
      <c r="E1167">
        <v>3340</v>
      </c>
      <c r="F1167">
        <v>1670</v>
      </c>
      <c r="G1167">
        <f>OneDrive_2024_09_13[[#This Row],[Revenue]]-OneDrive_2024_09_13[[#This Row],[Cost]]</f>
        <v>1670</v>
      </c>
      <c r="H1167" s="2">
        <v>43886</v>
      </c>
      <c r="I1167" s="2" t="str">
        <f>TEXT(OneDrive_2024_09_13[[#This Row],[Order Date]],"mmm")</f>
        <v>Feb</v>
      </c>
      <c r="J1167" s="2" t="str">
        <f>TEXT(OneDrive_2024_09_13[[#This Row],[Order Date]],"yyy")</f>
        <v>2020</v>
      </c>
      <c r="K1167" s="2">
        <v>43888</v>
      </c>
      <c r="L1167">
        <v>2</v>
      </c>
      <c r="M1167" s="3" t="s">
        <v>0</v>
      </c>
      <c r="N1167" s="3">
        <f>COUNTIF(OneDrive_2024_09_13[Order ID],OneDrive_2024_09_13[[#This Row],[Order ID]])</f>
        <v>1</v>
      </c>
      <c r="O1167" s="3">
        <f>COUNTIF(OneDrive_2024_09_13[Customer Name],OneDrive_2024_09_13[[#This Row],[Customer Name]])</f>
        <v>1162</v>
      </c>
    </row>
    <row r="1168" spans="1:15" x14ac:dyDescent="0.3">
      <c r="A1168">
        <v>222957</v>
      </c>
      <c r="B1168">
        <v>325698</v>
      </c>
      <c r="C1168" s="3" t="s">
        <v>21</v>
      </c>
      <c r="D1168">
        <v>706</v>
      </c>
      <c r="E1168">
        <v>3530</v>
      </c>
      <c r="F1168">
        <v>1765</v>
      </c>
      <c r="G1168">
        <f>OneDrive_2024_09_13[[#This Row],[Revenue]]-OneDrive_2024_09_13[[#This Row],[Cost]]</f>
        <v>1765</v>
      </c>
      <c r="H1168" s="2">
        <v>43886</v>
      </c>
      <c r="I1168" s="2" t="str">
        <f>TEXT(OneDrive_2024_09_13[[#This Row],[Order Date]],"mmm")</f>
        <v>Feb</v>
      </c>
      <c r="J1168" s="2" t="str">
        <f>TEXT(OneDrive_2024_09_13[[#This Row],[Order Date]],"yyy")</f>
        <v>2020</v>
      </c>
      <c r="K1168" s="2">
        <v>43888</v>
      </c>
      <c r="L1168">
        <v>2</v>
      </c>
      <c r="M1168" s="3" t="s">
        <v>0</v>
      </c>
      <c r="N1168" s="3">
        <f>COUNTIF(OneDrive_2024_09_13[Order ID],OneDrive_2024_09_13[[#This Row],[Order ID]])</f>
        <v>1</v>
      </c>
      <c r="O1168" s="3">
        <f>COUNTIF(OneDrive_2024_09_13[Customer Name],OneDrive_2024_09_13[[#This Row],[Customer Name]])</f>
        <v>1162</v>
      </c>
    </row>
    <row r="1169" spans="1:15" x14ac:dyDescent="0.3">
      <c r="A1169">
        <v>341318</v>
      </c>
      <c r="B1169">
        <v>325698</v>
      </c>
      <c r="C1169" s="3" t="s">
        <v>21</v>
      </c>
      <c r="D1169">
        <v>445</v>
      </c>
      <c r="E1169">
        <v>2225</v>
      </c>
      <c r="F1169">
        <v>1112.5</v>
      </c>
      <c r="G1169">
        <f>OneDrive_2024_09_13[[#This Row],[Revenue]]-OneDrive_2024_09_13[[#This Row],[Cost]]</f>
        <v>1112.5</v>
      </c>
      <c r="H1169" s="2">
        <v>43885</v>
      </c>
      <c r="I1169" s="2" t="str">
        <f>TEXT(OneDrive_2024_09_13[[#This Row],[Order Date]],"mmm")</f>
        <v>Feb</v>
      </c>
      <c r="J1169" s="2" t="str">
        <f>TEXT(OneDrive_2024_09_13[[#This Row],[Order Date]],"yyy")</f>
        <v>2020</v>
      </c>
      <c r="K1169" s="2">
        <v>43887</v>
      </c>
      <c r="L1169">
        <v>2</v>
      </c>
      <c r="M1169" s="3" t="s">
        <v>0</v>
      </c>
      <c r="N1169" s="3">
        <f>COUNTIF(OneDrive_2024_09_13[Order ID],OneDrive_2024_09_13[[#This Row],[Order ID]])</f>
        <v>1</v>
      </c>
      <c r="O1169" s="3">
        <f>COUNTIF(OneDrive_2024_09_13[Customer Name],OneDrive_2024_09_13[[#This Row],[Customer Name]])</f>
        <v>1162</v>
      </c>
    </row>
    <row r="1170" spans="1:15" x14ac:dyDescent="0.3">
      <c r="A1170">
        <v>804780</v>
      </c>
      <c r="B1170">
        <v>325698</v>
      </c>
      <c r="C1170" s="3" t="s">
        <v>21</v>
      </c>
      <c r="D1170">
        <v>890</v>
      </c>
      <c r="E1170">
        <v>4450</v>
      </c>
      <c r="F1170">
        <v>2225</v>
      </c>
      <c r="G1170">
        <f>OneDrive_2024_09_13[[#This Row],[Revenue]]-OneDrive_2024_09_13[[#This Row],[Cost]]</f>
        <v>2225</v>
      </c>
      <c r="H1170" s="2">
        <v>43884</v>
      </c>
      <c r="I1170" s="2" t="str">
        <f>TEXT(OneDrive_2024_09_13[[#This Row],[Order Date]],"mmm")</f>
        <v>Feb</v>
      </c>
      <c r="J1170" s="2" t="str">
        <f>TEXT(OneDrive_2024_09_13[[#This Row],[Order Date]],"yyy")</f>
        <v>2020</v>
      </c>
      <c r="K1170" s="2">
        <v>43887</v>
      </c>
      <c r="L1170">
        <v>3</v>
      </c>
      <c r="M1170" s="3" t="s">
        <v>0</v>
      </c>
      <c r="N1170" s="3">
        <f>COUNTIF(OneDrive_2024_09_13[Order ID],OneDrive_2024_09_13[[#This Row],[Order ID]])</f>
        <v>1</v>
      </c>
      <c r="O1170" s="3">
        <f>COUNTIF(OneDrive_2024_09_13[Customer Name],OneDrive_2024_09_13[[#This Row],[Customer Name]])</f>
        <v>1162</v>
      </c>
    </row>
    <row r="1171" spans="1:15" x14ac:dyDescent="0.3">
      <c r="A1171">
        <v>259314</v>
      </c>
      <c r="B1171">
        <v>152689</v>
      </c>
      <c r="C1171" s="3" t="s">
        <v>19</v>
      </c>
      <c r="D1171">
        <v>545</v>
      </c>
      <c r="E1171">
        <v>2725</v>
      </c>
      <c r="F1171">
        <v>1362.5</v>
      </c>
      <c r="G1171">
        <f>OneDrive_2024_09_13[[#This Row],[Revenue]]-OneDrive_2024_09_13[[#This Row],[Cost]]</f>
        <v>1362.5</v>
      </c>
      <c r="H1171" s="2">
        <v>43882</v>
      </c>
      <c r="I1171" s="2" t="str">
        <f>TEXT(OneDrive_2024_09_13[[#This Row],[Order Date]],"mmm")</f>
        <v>Feb</v>
      </c>
      <c r="J1171" s="2" t="str">
        <f>TEXT(OneDrive_2024_09_13[[#This Row],[Order Date]],"yyy")</f>
        <v>2020</v>
      </c>
      <c r="K1171" s="2">
        <v>43887</v>
      </c>
      <c r="L1171">
        <v>5</v>
      </c>
      <c r="M1171" s="3" t="s">
        <v>0</v>
      </c>
      <c r="N1171" s="3">
        <f>COUNTIF(OneDrive_2024_09_13[Order ID],OneDrive_2024_09_13[[#This Row],[Order ID]])</f>
        <v>1</v>
      </c>
      <c r="O1171" s="3">
        <f>COUNTIF(OneDrive_2024_09_13[Customer Name],OneDrive_2024_09_13[[#This Row],[Customer Name]])</f>
        <v>841</v>
      </c>
    </row>
    <row r="1172" spans="1:15" x14ac:dyDescent="0.3">
      <c r="A1172">
        <v>310764</v>
      </c>
      <c r="B1172">
        <v>325698</v>
      </c>
      <c r="C1172" s="3" t="s">
        <v>21</v>
      </c>
      <c r="D1172">
        <v>549</v>
      </c>
      <c r="E1172">
        <v>2745</v>
      </c>
      <c r="F1172">
        <v>1372.5</v>
      </c>
      <c r="G1172">
        <f>OneDrive_2024_09_13[[#This Row],[Revenue]]-OneDrive_2024_09_13[[#This Row],[Cost]]</f>
        <v>1372.5</v>
      </c>
      <c r="H1172" s="2">
        <v>43884</v>
      </c>
      <c r="I1172" s="2" t="str">
        <f>TEXT(OneDrive_2024_09_13[[#This Row],[Order Date]],"mmm")</f>
        <v>Feb</v>
      </c>
      <c r="J1172" s="2" t="str">
        <f>TEXT(OneDrive_2024_09_13[[#This Row],[Order Date]],"yyy")</f>
        <v>2020</v>
      </c>
      <c r="K1172" s="2">
        <v>43886</v>
      </c>
      <c r="L1172">
        <v>2</v>
      </c>
      <c r="M1172" s="3" t="s">
        <v>0</v>
      </c>
      <c r="N1172" s="3">
        <f>COUNTIF(OneDrive_2024_09_13[Order ID],OneDrive_2024_09_13[[#This Row],[Order ID]])</f>
        <v>1</v>
      </c>
      <c r="O1172" s="3">
        <f>COUNTIF(OneDrive_2024_09_13[Customer Name],OneDrive_2024_09_13[[#This Row],[Customer Name]])</f>
        <v>1162</v>
      </c>
    </row>
    <row r="1173" spans="1:15" x14ac:dyDescent="0.3">
      <c r="A1173">
        <v>131682</v>
      </c>
      <c r="B1173">
        <v>985245</v>
      </c>
      <c r="C1173" s="3" t="s">
        <v>20</v>
      </c>
      <c r="D1173">
        <v>114</v>
      </c>
      <c r="E1173">
        <v>570</v>
      </c>
      <c r="F1173">
        <v>285</v>
      </c>
      <c r="G1173">
        <f>OneDrive_2024_09_13[[#This Row],[Revenue]]-OneDrive_2024_09_13[[#This Row],[Cost]]</f>
        <v>285</v>
      </c>
      <c r="H1173" s="2">
        <v>43882</v>
      </c>
      <c r="I1173" s="2" t="str">
        <f>TEXT(OneDrive_2024_09_13[[#This Row],[Order Date]],"mmm")</f>
        <v>Feb</v>
      </c>
      <c r="J1173" s="2" t="str">
        <f>TEXT(OneDrive_2024_09_13[[#This Row],[Order Date]],"yyy")</f>
        <v>2020</v>
      </c>
      <c r="K1173" s="2">
        <v>43886</v>
      </c>
      <c r="L1173">
        <v>4</v>
      </c>
      <c r="M1173" s="3" t="s">
        <v>0</v>
      </c>
      <c r="N1173" s="3">
        <f>COUNTIF(OneDrive_2024_09_13[Order ID],OneDrive_2024_09_13[[#This Row],[Order ID]])</f>
        <v>1</v>
      </c>
      <c r="O1173" s="3">
        <f>COUNTIF(OneDrive_2024_09_13[Customer Name],OneDrive_2024_09_13[[#This Row],[Customer Name]])</f>
        <v>974</v>
      </c>
    </row>
    <row r="1174" spans="1:15" x14ac:dyDescent="0.3">
      <c r="A1174">
        <v>802709</v>
      </c>
      <c r="B1174">
        <v>785432</v>
      </c>
      <c r="C1174" s="3" t="s">
        <v>22</v>
      </c>
      <c r="D1174">
        <v>377</v>
      </c>
      <c r="E1174">
        <v>1885</v>
      </c>
      <c r="F1174">
        <v>942.5</v>
      </c>
      <c r="G1174">
        <f>OneDrive_2024_09_13[[#This Row],[Revenue]]-OneDrive_2024_09_13[[#This Row],[Cost]]</f>
        <v>942.5</v>
      </c>
      <c r="H1174" s="2">
        <v>43881</v>
      </c>
      <c r="I1174" s="2" t="str">
        <f>TEXT(OneDrive_2024_09_13[[#This Row],[Order Date]],"mmm")</f>
        <v>Feb</v>
      </c>
      <c r="J1174" s="2" t="str">
        <f>TEXT(OneDrive_2024_09_13[[#This Row],[Order Date]],"yyy")</f>
        <v>2020</v>
      </c>
      <c r="K1174" s="2">
        <v>43886</v>
      </c>
      <c r="L1174">
        <v>5</v>
      </c>
      <c r="M1174" s="3" t="s">
        <v>0</v>
      </c>
      <c r="N1174" s="3">
        <f>COUNTIF(OneDrive_2024_09_13[Order ID],OneDrive_2024_09_13[[#This Row],[Order ID]])</f>
        <v>1</v>
      </c>
      <c r="O1174" s="3">
        <f>COUNTIF(OneDrive_2024_09_13[Customer Name],OneDrive_2024_09_13[[#This Row],[Customer Name]])</f>
        <v>749</v>
      </c>
    </row>
    <row r="1175" spans="1:15" x14ac:dyDescent="0.3">
      <c r="A1175">
        <v>432100</v>
      </c>
      <c r="B1175">
        <v>325698</v>
      </c>
      <c r="C1175" s="3" t="s">
        <v>21</v>
      </c>
      <c r="D1175">
        <v>458</v>
      </c>
      <c r="E1175">
        <v>2290</v>
      </c>
      <c r="F1175">
        <v>1145</v>
      </c>
      <c r="G1175">
        <f>OneDrive_2024_09_13[[#This Row],[Revenue]]-OneDrive_2024_09_13[[#This Row],[Cost]]</f>
        <v>1145</v>
      </c>
      <c r="H1175" s="2">
        <v>43883</v>
      </c>
      <c r="I1175" s="2" t="str">
        <f>TEXT(OneDrive_2024_09_13[[#This Row],[Order Date]],"mmm")</f>
        <v>Feb</v>
      </c>
      <c r="J1175" s="2" t="str">
        <f>TEXT(OneDrive_2024_09_13[[#This Row],[Order Date]],"yyy")</f>
        <v>2020</v>
      </c>
      <c r="K1175" s="2">
        <v>43885</v>
      </c>
      <c r="L1175">
        <v>2</v>
      </c>
      <c r="M1175" s="3" t="s">
        <v>0</v>
      </c>
      <c r="N1175" s="3">
        <f>COUNTIF(OneDrive_2024_09_13[Order ID],OneDrive_2024_09_13[[#This Row],[Order ID]])</f>
        <v>1</v>
      </c>
      <c r="O1175" s="3">
        <f>COUNTIF(OneDrive_2024_09_13[Customer Name],OneDrive_2024_09_13[[#This Row],[Customer Name]])</f>
        <v>1162</v>
      </c>
    </row>
    <row r="1176" spans="1:15" x14ac:dyDescent="0.3">
      <c r="A1176">
        <v>850734</v>
      </c>
      <c r="B1176">
        <v>325698</v>
      </c>
      <c r="C1176" s="3" t="s">
        <v>21</v>
      </c>
      <c r="D1176">
        <v>605</v>
      </c>
      <c r="E1176">
        <v>3025</v>
      </c>
      <c r="F1176">
        <v>1512.5</v>
      </c>
      <c r="G1176">
        <f>OneDrive_2024_09_13[[#This Row],[Revenue]]-OneDrive_2024_09_13[[#This Row],[Cost]]</f>
        <v>1512.5</v>
      </c>
      <c r="H1176" s="2">
        <v>43883</v>
      </c>
      <c r="I1176" s="2" t="str">
        <f>TEXT(OneDrive_2024_09_13[[#This Row],[Order Date]],"mmm")</f>
        <v>Feb</v>
      </c>
      <c r="J1176" s="2" t="str">
        <f>TEXT(OneDrive_2024_09_13[[#This Row],[Order Date]],"yyy")</f>
        <v>2020</v>
      </c>
      <c r="K1176" s="2">
        <v>43885</v>
      </c>
      <c r="L1176">
        <v>2</v>
      </c>
      <c r="M1176" s="3" t="s">
        <v>0</v>
      </c>
      <c r="N1176" s="3">
        <f>COUNTIF(OneDrive_2024_09_13[Order ID],OneDrive_2024_09_13[[#This Row],[Order ID]])</f>
        <v>1</v>
      </c>
      <c r="O1176" s="3">
        <f>COUNTIF(OneDrive_2024_09_13[Customer Name],OneDrive_2024_09_13[[#This Row],[Customer Name]])</f>
        <v>1162</v>
      </c>
    </row>
    <row r="1177" spans="1:15" x14ac:dyDescent="0.3">
      <c r="A1177">
        <v>750278</v>
      </c>
      <c r="B1177">
        <v>325698</v>
      </c>
      <c r="C1177" s="3" t="s">
        <v>21</v>
      </c>
      <c r="D1177">
        <v>623</v>
      </c>
      <c r="E1177">
        <v>3115</v>
      </c>
      <c r="F1177">
        <v>1557.5</v>
      </c>
      <c r="G1177">
        <f>OneDrive_2024_09_13[[#This Row],[Revenue]]-OneDrive_2024_09_13[[#This Row],[Cost]]</f>
        <v>1557.5</v>
      </c>
      <c r="H1177" s="2">
        <v>43883</v>
      </c>
      <c r="I1177" s="2" t="str">
        <f>TEXT(OneDrive_2024_09_13[[#This Row],[Order Date]],"mmm")</f>
        <v>Feb</v>
      </c>
      <c r="J1177" s="2" t="str">
        <f>TEXT(OneDrive_2024_09_13[[#This Row],[Order Date]],"yyy")</f>
        <v>2020</v>
      </c>
      <c r="K1177" s="2">
        <v>43885</v>
      </c>
      <c r="L1177">
        <v>2</v>
      </c>
      <c r="M1177" s="3" t="s">
        <v>0</v>
      </c>
      <c r="N1177" s="3">
        <f>COUNTIF(OneDrive_2024_09_13[Order ID],OneDrive_2024_09_13[[#This Row],[Order ID]])</f>
        <v>1</v>
      </c>
      <c r="O1177" s="3">
        <f>COUNTIF(OneDrive_2024_09_13[Customer Name],OneDrive_2024_09_13[[#This Row],[Customer Name]])</f>
        <v>1162</v>
      </c>
    </row>
    <row r="1178" spans="1:15" x14ac:dyDescent="0.3">
      <c r="A1178">
        <v>945519</v>
      </c>
      <c r="B1178">
        <v>152689</v>
      </c>
      <c r="C1178" s="3" t="s">
        <v>19</v>
      </c>
      <c r="D1178">
        <v>492</v>
      </c>
      <c r="E1178">
        <v>2460</v>
      </c>
      <c r="F1178">
        <v>1230</v>
      </c>
      <c r="G1178">
        <f>OneDrive_2024_09_13[[#This Row],[Revenue]]-OneDrive_2024_09_13[[#This Row],[Cost]]</f>
        <v>1230</v>
      </c>
      <c r="H1178" s="2">
        <v>43880</v>
      </c>
      <c r="I1178" s="2" t="str">
        <f>TEXT(OneDrive_2024_09_13[[#This Row],[Order Date]],"mmm")</f>
        <v>Feb</v>
      </c>
      <c r="J1178" s="2" t="str">
        <f>TEXT(OneDrive_2024_09_13[[#This Row],[Order Date]],"yyy")</f>
        <v>2020</v>
      </c>
      <c r="K1178" s="2">
        <v>43885</v>
      </c>
      <c r="L1178">
        <v>5</v>
      </c>
      <c r="M1178" s="3" t="s">
        <v>0</v>
      </c>
      <c r="N1178" s="3">
        <f>COUNTIF(OneDrive_2024_09_13[Order ID],OneDrive_2024_09_13[[#This Row],[Order ID]])</f>
        <v>1</v>
      </c>
      <c r="O1178" s="3">
        <f>COUNTIF(OneDrive_2024_09_13[Customer Name],OneDrive_2024_09_13[[#This Row],[Customer Name]])</f>
        <v>841</v>
      </c>
    </row>
    <row r="1179" spans="1:15" x14ac:dyDescent="0.3">
      <c r="A1179">
        <v>302424</v>
      </c>
      <c r="B1179">
        <v>785432</v>
      </c>
      <c r="C1179" s="3" t="s">
        <v>22</v>
      </c>
      <c r="D1179">
        <v>961</v>
      </c>
      <c r="E1179">
        <v>4805</v>
      </c>
      <c r="F1179">
        <v>2402.5</v>
      </c>
      <c r="G1179">
        <f>OneDrive_2024_09_13[[#This Row],[Revenue]]-OneDrive_2024_09_13[[#This Row],[Cost]]</f>
        <v>2402.5</v>
      </c>
      <c r="H1179" s="2">
        <v>43879</v>
      </c>
      <c r="I1179" s="2" t="str">
        <f>TEXT(OneDrive_2024_09_13[[#This Row],[Order Date]],"mmm")</f>
        <v>Feb</v>
      </c>
      <c r="J1179" s="2" t="str">
        <f>TEXT(OneDrive_2024_09_13[[#This Row],[Order Date]],"yyy")</f>
        <v>2020</v>
      </c>
      <c r="K1179" s="2">
        <v>43884</v>
      </c>
      <c r="L1179">
        <v>5</v>
      </c>
      <c r="M1179" s="3" t="s">
        <v>0</v>
      </c>
      <c r="N1179" s="3">
        <f>COUNTIF(OneDrive_2024_09_13[Order ID],OneDrive_2024_09_13[[#This Row],[Order ID]])</f>
        <v>1</v>
      </c>
      <c r="O1179" s="3">
        <f>COUNTIF(OneDrive_2024_09_13[Customer Name],OneDrive_2024_09_13[[#This Row],[Customer Name]])</f>
        <v>749</v>
      </c>
    </row>
    <row r="1180" spans="1:15" x14ac:dyDescent="0.3">
      <c r="A1180">
        <v>282889</v>
      </c>
      <c r="B1180">
        <v>152689</v>
      </c>
      <c r="C1180" s="3" t="s">
        <v>19</v>
      </c>
      <c r="D1180">
        <v>826</v>
      </c>
      <c r="E1180">
        <v>4130</v>
      </c>
      <c r="F1180">
        <v>2065</v>
      </c>
      <c r="G1180">
        <f>OneDrive_2024_09_13[[#This Row],[Revenue]]-OneDrive_2024_09_13[[#This Row],[Cost]]</f>
        <v>2065</v>
      </c>
      <c r="H1180" s="2">
        <v>43879</v>
      </c>
      <c r="I1180" s="2" t="str">
        <f>TEXT(OneDrive_2024_09_13[[#This Row],[Order Date]],"mmm")</f>
        <v>Feb</v>
      </c>
      <c r="J1180" s="2" t="str">
        <f>TEXT(OneDrive_2024_09_13[[#This Row],[Order Date]],"yyy")</f>
        <v>2020</v>
      </c>
      <c r="K1180" s="2">
        <v>43884</v>
      </c>
      <c r="L1180">
        <v>5</v>
      </c>
      <c r="M1180" s="3" t="s">
        <v>0</v>
      </c>
      <c r="N1180" s="3">
        <f>COUNTIF(OneDrive_2024_09_13[Order ID],OneDrive_2024_09_13[[#This Row],[Order ID]])</f>
        <v>1</v>
      </c>
      <c r="O1180" s="3">
        <f>COUNTIF(OneDrive_2024_09_13[Customer Name],OneDrive_2024_09_13[[#This Row],[Customer Name]])</f>
        <v>841</v>
      </c>
    </row>
    <row r="1181" spans="1:15" x14ac:dyDescent="0.3">
      <c r="A1181">
        <v>235471</v>
      </c>
      <c r="B1181">
        <v>325698</v>
      </c>
      <c r="C1181" s="3" t="s">
        <v>21</v>
      </c>
      <c r="D1181">
        <v>837</v>
      </c>
      <c r="E1181">
        <v>4185</v>
      </c>
      <c r="F1181">
        <v>2092.5</v>
      </c>
      <c r="G1181">
        <f>OneDrive_2024_09_13[[#This Row],[Revenue]]-OneDrive_2024_09_13[[#This Row],[Cost]]</f>
        <v>2092.5</v>
      </c>
      <c r="H1181" s="2">
        <v>43881</v>
      </c>
      <c r="I1181" s="2" t="str">
        <f>TEXT(OneDrive_2024_09_13[[#This Row],[Order Date]],"mmm")</f>
        <v>Feb</v>
      </c>
      <c r="J1181" s="2" t="str">
        <f>TEXT(OneDrive_2024_09_13[[#This Row],[Order Date]],"yyy")</f>
        <v>2020</v>
      </c>
      <c r="K1181" s="2">
        <v>43883</v>
      </c>
      <c r="L1181">
        <v>2</v>
      </c>
      <c r="M1181" s="3" t="s">
        <v>0</v>
      </c>
      <c r="N1181" s="3">
        <f>COUNTIF(OneDrive_2024_09_13[Order ID],OneDrive_2024_09_13[[#This Row],[Order ID]])</f>
        <v>1</v>
      </c>
      <c r="O1181" s="3">
        <f>COUNTIF(OneDrive_2024_09_13[Customer Name],OneDrive_2024_09_13[[#This Row],[Customer Name]])</f>
        <v>1162</v>
      </c>
    </row>
    <row r="1182" spans="1:15" x14ac:dyDescent="0.3">
      <c r="A1182">
        <v>842629</v>
      </c>
      <c r="B1182">
        <v>985245</v>
      </c>
      <c r="C1182" s="3" t="s">
        <v>20</v>
      </c>
      <c r="D1182">
        <v>214</v>
      </c>
      <c r="E1182">
        <v>1070</v>
      </c>
      <c r="F1182">
        <v>535</v>
      </c>
      <c r="G1182">
        <f>OneDrive_2024_09_13[[#This Row],[Revenue]]-OneDrive_2024_09_13[[#This Row],[Cost]]</f>
        <v>535</v>
      </c>
      <c r="H1182" s="2">
        <v>43879</v>
      </c>
      <c r="I1182" s="2" t="str">
        <f>TEXT(OneDrive_2024_09_13[[#This Row],[Order Date]],"mmm")</f>
        <v>Feb</v>
      </c>
      <c r="J1182" s="2" t="str">
        <f>TEXT(OneDrive_2024_09_13[[#This Row],[Order Date]],"yyy")</f>
        <v>2020</v>
      </c>
      <c r="K1182" s="2">
        <v>43883</v>
      </c>
      <c r="L1182">
        <v>4</v>
      </c>
      <c r="M1182" s="3" t="s">
        <v>0</v>
      </c>
      <c r="N1182" s="3">
        <f>COUNTIF(OneDrive_2024_09_13[Order ID],OneDrive_2024_09_13[[#This Row],[Order ID]])</f>
        <v>1</v>
      </c>
      <c r="O1182" s="3">
        <f>COUNTIF(OneDrive_2024_09_13[Customer Name],OneDrive_2024_09_13[[#This Row],[Customer Name]])</f>
        <v>974</v>
      </c>
    </row>
    <row r="1183" spans="1:15" x14ac:dyDescent="0.3">
      <c r="A1183">
        <v>338721</v>
      </c>
      <c r="B1183">
        <v>785432</v>
      </c>
      <c r="C1183" s="3" t="s">
        <v>22</v>
      </c>
      <c r="D1183">
        <v>300</v>
      </c>
      <c r="E1183">
        <v>1500</v>
      </c>
      <c r="F1183">
        <v>750</v>
      </c>
      <c r="G1183">
        <f>OneDrive_2024_09_13[[#This Row],[Revenue]]-OneDrive_2024_09_13[[#This Row],[Cost]]</f>
        <v>750</v>
      </c>
      <c r="H1183" s="2">
        <v>43878</v>
      </c>
      <c r="I1183" s="2" t="str">
        <f>TEXT(OneDrive_2024_09_13[[#This Row],[Order Date]],"mmm")</f>
        <v>Feb</v>
      </c>
      <c r="J1183" s="2" t="str">
        <f>TEXT(OneDrive_2024_09_13[[#This Row],[Order Date]],"yyy")</f>
        <v>2020</v>
      </c>
      <c r="K1183" s="2">
        <v>43883</v>
      </c>
      <c r="L1183">
        <v>5</v>
      </c>
      <c r="M1183" s="3" t="s">
        <v>0</v>
      </c>
      <c r="N1183" s="3">
        <f>COUNTIF(OneDrive_2024_09_13[Order ID],OneDrive_2024_09_13[[#This Row],[Order ID]])</f>
        <v>1</v>
      </c>
      <c r="O1183" s="3">
        <f>COUNTIF(OneDrive_2024_09_13[Customer Name],OneDrive_2024_09_13[[#This Row],[Customer Name]])</f>
        <v>749</v>
      </c>
    </row>
    <row r="1184" spans="1:15" x14ac:dyDescent="0.3">
      <c r="A1184">
        <v>231482</v>
      </c>
      <c r="B1184">
        <v>152689</v>
      </c>
      <c r="C1184" s="3" t="s">
        <v>19</v>
      </c>
      <c r="D1184">
        <v>669</v>
      </c>
      <c r="E1184">
        <v>3345</v>
      </c>
      <c r="F1184">
        <v>1672.5</v>
      </c>
      <c r="G1184">
        <f>OneDrive_2024_09_13[[#This Row],[Revenue]]-OneDrive_2024_09_13[[#This Row],[Cost]]</f>
        <v>1672.5</v>
      </c>
      <c r="H1184" s="2">
        <v>43878</v>
      </c>
      <c r="I1184" s="2" t="str">
        <f>TEXT(OneDrive_2024_09_13[[#This Row],[Order Date]],"mmm")</f>
        <v>Feb</v>
      </c>
      <c r="J1184" s="2" t="str">
        <f>TEXT(OneDrive_2024_09_13[[#This Row],[Order Date]],"yyy")</f>
        <v>2020</v>
      </c>
      <c r="K1184" s="2">
        <v>43883</v>
      </c>
      <c r="L1184">
        <v>5</v>
      </c>
      <c r="M1184" s="3" t="s">
        <v>0</v>
      </c>
      <c r="N1184" s="3">
        <f>COUNTIF(OneDrive_2024_09_13[Order ID],OneDrive_2024_09_13[[#This Row],[Order ID]])</f>
        <v>1</v>
      </c>
      <c r="O1184" s="3">
        <f>COUNTIF(OneDrive_2024_09_13[Customer Name],OneDrive_2024_09_13[[#This Row],[Customer Name]])</f>
        <v>841</v>
      </c>
    </row>
    <row r="1185" spans="1:15" x14ac:dyDescent="0.3">
      <c r="A1185">
        <v>697621</v>
      </c>
      <c r="B1185">
        <v>325698</v>
      </c>
      <c r="C1185" s="3" t="s">
        <v>21</v>
      </c>
      <c r="D1185">
        <v>845</v>
      </c>
      <c r="E1185">
        <v>4225</v>
      </c>
      <c r="F1185">
        <v>2112.5</v>
      </c>
      <c r="G1185">
        <f>OneDrive_2024_09_13[[#This Row],[Revenue]]-OneDrive_2024_09_13[[#This Row],[Cost]]</f>
        <v>2112.5</v>
      </c>
      <c r="H1185" s="2">
        <v>43880</v>
      </c>
      <c r="I1185" s="2" t="str">
        <f>TEXT(OneDrive_2024_09_13[[#This Row],[Order Date]],"mmm")</f>
        <v>Feb</v>
      </c>
      <c r="J1185" s="2" t="str">
        <f>TEXT(OneDrive_2024_09_13[[#This Row],[Order Date]],"yyy")</f>
        <v>2020</v>
      </c>
      <c r="K1185" s="2">
        <v>43882</v>
      </c>
      <c r="L1185">
        <v>2</v>
      </c>
      <c r="M1185" s="3" t="s">
        <v>0</v>
      </c>
      <c r="N1185" s="3">
        <f>COUNTIF(OneDrive_2024_09_13[Order ID],OneDrive_2024_09_13[[#This Row],[Order ID]])</f>
        <v>1</v>
      </c>
      <c r="O1185" s="3">
        <f>COUNTIF(OneDrive_2024_09_13[Customer Name],OneDrive_2024_09_13[[#This Row],[Customer Name]])</f>
        <v>1162</v>
      </c>
    </row>
    <row r="1186" spans="1:15" x14ac:dyDescent="0.3">
      <c r="A1186">
        <v>534136</v>
      </c>
      <c r="B1186">
        <v>785432</v>
      </c>
      <c r="C1186" s="3" t="s">
        <v>22</v>
      </c>
      <c r="D1186">
        <v>111</v>
      </c>
      <c r="E1186">
        <v>555</v>
      </c>
      <c r="F1186">
        <v>277.5</v>
      </c>
      <c r="G1186">
        <f>OneDrive_2024_09_13[[#This Row],[Revenue]]-OneDrive_2024_09_13[[#This Row],[Cost]]</f>
        <v>277.5</v>
      </c>
      <c r="H1186" s="2">
        <v>43878</v>
      </c>
      <c r="I1186" s="2" t="str">
        <f>TEXT(OneDrive_2024_09_13[[#This Row],[Order Date]],"mmm")</f>
        <v>Feb</v>
      </c>
      <c r="J1186" s="2" t="str">
        <f>TEXT(OneDrive_2024_09_13[[#This Row],[Order Date]],"yyy")</f>
        <v>2020</v>
      </c>
      <c r="K1186" s="2">
        <v>43882</v>
      </c>
      <c r="L1186">
        <v>4</v>
      </c>
      <c r="M1186" s="3" t="s">
        <v>0</v>
      </c>
      <c r="N1186" s="3">
        <f>COUNTIF(OneDrive_2024_09_13[Order ID],OneDrive_2024_09_13[[#This Row],[Order ID]])</f>
        <v>1</v>
      </c>
      <c r="O1186" s="3">
        <f>COUNTIF(OneDrive_2024_09_13[Customer Name],OneDrive_2024_09_13[[#This Row],[Customer Name]])</f>
        <v>749</v>
      </c>
    </row>
    <row r="1187" spans="1:15" x14ac:dyDescent="0.3">
      <c r="A1187">
        <v>855934</v>
      </c>
      <c r="B1187">
        <v>325698</v>
      </c>
      <c r="C1187" s="3" t="s">
        <v>21</v>
      </c>
      <c r="D1187">
        <v>618</v>
      </c>
      <c r="E1187">
        <v>3090</v>
      </c>
      <c r="F1187">
        <v>1545</v>
      </c>
      <c r="G1187">
        <f>OneDrive_2024_09_13[[#This Row],[Revenue]]-OneDrive_2024_09_13[[#This Row],[Cost]]</f>
        <v>1545</v>
      </c>
      <c r="H1187" s="2">
        <v>43878</v>
      </c>
      <c r="I1187" s="2" t="str">
        <f>TEXT(OneDrive_2024_09_13[[#This Row],[Order Date]],"mmm")</f>
        <v>Feb</v>
      </c>
      <c r="J1187" s="2" t="str">
        <f>TEXT(OneDrive_2024_09_13[[#This Row],[Order Date]],"yyy")</f>
        <v>2020</v>
      </c>
      <c r="K1187" s="2">
        <v>43880</v>
      </c>
      <c r="L1187">
        <v>2</v>
      </c>
      <c r="M1187" s="3" t="s">
        <v>0</v>
      </c>
      <c r="N1187" s="3">
        <f>COUNTIF(OneDrive_2024_09_13[Order ID],OneDrive_2024_09_13[[#This Row],[Order ID]])</f>
        <v>1</v>
      </c>
      <c r="O1187" s="3">
        <f>COUNTIF(OneDrive_2024_09_13[Customer Name],OneDrive_2024_09_13[[#This Row],[Customer Name]])</f>
        <v>1162</v>
      </c>
    </row>
    <row r="1188" spans="1:15" x14ac:dyDescent="0.3">
      <c r="A1188">
        <v>565417</v>
      </c>
      <c r="B1188">
        <v>785432</v>
      </c>
      <c r="C1188" s="3" t="s">
        <v>22</v>
      </c>
      <c r="D1188">
        <v>472</v>
      </c>
      <c r="E1188">
        <v>2360</v>
      </c>
      <c r="F1188">
        <v>1180</v>
      </c>
      <c r="G1188">
        <f>OneDrive_2024_09_13[[#This Row],[Revenue]]-OneDrive_2024_09_13[[#This Row],[Cost]]</f>
        <v>1180</v>
      </c>
      <c r="H1188" s="2">
        <v>43875</v>
      </c>
      <c r="I1188" s="2" t="str">
        <f>TEXT(OneDrive_2024_09_13[[#This Row],[Order Date]],"mmm")</f>
        <v>Feb</v>
      </c>
      <c r="J1188" s="2" t="str">
        <f>TEXT(OneDrive_2024_09_13[[#This Row],[Order Date]],"yyy")</f>
        <v>2020</v>
      </c>
      <c r="K1188" s="2">
        <v>43880</v>
      </c>
      <c r="L1188">
        <v>5</v>
      </c>
      <c r="M1188" s="3" t="s">
        <v>0</v>
      </c>
      <c r="N1188" s="3">
        <f>COUNTIF(OneDrive_2024_09_13[Order ID],OneDrive_2024_09_13[[#This Row],[Order ID]])</f>
        <v>1</v>
      </c>
      <c r="O1188" s="3">
        <f>COUNTIF(OneDrive_2024_09_13[Customer Name],OneDrive_2024_09_13[[#This Row],[Customer Name]])</f>
        <v>749</v>
      </c>
    </row>
    <row r="1189" spans="1:15" x14ac:dyDescent="0.3">
      <c r="A1189">
        <v>713020</v>
      </c>
      <c r="B1189">
        <v>325698</v>
      </c>
      <c r="C1189" s="3" t="s">
        <v>21</v>
      </c>
      <c r="D1189">
        <v>486</v>
      </c>
      <c r="E1189">
        <v>2430</v>
      </c>
      <c r="F1189">
        <v>1215</v>
      </c>
      <c r="G1189">
        <f>OneDrive_2024_09_13[[#This Row],[Revenue]]-OneDrive_2024_09_13[[#This Row],[Cost]]</f>
        <v>1215</v>
      </c>
      <c r="H1189" s="2">
        <v>43877</v>
      </c>
      <c r="I1189" s="2" t="str">
        <f>TEXT(OneDrive_2024_09_13[[#This Row],[Order Date]],"mmm")</f>
        <v>Feb</v>
      </c>
      <c r="J1189" s="2" t="str">
        <f>TEXT(OneDrive_2024_09_13[[#This Row],[Order Date]],"yyy")</f>
        <v>2020</v>
      </c>
      <c r="K1189" s="2">
        <v>43879</v>
      </c>
      <c r="L1189">
        <v>2</v>
      </c>
      <c r="M1189" s="3" t="s">
        <v>0</v>
      </c>
      <c r="N1189" s="3">
        <f>COUNTIF(OneDrive_2024_09_13[Order ID],OneDrive_2024_09_13[[#This Row],[Order ID]])</f>
        <v>1</v>
      </c>
      <c r="O1189" s="3">
        <f>COUNTIF(OneDrive_2024_09_13[Customer Name],OneDrive_2024_09_13[[#This Row],[Customer Name]])</f>
        <v>1162</v>
      </c>
    </row>
    <row r="1190" spans="1:15" x14ac:dyDescent="0.3">
      <c r="A1190">
        <v>329127</v>
      </c>
      <c r="B1190">
        <v>152689</v>
      </c>
      <c r="C1190" s="3" t="s">
        <v>19</v>
      </c>
      <c r="D1190">
        <v>913</v>
      </c>
      <c r="E1190">
        <v>4565</v>
      </c>
      <c r="F1190">
        <v>2282.5</v>
      </c>
      <c r="G1190">
        <f>OneDrive_2024_09_13[[#This Row],[Revenue]]-OneDrive_2024_09_13[[#This Row],[Cost]]</f>
        <v>2282.5</v>
      </c>
      <c r="H1190" s="2">
        <v>43874</v>
      </c>
      <c r="I1190" s="2" t="str">
        <f>TEXT(OneDrive_2024_09_13[[#This Row],[Order Date]],"mmm")</f>
        <v>Feb</v>
      </c>
      <c r="J1190" s="2" t="str">
        <f>TEXT(OneDrive_2024_09_13[[#This Row],[Order Date]],"yyy")</f>
        <v>2020</v>
      </c>
      <c r="K1190" s="2">
        <v>43879</v>
      </c>
      <c r="L1190">
        <v>5</v>
      </c>
      <c r="M1190" s="3" t="s">
        <v>0</v>
      </c>
      <c r="N1190" s="3">
        <f>COUNTIF(OneDrive_2024_09_13[Order ID],OneDrive_2024_09_13[[#This Row],[Order ID]])</f>
        <v>1</v>
      </c>
      <c r="O1190" s="3">
        <f>COUNTIF(OneDrive_2024_09_13[Customer Name],OneDrive_2024_09_13[[#This Row],[Customer Name]])</f>
        <v>841</v>
      </c>
    </row>
    <row r="1191" spans="1:15" x14ac:dyDescent="0.3">
      <c r="A1191">
        <v>397238</v>
      </c>
      <c r="B1191">
        <v>325698</v>
      </c>
      <c r="C1191" s="3" t="s">
        <v>21</v>
      </c>
      <c r="D1191">
        <v>596</v>
      </c>
      <c r="E1191">
        <v>2980</v>
      </c>
      <c r="F1191">
        <v>1490</v>
      </c>
      <c r="G1191">
        <f>OneDrive_2024_09_13[[#This Row],[Revenue]]-OneDrive_2024_09_13[[#This Row],[Cost]]</f>
        <v>1490</v>
      </c>
      <c r="H1191" s="2">
        <v>43876</v>
      </c>
      <c r="I1191" s="2" t="str">
        <f>TEXT(OneDrive_2024_09_13[[#This Row],[Order Date]],"mmm")</f>
        <v>Feb</v>
      </c>
      <c r="J1191" s="2" t="str">
        <f>TEXT(OneDrive_2024_09_13[[#This Row],[Order Date]],"yyy")</f>
        <v>2020</v>
      </c>
      <c r="K1191" s="2">
        <v>43878</v>
      </c>
      <c r="L1191">
        <v>2</v>
      </c>
      <c r="M1191" s="3" t="s">
        <v>0</v>
      </c>
      <c r="N1191" s="3">
        <f>COUNTIF(OneDrive_2024_09_13[Order ID],OneDrive_2024_09_13[[#This Row],[Order ID]])</f>
        <v>1</v>
      </c>
      <c r="O1191" s="3">
        <f>COUNTIF(OneDrive_2024_09_13[Customer Name],OneDrive_2024_09_13[[#This Row],[Customer Name]])</f>
        <v>1162</v>
      </c>
    </row>
    <row r="1192" spans="1:15" x14ac:dyDescent="0.3">
      <c r="A1192">
        <v>668846</v>
      </c>
      <c r="B1192">
        <v>785432</v>
      </c>
      <c r="C1192" s="3" t="s">
        <v>22</v>
      </c>
      <c r="D1192">
        <v>228</v>
      </c>
      <c r="E1192">
        <v>1140</v>
      </c>
      <c r="F1192">
        <v>570</v>
      </c>
      <c r="G1192">
        <f>OneDrive_2024_09_13[[#This Row],[Revenue]]-OneDrive_2024_09_13[[#This Row],[Cost]]</f>
        <v>570</v>
      </c>
      <c r="H1192" s="2">
        <v>43874</v>
      </c>
      <c r="I1192" s="2" t="str">
        <f>TEXT(OneDrive_2024_09_13[[#This Row],[Order Date]],"mmm")</f>
        <v>Feb</v>
      </c>
      <c r="J1192" s="2" t="str">
        <f>TEXT(OneDrive_2024_09_13[[#This Row],[Order Date]],"yyy")</f>
        <v>2020</v>
      </c>
      <c r="K1192" s="2">
        <v>43878</v>
      </c>
      <c r="L1192">
        <v>4</v>
      </c>
      <c r="M1192" s="3" t="s">
        <v>0</v>
      </c>
      <c r="N1192" s="3">
        <f>COUNTIF(OneDrive_2024_09_13[Order ID],OneDrive_2024_09_13[[#This Row],[Order ID]])</f>
        <v>1</v>
      </c>
      <c r="O1192" s="3">
        <f>COUNTIF(OneDrive_2024_09_13[Customer Name],OneDrive_2024_09_13[[#This Row],[Customer Name]])</f>
        <v>749</v>
      </c>
    </row>
    <row r="1193" spans="1:15" x14ac:dyDescent="0.3">
      <c r="A1193">
        <v>663142</v>
      </c>
      <c r="B1193">
        <v>152689</v>
      </c>
      <c r="C1193" s="3" t="s">
        <v>19</v>
      </c>
      <c r="D1193">
        <v>150</v>
      </c>
      <c r="E1193">
        <v>750</v>
      </c>
      <c r="F1193">
        <v>375</v>
      </c>
      <c r="G1193">
        <f>OneDrive_2024_09_13[[#This Row],[Revenue]]-OneDrive_2024_09_13[[#This Row],[Cost]]</f>
        <v>375</v>
      </c>
      <c r="H1193" s="2">
        <v>43873</v>
      </c>
      <c r="I1193" s="2" t="str">
        <f>TEXT(OneDrive_2024_09_13[[#This Row],[Order Date]],"mmm")</f>
        <v>Feb</v>
      </c>
      <c r="J1193" s="2" t="str">
        <f>TEXT(OneDrive_2024_09_13[[#This Row],[Order Date]],"yyy")</f>
        <v>2020</v>
      </c>
      <c r="K1193" s="2">
        <v>43878</v>
      </c>
      <c r="L1193">
        <v>5</v>
      </c>
      <c r="M1193" s="3" t="s">
        <v>0</v>
      </c>
      <c r="N1193" s="3">
        <f>COUNTIF(OneDrive_2024_09_13[Order ID],OneDrive_2024_09_13[[#This Row],[Order ID]])</f>
        <v>1</v>
      </c>
      <c r="O1193" s="3">
        <f>COUNTIF(OneDrive_2024_09_13[Customer Name],OneDrive_2024_09_13[[#This Row],[Customer Name]])</f>
        <v>841</v>
      </c>
    </row>
    <row r="1194" spans="1:15" x14ac:dyDescent="0.3">
      <c r="A1194">
        <v>926175</v>
      </c>
      <c r="B1194">
        <v>152689</v>
      </c>
      <c r="C1194" s="3" t="s">
        <v>19</v>
      </c>
      <c r="D1194">
        <v>586</v>
      </c>
      <c r="E1194">
        <v>2930</v>
      </c>
      <c r="F1194">
        <v>1465</v>
      </c>
      <c r="G1194">
        <f>OneDrive_2024_09_13[[#This Row],[Revenue]]-OneDrive_2024_09_13[[#This Row],[Cost]]</f>
        <v>1465</v>
      </c>
      <c r="H1194" s="2">
        <v>43873</v>
      </c>
      <c r="I1194" s="2" t="str">
        <f>TEXT(OneDrive_2024_09_13[[#This Row],[Order Date]],"mmm")</f>
        <v>Feb</v>
      </c>
      <c r="J1194" s="2" t="str">
        <f>TEXT(OneDrive_2024_09_13[[#This Row],[Order Date]],"yyy")</f>
        <v>2020</v>
      </c>
      <c r="K1194" s="2">
        <v>43878</v>
      </c>
      <c r="L1194">
        <v>5</v>
      </c>
      <c r="M1194" s="3" t="s">
        <v>0</v>
      </c>
      <c r="N1194" s="3">
        <f>COUNTIF(OneDrive_2024_09_13[Order ID],OneDrive_2024_09_13[[#This Row],[Order ID]])</f>
        <v>1</v>
      </c>
      <c r="O1194" s="3">
        <f>COUNTIF(OneDrive_2024_09_13[Customer Name],OneDrive_2024_09_13[[#This Row],[Customer Name]])</f>
        <v>841</v>
      </c>
    </row>
    <row r="1195" spans="1:15" x14ac:dyDescent="0.3">
      <c r="A1195">
        <v>912560</v>
      </c>
      <c r="B1195">
        <v>152689</v>
      </c>
      <c r="C1195" s="3" t="s">
        <v>19</v>
      </c>
      <c r="D1195">
        <v>327</v>
      </c>
      <c r="E1195">
        <v>1635</v>
      </c>
      <c r="F1195">
        <v>817.5</v>
      </c>
      <c r="G1195">
        <f>OneDrive_2024_09_13[[#This Row],[Revenue]]-OneDrive_2024_09_13[[#This Row],[Cost]]</f>
        <v>817.5</v>
      </c>
      <c r="H1195" s="2">
        <v>43873</v>
      </c>
      <c r="I1195" s="2" t="str">
        <f>TEXT(OneDrive_2024_09_13[[#This Row],[Order Date]],"mmm")</f>
        <v>Feb</v>
      </c>
      <c r="J1195" s="2" t="str">
        <f>TEXT(OneDrive_2024_09_13[[#This Row],[Order Date]],"yyy")</f>
        <v>2020</v>
      </c>
      <c r="K1195" s="2">
        <v>43878</v>
      </c>
      <c r="L1195">
        <v>5</v>
      </c>
      <c r="M1195" s="3" t="s">
        <v>0</v>
      </c>
      <c r="N1195" s="3">
        <f>COUNTIF(OneDrive_2024_09_13[Order ID],OneDrive_2024_09_13[[#This Row],[Order ID]])</f>
        <v>1</v>
      </c>
      <c r="O1195" s="3">
        <f>COUNTIF(OneDrive_2024_09_13[Customer Name],OneDrive_2024_09_13[[#This Row],[Customer Name]])</f>
        <v>841</v>
      </c>
    </row>
    <row r="1196" spans="1:15" x14ac:dyDescent="0.3">
      <c r="A1196">
        <v>235610</v>
      </c>
      <c r="B1196">
        <v>785432</v>
      </c>
      <c r="C1196" s="3" t="s">
        <v>22</v>
      </c>
      <c r="D1196">
        <v>203</v>
      </c>
      <c r="E1196">
        <v>1015</v>
      </c>
      <c r="F1196">
        <v>507.5</v>
      </c>
      <c r="G1196">
        <f>OneDrive_2024_09_13[[#This Row],[Revenue]]-OneDrive_2024_09_13[[#This Row],[Cost]]</f>
        <v>507.5</v>
      </c>
      <c r="H1196" s="2">
        <v>43872</v>
      </c>
      <c r="I1196" s="2" t="str">
        <f>TEXT(OneDrive_2024_09_13[[#This Row],[Order Date]],"mmm")</f>
        <v>Feb</v>
      </c>
      <c r="J1196" s="2" t="str">
        <f>TEXT(OneDrive_2024_09_13[[#This Row],[Order Date]],"yyy")</f>
        <v>2020</v>
      </c>
      <c r="K1196" s="2">
        <v>43877</v>
      </c>
      <c r="L1196">
        <v>5</v>
      </c>
      <c r="M1196" s="3" t="s">
        <v>0</v>
      </c>
      <c r="N1196" s="3">
        <f>COUNTIF(OneDrive_2024_09_13[Order ID],OneDrive_2024_09_13[[#This Row],[Order ID]])</f>
        <v>1</v>
      </c>
      <c r="O1196" s="3">
        <f>COUNTIF(OneDrive_2024_09_13[Customer Name],OneDrive_2024_09_13[[#This Row],[Customer Name]])</f>
        <v>749</v>
      </c>
    </row>
    <row r="1197" spans="1:15" x14ac:dyDescent="0.3">
      <c r="A1197">
        <v>335368</v>
      </c>
      <c r="B1197">
        <v>325698</v>
      </c>
      <c r="C1197" s="3" t="s">
        <v>21</v>
      </c>
      <c r="D1197">
        <v>327</v>
      </c>
      <c r="E1197">
        <v>1635</v>
      </c>
      <c r="F1197">
        <v>817.5</v>
      </c>
      <c r="G1197">
        <f>OneDrive_2024_09_13[[#This Row],[Revenue]]-OneDrive_2024_09_13[[#This Row],[Cost]]</f>
        <v>817.5</v>
      </c>
      <c r="H1197" s="2">
        <v>43874</v>
      </c>
      <c r="I1197" s="2" t="str">
        <f>TEXT(OneDrive_2024_09_13[[#This Row],[Order Date]],"mmm")</f>
        <v>Feb</v>
      </c>
      <c r="J1197" s="2" t="str">
        <f>TEXT(OneDrive_2024_09_13[[#This Row],[Order Date]],"yyy")</f>
        <v>2020</v>
      </c>
      <c r="K1197" s="2">
        <v>43876</v>
      </c>
      <c r="L1197">
        <v>2</v>
      </c>
      <c r="M1197" s="3" t="s">
        <v>0</v>
      </c>
      <c r="N1197" s="3">
        <f>COUNTIF(OneDrive_2024_09_13[Order ID],OneDrive_2024_09_13[[#This Row],[Order ID]])</f>
        <v>1</v>
      </c>
      <c r="O1197" s="3">
        <f>COUNTIF(OneDrive_2024_09_13[Customer Name],OneDrive_2024_09_13[[#This Row],[Customer Name]])</f>
        <v>1162</v>
      </c>
    </row>
    <row r="1198" spans="1:15" x14ac:dyDescent="0.3">
      <c r="A1198">
        <v>658237</v>
      </c>
      <c r="B1198">
        <v>152689</v>
      </c>
      <c r="C1198" s="3" t="s">
        <v>19</v>
      </c>
      <c r="D1198">
        <v>130</v>
      </c>
      <c r="E1198">
        <v>650</v>
      </c>
      <c r="F1198">
        <v>325</v>
      </c>
      <c r="G1198">
        <f>OneDrive_2024_09_13[[#This Row],[Revenue]]-OneDrive_2024_09_13[[#This Row],[Cost]]</f>
        <v>325</v>
      </c>
      <c r="H1198" s="2">
        <v>43871</v>
      </c>
      <c r="I1198" s="2" t="str">
        <f>TEXT(OneDrive_2024_09_13[[#This Row],[Order Date]],"mmm")</f>
        <v>Feb</v>
      </c>
      <c r="J1198" s="2" t="str">
        <f>TEXT(OneDrive_2024_09_13[[#This Row],[Order Date]],"yyy")</f>
        <v>2020</v>
      </c>
      <c r="K1198" s="2">
        <v>43876</v>
      </c>
      <c r="L1198">
        <v>5</v>
      </c>
      <c r="M1198" s="3" t="s">
        <v>0</v>
      </c>
      <c r="N1198" s="3">
        <f>COUNTIF(OneDrive_2024_09_13[Order ID],OneDrive_2024_09_13[[#This Row],[Order ID]])</f>
        <v>1</v>
      </c>
      <c r="O1198" s="3">
        <f>COUNTIF(OneDrive_2024_09_13[Customer Name],OneDrive_2024_09_13[[#This Row],[Customer Name]])</f>
        <v>841</v>
      </c>
    </row>
    <row r="1199" spans="1:15" x14ac:dyDescent="0.3">
      <c r="A1199">
        <v>136212</v>
      </c>
      <c r="B1199">
        <v>325698</v>
      </c>
      <c r="C1199" s="3" t="s">
        <v>21</v>
      </c>
      <c r="D1199">
        <v>472</v>
      </c>
      <c r="E1199">
        <v>2360</v>
      </c>
      <c r="F1199">
        <v>1180</v>
      </c>
      <c r="G1199">
        <f>OneDrive_2024_09_13[[#This Row],[Revenue]]-OneDrive_2024_09_13[[#This Row],[Cost]]</f>
        <v>1180</v>
      </c>
      <c r="H1199" s="2">
        <v>43873</v>
      </c>
      <c r="I1199" s="2" t="str">
        <f>TEXT(OneDrive_2024_09_13[[#This Row],[Order Date]],"mmm")</f>
        <v>Feb</v>
      </c>
      <c r="J1199" s="2" t="str">
        <f>TEXT(OneDrive_2024_09_13[[#This Row],[Order Date]],"yyy")</f>
        <v>2020</v>
      </c>
      <c r="K1199" s="2">
        <v>43875</v>
      </c>
      <c r="L1199">
        <v>2</v>
      </c>
      <c r="M1199" s="3" t="s">
        <v>0</v>
      </c>
      <c r="N1199" s="3">
        <f>COUNTIF(OneDrive_2024_09_13[Order ID],OneDrive_2024_09_13[[#This Row],[Order ID]])</f>
        <v>1</v>
      </c>
      <c r="O1199" s="3">
        <f>COUNTIF(OneDrive_2024_09_13[Customer Name],OneDrive_2024_09_13[[#This Row],[Customer Name]])</f>
        <v>1162</v>
      </c>
    </row>
    <row r="1200" spans="1:15" x14ac:dyDescent="0.3">
      <c r="A1200">
        <v>881762</v>
      </c>
      <c r="B1200">
        <v>985245</v>
      </c>
      <c r="C1200" s="3" t="s">
        <v>20</v>
      </c>
      <c r="D1200">
        <v>129</v>
      </c>
      <c r="E1200">
        <v>645</v>
      </c>
      <c r="F1200">
        <v>322.5</v>
      </c>
      <c r="G1200">
        <f>OneDrive_2024_09_13[[#This Row],[Revenue]]-OneDrive_2024_09_13[[#This Row],[Cost]]</f>
        <v>322.5</v>
      </c>
      <c r="H1200" s="2">
        <v>43872</v>
      </c>
      <c r="I1200" s="2" t="str">
        <f>TEXT(OneDrive_2024_09_13[[#This Row],[Order Date]],"mmm")</f>
        <v>Feb</v>
      </c>
      <c r="J1200" s="2" t="str">
        <f>TEXT(OneDrive_2024_09_13[[#This Row],[Order Date]],"yyy")</f>
        <v>2020</v>
      </c>
      <c r="K1200" s="2">
        <v>43875</v>
      </c>
      <c r="L1200">
        <v>3</v>
      </c>
      <c r="M1200" s="3" t="s">
        <v>0</v>
      </c>
      <c r="N1200" s="3">
        <f>COUNTIF(OneDrive_2024_09_13[Order ID],OneDrive_2024_09_13[[#This Row],[Order ID]])</f>
        <v>1</v>
      </c>
      <c r="O1200" s="3">
        <f>COUNTIF(OneDrive_2024_09_13[Customer Name],OneDrive_2024_09_13[[#This Row],[Customer Name]])</f>
        <v>974</v>
      </c>
    </row>
    <row r="1201" spans="1:15" x14ac:dyDescent="0.3">
      <c r="A1201">
        <v>572245</v>
      </c>
      <c r="B1201">
        <v>985245</v>
      </c>
      <c r="C1201" s="3" t="s">
        <v>20</v>
      </c>
      <c r="D1201">
        <v>995</v>
      </c>
      <c r="E1201">
        <v>4975</v>
      </c>
      <c r="F1201">
        <v>2487.5</v>
      </c>
      <c r="G1201">
        <f>OneDrive_2024_09_13[[#This Row],[Revenue]]-OneDrive_2024_09_13[[#This Row],[Cost]]</f>
        <v>2487.5</v>
      </c>
      <c r="H1201" s="2">
        <v>43871</v>
      </c>
      <c r="I1201" s="2" t="str">
        <f>TEXT(OneDrive_2024_09_13[[#This Row],[Order Date]],"mmm")</f>
        <v>Feb</v>
      </c>
      <c r="J1201" s="2" t="str">
        <f>TEXT(OneDrive_2024_09_13[[#This Row],[Order Date]],"yyy")</f>
        <v>2020</v>
      </c>
      <c r="K1201" s="2">
        <v>43875</v>
      </c>
      <c r="L1201">
        <v>4</v>
      </c>
      <c r="M1201" s="3" t="s">
        <v>0</v>
      </c>
      <c r="N1201" s="3">
        <f>COUNTIF(OneDrive_2024_09_13[Order ID],OneDrive_2024_09_13[[#This Row],[Order ID]])</f>
        <v>1</v>
      </c>
      <c r="O1201" s="3">
        <f>COUNTIF(OneDrive_2024_09_13[Customer Name],OneDrive_2024_09_13[[#This Row],[Customer Name]])</f>
        <v>974</v>
      </c>
    </row>
    <row r="1202" spans="1:15" x14ac:dyDescent="0.3">
      <c r="A1202">
        <v>253217</v>
      </c>
      <c r="B1202">
        <v>985245</v>
      </c>
      <c r="C1202" s="3" t="s">
        <v>20</v>
      </c>
      <c r="D1202">
        <v>273</v>
      </c>
      <c r="E1202">
        <v>1365</v>
      </c>
      <c r="F1202">
        <v>682.5</v>
      </c>
      <c r="G1202">
        <f>OneDrive_2024_09_13[[#This Row],[Revenue]]-OneDrive_2024_09_13[[#This Row],[Cost]]</f>
        <v>682.5</v>
      </c>
      <c r="H1202" s="2">
        <v>43871</v>
      </c>
      <c r="I1202" s="2" t="str">
        <f>TEXT(OneDrive_2024_09_13[[#This Row],[Order Date]],"mmm")</f>
        <v>Feb</v>
      </c>
      <c r="J1202" s="2" t="str">
        <f>TEXT(OneDrive_2024_09_13[[#This Row],[Order Date]],"yyy")</f>
        <v>2020</v>
      </c>
      <c r="K1202" s="2">
        <v>43875</v>
      </c>
      <c r="L1202">
        <v>4</v>
      </c>
      <c r="M1202" s="3" t="s">
        <v>0</v>
      </c>
      <c r="N1202" s="3">
        <f>COUNTIF(OneDrive_2024_09_13[Order ID],OneDrive_2024_09_13[[#This Row],[Order ID]])</f>
        <v>1</v>
      </c>
      <c r="O1202" s="3">
        <f>COUNTIF(OneDrive_2024_09_13[Customer Name],OneDrive_2024_09_13[[#This Row],[Customer Name]])</f>
        <v>974</v>
      </c>
    </row>
    <row r="1203" spans="1:15" x14ac:dyDescent="0.3">
      <c r="A1203">
        <v>442909</v>
      </c>
      <c r="B1203">
        <v>985245</v>
      </c>
      <c r="C1203" s="3" t="s">
        <v>20</v>
      </c>
      <c r="D1203">
        <v>633</v>
      </c>
      <c r="E1203">
        <v>3165</v>
      </c>
      <c r="F1203">
        <v>1582.5</v>
      </c>
      <c r="G1203">
        <f>OneDrive_2024_09_13[[#This Row],[Revenue]]-OneDrive_2024_09_13[[#This Row],[Cost]]</f>
        <v>1582.5</v>
      </c>
      <c r="H1203" s="2">
        <v>43870</v>
      </c>
      <c r="I1203" s="2" t="str">
        <f>TEXT(OneDrive_2024_09_13[[#This Row],[Order Date]],"mmm")</f>
        <v>Feb</v>
      </c>
      <c r="J1203" s="2" t="str">
        <f>TEXT(OneDrive_2024_09_13[[#This Row],[Order Date]],"yyy")</f>
        <v>2020</v>
      </c>
      <c r="K1203" s="2">
        <v>43874</v>
      </c>
      <c r="L1203">
        <v>4</v>
      </c>
      <c r="M1203" s="3" t="s">
        <v>0</v>
      </c>
      <c r="N1203" s="3">
        <f>COUNTIF(OneDrive_2024_09_13[Order ID],OneDrive_2024_09_13[[#This Row],[Order ID]])</f>
        <v>1</v>
      </c>
      <c r="O1203" s="3">
        <f>COUNTIF(OneDrive_2024_09_13[Customer Name],OneDrive_2024_09_13[[#This Row],[Customer Name]])</f>
        <v>974</v>
      </c>
    </row>
    <row r="1204" spans="1:15" x14ac:dyDescent="0.3">
      <c r="A1204">
        <v>825602</v>
      </c>
      <c r="B1204">
        <v>325698</v>
      </c>
      <c r="C1204" s="3" t="s">
        <v>21</v>
      </c>
      <c r="D1204">
        <v>933</v>
      </c>
      <c r="E1204">
        <v>4665</v>
      </c>
      <c r="F1204">
        <v>2332.5</v>
      </c>
      <c r="G1204">
        <f>OneDrive_2024_09_13[[#This Row],[Revenue]]-OneDrive_2024_09_13[[#This Row],[Cost]]</f>
        <v>2332.5</v>
      </c>
      <c r="H1204" s="2">
        <v>43870</v>
      </c>
      <c r="I1204" s="2" t="str">
        <f>TEXT(OneDrive_2024_09_13[[#This Row],[Order Date]],"mmm")</f>
        <v>Feb</v>
      </c>
      <c r="J1204" s="2" t="str">
        <f>TEXT(OneDrive_2024_09_13[[#This Row],[Order Date]],"yyy")</f>
        <v>2020</v>
      </c>
      <c r="K1204" s="2">
        <v>43872</v>
      </c>
      <c r="L1204">
        <v>2</v>
      </c>
      <c r="M1204" s="3" t="s">
        <v>0</v>
      </c>
      <c r="N1204" s="3">
        <f>COUNTIF(OneDrive_2024_09_13[Order ID],OneDrive_2024_09_13[[#This Row],[Order ID]])</f>
        <v>1</v>
      </c>
      <c r="O1204" s="3">
        <f>COUNTIF(OneDrive_2024_09_13[Customer Name],OneDrive_2024_09_13[[#This Row],[Customer Name]])</f>
        <v>1162</v>
      </c>
    </row>
    <row r="1205" spans="1:15" x14ac:dyDescent="0.3">
      <c r="A1205">
        <v>103614</v>
      </c>
      <c r="B1205">
        <v>152689</v>
      </c>
      <c r="C1205" s="3" t="s">
        <v>19</v>
      </c>
      <c r="D1205">
        <v>644</v>
      </c>
      <c r="E1205">
        <v>3220</v>
      </c>
      <c r="F1205">
        <v>1610</v>
      </c>
      <c r="G1205">
        <f>OneDrive_2024_09_13[[#This Row],[Revenue]]-OneDrive_2024_09_13[[#This Row],[Cost]]</f>
        <v>1610</v>
      </c>
      <c r="H1205" s="2">
        <v>43867</v>
      </c>
      <c r="I1205" s="2" t="str">
        <f>TEXT(OneDrive_2024_09_13[[#This Row],[Order Date]],"mmm")</f>
        <v>Feb</v>
      </c>
      <c r="J1205" s="2" t="str">
        <f>TEXT(OneDrive_2024_09_13[[#This Row],[Order Date]],"yyy")</f>
        <v>2020</v>
      </c>
      <c r="K1205" s="2">
        <v>43872</v>
      </c>
      <c r="L1205">
        <v>5</v>
      </c>
      <c r="M1205" s="3" t="s">
        <v>0</v>
      </c>
      <c r="N1205" s="3">
        <f>COUNTIF(OneDrive_2024_09_13[Order ID],OneDrive_2024_09_13[[#This Row],[Order ID]])</f>
        <v>1</v>
      </c>
      <c r="O1205" s="3">
        <f>COUNTIF(OneDrive_2024_09_13[Customer Name],OneDrive_2024_09_13[[#This Row],[Customer Name]])</f>
        <v>841</v>
      </c>
    </row>
    <row r="1206" spans="1:15" x14ac:dyDescent="0.3">
      <c r="A1206">
        <v>203725</v>
      </c>
      <c r="B1206">
        <v>325698</v>
      </c>
      <c r="C1206" s="3" t="s">
        <v>21</v>
      </c>
      <c r="D1206">
        <v>747</v>
      </c>
      <c r="E1206">
        <v>3735</v>
      </c>
      <c r="F1206">
        <v>1867.5</v>
      </c>
      <c r="G1206">
        <f>OneDrive_2024_09_13[[#This Row],[Revenue]]-OneDrive_2024_09_13[[#This Row],[Cost]]</f>
        <v>1867.5</v>
      </c>
      <c r="H1206" s="2">
        <v>43869</v>
      </c>
      <c r="I1206" s="2" t="str">
        <f>TEXT(OneDrive_2024_09_13[[#This Row],[Order Date]],"mmm")</f>
        <v>Feb</v>
      </c>
      <c r="J1206" s="2" t="str">
        <f>TEXT(OneDrive_2024_09_13[[#This Row],[Order Date]],"yyy")</f>
        <v>2020</v>
      </c>
      <c r="K1206" s="2">
        <v>43871</v>
      </c>
      <c r="L1206">
        <v>2</v>
      </c>
      <c r="M1206" s="3" t="s">
        <v>0</v>
      </c>
      <c r="N1206" s="3">
        <f>COUNTIF(OneDrive_2024_09_13[Order ID],OneDrive_2024_09_13[[#This Row],[Order ID]])</f>
        <v>1</v>
      </c>
      <c r="O1206" s="3">
        <f>COUNTIF(OneDrive_2024_09_13[Customer Name],OneDrive_2024_09_13[[#This Row],[Customer Name]])</f>
        <v>1162</v>
      </c>
    </row>
    <row r="1207" spans="1:15" x14ac:dyDescent="0.3">
      <c r="A1207">
        <v>157449</v>
      </c>
      <c r="B1207">
        <v>985245</v>
      </c>
      <c r="C1207" s="3" t="s">
        <v>20</v>
      </c>
      <c r="D1207">
        <v>534</v>
      </c>
      <c r="E1207">
        <v>2670</v>
      </c>
      <c r="F1207">
        <v>1335</v>
      </c>
      <c r="G1207">
        <f>OneDrive_2024_09_13[[#This Row],[Revenue]]-OneDrive_2024_09_13[[#This Row],[Cost]]</f>
        <v>1335</v>
      </c>
      <c r="H1207" s="2">
        <v>43868</v>
      </c>
      <c r="I1207" s="2" t="str">
        <f>TEXT(OneDrive_2024_09_13[[#This Row],[Order Date]],"mmm")</f>
        <v>Feb</v>
      </c>
      <c r="J1207" s="2" t="str">
        <f>TEXT(OneDrive_2024_09_13[[#This Row],[Order Date]],"yyy")</f>
        <v>2020</v>
      </c>
      <c r="K1207" s="2">
        <v>43871</v>
      </c>
      <c r="L1207">
        <v>3</v>
      </c>
      <c r="M1207" s="3" t="s">
        <v>0</v>
      </c>
      <c r="N1207" s="3">
        <f>COUNTIF(OneDrive_2024_09_13[Order ID],OneDrive_2024_09_13[[#This Row],[Order ID]])</f>
        <v>1</v>
      </c>
      <c r="O1207" s="3">
        <f>COUNTIF(OneDrive_2024_09_13[Customer Name],OneDrive_2024_09_13[[#This Row],[Customer Name]])</f>
        <v>974</v>
      </c>
    </row>
    <row r="1208" spans="1:15" x14ac:dyDescent="0.3">
      <c r="A1208">
        <v>285891</v>
      </c>
      <c r="B1208">
        <v>785432</v>
      </c>
      <c r="C1208" s="3" t="s">
        <v>22</v>
      </c>
      <c r="D1208">
        <v>382</v>
      </c>
      <c r="E1208">
        <v>1910</v>
      </c>
      <c r="F1208">
        <v>955</v>
      </c>
      <c r="G1208">
        <f>OneDrive_2024_09_13[[#This Row],[Revenue]]-OneDrive_2024_09_13[[#This Row],[Cost]]</f>
        <v>955</v>
      </c>
      <c r="H1208" s="2">
        <v>43867</v>
      </c>
      <c r="I1208" s="2" t="str">
        <f>TEXT(OneDrive_2024_09_13[[#This Row],[Order Date]],"mmm")</f>
        <v>Feb</v>
      </c>
      <c r="J1208" s="2" t="str">
        <f>TEXT(OneDrive_2024_09_13[[#This Row],[Order Date]],"yyy")</f>
        <v>2020</v>
      </c>
      <c r="K1208" s="2">
        <v>43871</v>
      </c>
      <c r="L1208">
        <v>4</v>
      </c>
      <c r="M1208" s="3" t="s">
        <v>0</v>
      </c>
      <c r="N1208" s="3">
        <f>COUNTIF(OneDrive_2024_09_13[Order ID],OneDrive_2024_09_13[[#This Row],[Order ID]])</f>
        <v>1</v>
      </c>
      <c r="O1208" s="3">
        <f>COUNTIF(OneDrive_2024_09_13[Customer Name],OneDrive_2024_09_13[[#This Row],[Customer Name]])</f>
        <v>749</v>
      </c>
    </row>
    <row r="1209" spans="1:15" x14ac:dyDescent="0.3">
      <c r="A1209">
        <v>444570</v>
      </c>
      <c r="B1209">
        <v>452584</v>
      </c>
      <c r="C1209" s="3" t="s">
        <v>23</v>
      </c>
      <c r="D1209">
        <v>191</v>
      </c>
      <c r="E1209">
        <v>955</v>
      </c>
      <c r="F1209">
        <v>477.5</v>
      </c>
      <c r="G1209">
        <f>OneDrive_2024_09_13[[#This Row],[Revenue]]-OneDrive_2024_09_13[[#This Row],[Cost]]</f>
        <v>477.5</v>
      </c>
      <c r="H1209" s="2">
        <v>43868</v>
      </c>
      <c r="I1209" s="2" t="str">
        <f>TEXT(OneDrive_2024_09_13[[#This Row],[Order Date]],"mmm")</f>
        <v>Feb</v>
      </c>
      <c r="J1209" s="2" t="str">
        <f>TEXT(OneDrive_2024_09_13[[#This Row],[Order Date]],"yyy")</f>
        <v>2020</v>
      </c>
      <c r="K1209" s="2">
        <v>43870</v>
      </c>
      <c r="L1209">
        <v>2</v>
      </c>
      <c r="M1209" s="3" t="s">
        <v>0</v>
      </c>
      <c r="N1209" s="3">
        <f>COUNTIF(OneDrive_2024_09_13[Order ID],OneDrive_2024_09_13[[#This Row],[Order ID]])</f>
        <v>1</v>
      </c>
      <c r="O1209" s="3">
        <f>COUNTIF(OneDrive_2024_09_13[Customer Name],OneDrive_2024_09_13[[#This Row],[Customer Name]])</f>
        <v>258</v>
      </c>
    </row>
    <row r="1210" spans="1:15" x14ac:dyDescent="0.3">
      <c r="A1210">
        <v>925608</v>
      </c>
      <c r="B1210">
        <v>985245</v>
      </c>
      <c r="C1210" s="3" t="s">
        <v>20</v>
      </c>
      <c r="D1210">
        <v>550</v>
      </c>
      <c r="E1210">
        <v>2750</v>
      </c>
      <c r="F1210">
        <v>1375</v>
      </c>
      <c r="G1210">
        <f>OneDrive_2024_09_13[[#This Row],[Revenue]]-OneDrive_2024_09_13[[#This Row],[Cost]]</f>
        <v>1375</v>
      </c>
      <c r="H1210" s="2">
        <v>43867</v>
      </c>
      <c r="I1210" s="2" t="str">
        <f>TEXT(OneDrive_2024_09_13[[#This Row],[Order Date]],"mmm")</f>
        <v>Feb</v>
      </c>
      <c r="J1210" s="2" t="str">
        <f>TEXT(OneDrive_2024_09_13[[#This Row],[Order Date]],"yyy")</f>
        <v>2020</v>
      </c>
      <c r="K1210" s="2">
        <v>43870</v>
      </c>
      <c r="L1210">
        <v>3</v>
      </c>
      <c r="M1210" s="3" t="s">
        <v>0</v>
      </c>
      <c r="N1210" s="3">
        <f>COUNTIF(OneDrive_2024_09_13[Order ID],OneDrive_2024_09_13[[#This Row],[Order ID]])</f>
        <v>1</v>
      </c>
      <c r="O1210" s="3">
        <f>COUNTIF(OneDrive_2024_09_13[Customer Name],OneDrive_2024_09_13[[#This Row],[Customer Name]])</f>
        <v>974</v>
      </c>
    </row>
    <row r="1211" spans="1:15" x14ac:dyDescent="0.3">
      <c r="A1211">
        <v>971586</v>
      </c>
      <c r="B1211">
        <v>785432</v>
      </c>
      <c r="C1211" s="3" t="s">
        <v>22</v>
      </c>
      <c r="D1211">
        <v>183</v>
      </c>
      <c r="E1211">
        <v>915</v>
      </c>
      <c r="F1211">
        <v>457.5</v>
      </c>
      <c r="G1211">
        <f>OneDrive_2024_09_13[[#This Row],[Revenue]]-OneDrive_2024_09_13[[#This Row],[Cost]]</f>
        <v>457.5</v>
      </c>
      <c r="H1211" s="2">
        <v>43866</v>
      </c>
      <c r="I1211" s="2" t="str">
        <f>TEXT(OneDrive_2024_09_13[[#This Row],[Order Date]],"mmm")</f>
        <v>Feb</v>
      </c>
      <c r="J1211" s="2" t="str">
        <f>TEXT(OneDrive_2024_09_13[[#This Row],[Order Date]],"yyy")</f>
        <v>2020</v>
      </c>
      <c r="K1211" s="2">
        <v>43870</v>
      </c>
      <c r="L1211">
        <v>4</v>
      </c>
      <c r="M1211" s="3" t="s">
        <v>0</v>
      </c>
      <c r="N1211" s="3">
        <f>COUNTIF(OneDrive_2024_09_13[Order ID],OneDrive_2024_09_13[[#This Row],[Order ID]])</f>
        <v>1</v>
      </c>
      <c r="O1211" s="3">
        <f>COUNTIF(OneDrive_2024_09_13[Customer Name],OneDrive_2024_09_13[[#This Row],[Customer Name]])</f>
        <v>749</v>
      </c>
    </row>
    <row r="1212" spans="1:15" x14ac:dyDescent="0.3">
      <c r="A1212">
        <v>113464</v>
      </c>
      <c r="B1212">
        <v>152689</v>
      </c>
      <c r="C1212" s="3" t="s">
        <v>19</v>
      </c>
      <c r="D1212">
        <v>551</v>
      </c>
      <c r="E1212">
        <v>2755</v>
      </c>
      <c r="F1212">
        <v>1377.5</v>
      </c>
      <c r="G1212">
        <f>OneDrive_2024_09_13[[#This Row],[Revenue]]-OneDrive_2024_09_13[[#This Row],[Cost]]</f>
        <v>1377.5</v>
      </c>
      <c r="H1212" s="2">
        <v>43865</v>
      </c>
      <c r="I1212" s="2" t="str">
        <f>TEXT(OneDrive_2024_09_13[[#This Row],[Order Date]],"mmm")</f>
        <v>Feb</v>
      </c>
      <c r="J1212" s="2" t="str">
        <f>TEXT(OneDrive_2024_09_13[[#This Row],[Order Date]],"yyy")</f>
        <v>2020</v>
      </c>
      <c r="K1212" s="2">
        <v>43870</v>
      </c>
      <c r="L1212">
        <v>5</v>
      </c>
      <c r="M1212" s="3" t="s">
        <v>0</v>
      </c>
      <c r="N1212" s="3">
        <f>COUNTIF(OneDrive_2024_09_13[Order ID],OneDrive_2024_09_13[[#This Row],[Order ID]])</f>
        <v>1</v>
      </c>
      <c r="O1212" s="3">
        <f>COUNTIF(OneDrive_2024_09_13[Customer Name],OneDrive_2024_09_13[[#This Row],[Customer Name]])</f>
        <v>841</v>
      </c>
    </row>
    <row r="1213" spans="1:15" x14ac:dyDescent="0.3">
      <c r="A1213">
        <v>121840</v>
      </c>
      <c r="B1213">
        <v>152689</v>
      </c>
      <c r="C1213" s="3" t="s">
        <v>19</v>
      </c>
      <c r="D1213">
        <v>75</v>
      </c>
      <c r="E1213">
        <v>375</v>
      </c>
      <c r="F1213">
        <v>187.5</v>
      </c>
      <c r="G1213">
        <f>OneDrive_2024_09_13[[#This Row],[Revenue]]-OneDrive_2024_09_13[[#This Row],[Cost]]</f>
        <v>187.5</v>
      </c>
      <c r="H1213" s="2">
        <v>43864</v>
      </c>
      <c r="I1213" s="2" t="str">
        <f>TEXT(OneDrive_2024_09_13[[#This Row],[Order Date]],"mmm")</f>
        <v>Feb</v>
      </c>
      <c r="J1213" s="2" t="str">
        <f>TEXT(OneDrive_2024_09_13[[#This Row],[Order Date]],"yyy")</f>
        <v>2020</v>
      </c>
      <c r="K1213" s="2">
        <v>43870</v>
      </c>
      <c r="L1213">
        <v>6</v>
      </c>
      <c r="M1213" s="3" t="s">
        <v>0</v>
      </c>
      <c r="N1213" s="3">
        <f>COUNTIF(OneDrive_2024_09_13[Order ID],OneDrive_2024_09_13[[#This Row],[Order ID]])</f>
        <v>1</v>
      </c>
      <c r="O1213" s="3">
        <f>COUNTIF(OneDrive_2024_09_13[Customer Name],OneDrive_2024_09_13[[#This Row],[Customer Name]])</f>
        <v>841</v>
      </c>
    </row>
    <row r="1214" spans="1:15" x14ac:dyDescent="0.3">
      <c r="A1214">
        <v>344202</v>
      </c>
      <c r="B1214">
        <v>785432</v>
      </c>
      <c r="C1214" s="3" t="s">
        <v>22</v>
      </c>
      <c r="D1214">
        <v>295</v>
      </c>
      <c r="E1214">
        <v>1475</v>
      </c>
      <c r="F1214">
        <v>737.5</v>
      </c>
      <c r="G1214">
        <f>OneDrive_2024_09_13[[#This Row],[Revenue]]-OneDrive_2024_09_13[[#This Row],[Cost]]</f>
        <v>737.5</v>
      </c>
      <c r="H1214" s="2">
        <v>43864</v>
      </c>
      <c r="I1214" s="2" t="str">
        <f>TEXT(OneDrive_2024_09_13[[#This Row],[Order Date]],"mmm")</f>
        <v>Feb</v>
      </c>
      <c r="J1214" s="2" t="str">
        <f>TEXT(OneDrive_2024_09_13[[#This Row],[Order Date]],"yyy")</f>
        <v>2020</v>
      </c>
      <c r="K1214" s="2">
        <v>43869</v>
      </c>
      <c r="L1214">
        <v>5</v>
      </c>
      <c r="M1214" s="3" t="s">
        <v>0</v>
      </c>
      <c r="N1214" s="3">
        <f>COUNTIF(OneDrive_2024_09_13[Order ID],OneDrive_2024_09_13[[#This Row],[Order ID]])</f>
        <v>1</v>
      </c>
      <c r="O1214" s="3">
        <f>COUNTIF(OneDrive_2024_09_13[Customer Name],OneDrive_2024_09_13[[#This Row],[Customer Name]])</f>
        <v>749</v>
      </c>
    </row>
    <row r="1215" spans="1:15" x14ac:dyDescent="0.3">
      <c r="A1215">
        <v>549690</v>
      </c>
      <c r="B1215">
        <v>785432</v>
      </c>
      <c r="C1215" s="3" t="s">
        <v>22</v>
      </c>
      <c r="D1215">
        <v>280</v>
      </c>
      <c r="E1215">
        <v>1400</v>
      </c>
      <c r="F1215">
        <v>700</v>
      </c>
      <c r="G1215">
        <f>OneDrive_2024_09_13[[#This Row],[Revenue]]-OneDrive_2024_09_13[[#This Row],[Cost]]</f>
        <v>700</v>
      </c>
      <c r="H1215" s="2">
        <v>43863</v>
      </c>
      <c r="I1215" s="2" t="str">
        <f>TEXT(OneDrive_2024_09_13[[#This Row],[Order Date]],"mmm")</f>
        <v>Feb</v>
      </c>
      <c r="J1215" s="2" t="str">
        <f>TEXT(OneDrive_2024_09_13[[#This Row],[Order Date]],"yyy")</f>
        <v>2020</v>
      </c>
      <c r="K1215" s="2">
        <v>43868</v>
      </c>
      <c r="L1215">
        <v>5</v>
      </c>
      <c r="M1215" s="3" t="s">
        <v>0</v>
      </c>
      <c r="N1215" s="3">
        <f>COUNTIF(OneDrive_2024_09_13[Order ID],OneDrive_2024_09_13[[#This Row],[Order ID]])</f>
        <v>1</v>
      </c>
      <c r="O1215" s="3">
        <f>COUNTIF(OneDrive_2024_09_13[Customer Name],OneDrive_2024_09_13[[#This Row],[Customer Name]])</f>
        <v>749</v>
      </c>
    </row>
    <row r="1216" spans="1:15" x14ac:dyDescent="0.3">
      <c r="A1216">
        <v>128794</v>
      </c>
      <c r="B1216">
        <v>152689</v>
      </c>
      <c r="C1216" s="3" t="s">
        <v>19</v>
      </c>
      <c r="D1216">
        <v>189</v>
      </c>
      <c r="E1216">
        <v>945</v>
      </c>
      <c r="F1216">
        <v>472.5</v>
      </c>
      <c r="G1216">
        <f>OneDrive_2024_09_13[[#This Row],[Revenue]]-OneDrive_2024_09_13[[#This Row],[Cost]]</f>
        <v>472.5</v>
      </c>
      <c r="H1216" s="2">
        <v>43863</v>
      </c>
      <c r="I1216" s="2" t="str">
        <f>TEXT(OneDrive_2024_09_13[[#This Row],[Order Date]],"mmm")</f>
        <v>Feb</v>
      </c>
      <c r="J1216" s="2" t="str">
        <f>TEXT(OneDrive_2024_09_13[[#This Row],[Order Date]],"yyy")</f>
        <v>2020</v>
      </c>
      <c r="K1216" s="2">
        <v>43868</v>
      </c>
      <c r="L1216">
        <v>5</v>
      </c>
      <c r="M1216" s="3" t="s">
        <v>0</v>
      </c>
      <c r="N1216" s="3">
        <f>COUNTIF(OneDrive_2024_09_13[Order ID],OneDrive_2024_09_13[[#This Row],[Order ID]])</f>
        <v>1</v>
      </c>
      <c r="O1216" s="3">
        <f>COUNTIF(OneDrive_2024_09_13[Customer Name],OneDrive_2024_09_13[[#This Row],[Customer Name]])</f>
        <v>841</v>
      </c>
    </row>
    <row r="1217" spans="1:15" x14ac:dyDescent="0.3">
      <c r="A1217">
        <v>378622</v>
      </c>
      <c r="B1217">
        <v>325698</v>
      </c>
      <c r="C1217" s="3" t="s">
        <v>21</v>
      </c>
      <c r="D1217">
        <v>175</v>
      </c>
      <c r="E1217">
        <v>875</v>
      </c>
      <c r="F1217">
        <v>437.5</v>
      </c>
      <c r="G1217">
        <f>OneDrive_2024_09_13[[#This Row],[Revenue]]-OneDrive_2024_09_13[[#This Row],[Cost]]</f>
        <v>437.5</v>
      </c>
      <c r="H1217" s="2">
        <v>43864</v>
      </c>
      <c r="I1217" s="2" t="str">
        <f>TEXT(OneDrive_2024_09_13[[#This Row],[Order Date]],"mmm")</f>
        <v>Feb</v>
      </c>
      <c r="J1217" s="2" t="str">
        <f>TEXT(OneDrive_2024_09_13[[#This Row],[Order Date]],"yyy")</f>
        <v>2020</v>
      </c>
      <c r="K1217" s="2">
        <v>43866</v>
      </c>
      <c r="L1217">
        <v>2</v>
      </c>
      <c r="M1217" s="3" t="s">
        <v>0</v>
      </c>
      <c r="N1217" s="3">
        <f>COUNTIF(OneDrive_2024_09_13[Order ID],OneDrive_2024_09_13[[#This Row],[Order ID]])</f>
        <v>1</v>
      </c>
      <c r="O1217" s="3">
        <f>COUNTIF(OneDrive_2024_09_13[Customer Name],OneDrive_2024_09_13[[#This Row],[Customer Name]])</f>
        <v>1162</v>
      </c>
    </row>
    <row r="1218" spans="1:15" x14ac:dyDescent="0.3">
      <c r="A1218">
        <v>475703</v>
      </c>
      <c r="B1218">
        <v>152689</v>
      </c>
      <c r="C1218" s="3" t="s">
        <v>19</v>
      </c>
      <c r="D1218">
        <v>692</v>
      </c>
      <c r="E1218">
        <v>3460</v>
      </c>
      <c r="F1218">
        <v>1730</v>
      </c>
      <c r="G1218">
        <f>OneDrive_2024_09_13[[#This Row],[Revenue]]-OneDrive_2024_09_13[[#This Row],[Cost]]</f>
        <v>1730</v>
      </c>
      <c r="H1218" s="2">
        <v>42793</v>
      </c>
      <c r="I1218" s="2" t="str">
        <f>TEXT(OneDrive_2024_09_13[[#This Row],[Order Date]],"mmm")</f>
        <v>Feb</v>
      </c>
      <c r="J1218" s="2" t="str">
        <f>TEXT(OneDrive_2024_09_13[[#This Row],[Order Date]],"yyy")</f>
        <v>2017</v>
      </c>
      <c r="K1218" s="2">
        <v>42798</v>
      </c>
      <c r="L1218">
        <v>5</v>
      </c>
      <c r="M1218" s="3" t="s">
        <v>0</v>
      </c>
      <c r="N1218" s="3">
        <f>COUNTIF(OneDrive_2024_09_13[Order ID],OneDrive_2024_09_13[[#This Row],[Order ID]])</f>
        <v>2</v>
      </c>
      <c r="O1218" s="3">
        <f>COUNTIF(OneDrive_2024_09_13[Customer Name],OneDrive_2024_09_13[[#This Row],[Customer Name]])</f>
        <v>841</v>
      </c>
    </row>
    <row r="1219" spans="1:15" x14ac:dyDescent="0.3">
      <c r="A1219">
        <v>498284</v>
      </c>
      <c r="B1219">
        <v>985245</v>
      </c>
      <c r="C1219" s="3" t="s">
        <v>20</v>
      </c>
      <c r="D1219">
        <v>235</v>
      </c>
      <c r="E1219">
        <v>1175</v>
      </c>
      <c r="F1219">
        <v>587.5</v>
      </c>
      <c r="G1219">
        <f>OneDrive_2024_09_13[[#This Row],[Revenue]]-OneDrive_2024_09_13[[#This Row],[Cost]]</f>
        <v>587.5</v>
      </c>
      <c r="H1219" s="2">
        <v>42794</v>
      </c>
      <c r="I1219" s="2" t="str">
        <f>TEXT(OneDrive_2024_09_13[[#This Row],[Order Date]],"mmm")</f>
        <v>Feb</v>
      </c>
      <c r="J1219" s="2" t="str">
        <f>TEXT(OneDrive_2024_09_13[[#This Row],[Order Date]],"yyy")</f>
        <v>2017</v>
      </c>
      <c r="K1219" s="2">
        <v>42797</v>
      </c>
      <c r="L1219">
        <v>3</v>
      </c>
      <c r="M1219" s="3" t="s">
        <v>0</v>
      </c>
      <c r="N1219" s="3">
        <f>COUNTIF(OneDrive_2024_09_13[Order ID],OneDrive_2024_09_13[[#This Row],[Order ID]])</f>
        <v>2</v>
      </c>
      <c r="O1219" s="3">
        <f>COUNTIF(OneDrive_2024_09_13[Customer Name],OneDrive_2024_09_13[[#This Row],[Customer Name]])</f>
        <v>974</v>
      </c>
    </row>
    <row r="1220" spans="1:15" x14ac:dyDescent="0.3">
      <c r="A1220">
        <v>242610</v>
      </c>
      <c r="B1220">
        <v>985245</v>
      </c>
      <c r="C1220" s="3" t="s">
        <v>20</v>
      </c>
      <c r="D1220">
        <v>113</v>
      </c>
      <c r="E1220">
        <v>565</v>
      </c>
      <c r="F1220">
        <v>282.5</v>
      </c>
      <c r="G1220">
        <f>OneDrive_2024_09_13[[#This Row],[Revenue]]-OneDrive_2024_09_13[[#This Row],[Cost]]</f>
        <v>282.5</v>
      </c>
      <c r="H1220" s="2">
        <v>42793</v>
      </c>
      <c r="I1220" s="2" t="str">
        <f>TEXT(OneDrive_2024_09_13[[#This Row],[Order Date]],"mmm")</f>
        <v>Feb</v>
      </c>
      <c r="J1220" s="2" t="str">
        <f>TEXT(OneDrive_2024_09_13[[#This Row],[Order Date]],"yyy")</f>
        <v>2017</v>
      </c>
      <c r="K1220" s="2">
        <v>42797</v>
      </c>
      <c r="L1220">
        <v>4</v>
      </c>
      <c r="M1220" s="3" t="s">
        <v>0</v>
      </c>
      <c r="N1220" s="3">
        <f>COUNTIF(OneDrive_2024_09_13[Order ID],OneDrive_2024_09_13[[#This Row],[Order ID]])</f>
        <v>2</v>
      </c>
      <c r="O1220" s="3">
        <f>COUNTIF(OneDrive_2024_09_13[Customer Name],OneDrive_2024_09_13[[#This Row],[Customer Name]])</f>
        <v>974</v>
      </c>
    </row>
    <row r="1221" spans="1:15" x14ac:dyDescent="0.3">
      <c r="A1221">
        <v>893340</v>
      </c>
      <c r="B1221">
        <v>985245</v>
      </c>
      <c r="C1221" s="3" t="s">
        <v>20</v>
      </c>
      <c r="D1221">
        <v>878</v>
      </c>
      <c r="E1221">
        <v>4390</v>
      </c>
      <c r="F1221">
        <v>2195</v>
      </c>
      <c r="G1221">
        <f>OneDrive_2024_09_13[[#This Row],[Revenue]]-OneDrive_2024_09_13[[#This Row],[Cost]]</f>
        <v>2195</v>
      </c>
      <c r="H1221" s="2">
        <v>42793</v>
      </c>
      <c r="I1221" s="2" t="str">
        <f>TEXT(OneDrive_2024_09_13[[#This Row],[Order Date]],"mmm")</f>
        <v>Feb</v>
      </c>
      <c r="J1221" s="2" t="str">
        <f>TEXT(OneDrive_2024_09_13[[#This Row],[Order Date]],"yyy")</f>
        <v>2017</v>
      </c>
      <c r="K1221" s="2">
        <v>42797</v>
      </c>
      <c r="L1221">
        <v>4</v>
      </c>
      <c r="M1221" s="3" t="s">
        <v>0</v>
      </c>
      <c r="N1221" s="3">
        <f>COUNTIF(OneDrive_2024_09_13[Order ID],OneDrive_2024_09_13[[#This Row],[Order ID]])</f>
        <v>2</v>
      </c>
      <c r="O1221" s="3">
        <f>COUNTIF(OneDrive_2024_09_13[Customer Name],OneDrive_2024_09_13[[#This Row],[Customer Name]])</f>
        <v>974</v>
      </c>
    </row>
    <row r="1222" spans="1:15" x14ac:dyDescent="0.3">
      <c r="A1222">
        <v>429018</v>
      </c>
      <c r="B1222">
        <v>152689</v>
      </c>
      <c r="C1222" s="3" t="s">
        <v>19</v>
      </c>
      <c r="D1222">
        <v>919</v>
      </c>
      <c r="E1222">
        <v>4595</v>
      </c>
      <c r="F1222">
        <v>2297.5</v>
      </c>
      <c r="G1222">
        <f>OneDrive_2024_09_13[[#This Row],[Revenue]]-OneDrive_2024_09_13[[#This Row],[Cost]]</f>
        <v>2297.5</v>
      </c>
      <c r="H1222" s="2">
        <v>42792</v>
      </c>
      <c r="I1222" s="2" t="str">
        <f>TEXT(OneDrive_2024_09_13[[#This Row],[Order Date]],"mmm")</f>
        <v>Feb</v>
      </c>
      <c r="J1222" s="2" t="str">
        <f>TEXT(OneDrive_2024_09_13[[#This Row],[Order Date]],"yyy")</f>
        <v>2017</v>
      </c>
      <c r="K1222" s="2">
        <v>42797</v>
      </c>
      <c r="L1222">
        <v>5</v>
      </c>
      <c r="M1222" s="3" t="s">
        <v>0</v>
      </c>
      <c r="N1222" s="3">
        <f>COUNTIF(OneDrive_2024_09_13[Order ID],OneDrive_2024_09_13[[#This Row],[Order ID]])</f>
        <v>2</v>
      </c>
      <c r="O1222" s="3">
        <f>COUNTIF(OneDrive_2024_09_13[Customer Name],OneDrive_2024_09_13[[#This Row],[Customer Name]])</f>
        <v>841</v>
      </c>
    </row>
    <row r="1223" spans="1:15" x14ac:dyDescent="0.3">
      <c r="A1223">
        <v>845175</v>
      </c>
      <c r="B1223">
        <v>985245</v>
      </c>
      <c r="C1223" s="3" t="s">
        <v>20</v>
      </c>
      <c r="D1223">
        <v>261</v>
      </c>
      <c r="E1223">
        <v>1305</v>
      </c>
      <c r="F1223">
        <v>652.5</v>
      </c>
      <c r="G1223">
        <f>OneDrive_2024_09_13[[#This Row],[Revenue]]-OneDrive_2024_09_13[[#This Row],[Cost]]</f>
        <v>652.5</v>
      </c>
      <c r="H1223" s="2">
        <v>42792</v>
      </c>
      <c r="I1223" s="2" t="str">
        <f>TEXT(OneDrive_2024_09_13[[#This Row],[Order Date]],"mmm")</f>
        <v>Feb</v>
      </c>
      <c r="J1223" s="2" t="str">
        <f>TEXT(OneDrive_2024_09_13[[#This Row],[Order Date]],"yyy")</f>
        <v>2017</v>
      </c>
      <c r="K1223" s="2">
        <v>42796</v>
      </c>
      <c r="L1223">
        <v>4</v>
      </c>
      <c r="M1223" s="3" t="s">
        <v>0</v>
      </c>
      <c r="N1223" s="3">
        <f>COUNTIF(OneDrive_2024_09_13[Order ID],OneDrive_2024_09_13[[#This Row],[Order ID]])</f>
        <v>2</v>
      </c>
      <c r="O1223" s="3">
        <f>COUNTIF(OneDrive_2024_09_13[Customer Name],OneDrive_2024_09_13[[#This Row],[Customer Name]])</f>
        <v>974</v>
      </c>
    </row>
    <row r="1224" spans="1:15" x14ac:dyDescent="0.3">
      <c r="A1224">
        <v>650612</v>
      </c>
      <c r="B1224">
        <v>152689</v>
      </c>
      <c r="C1224" s="3" t="s">
        <v>19</v>
      </c>
      <c r="D1224">
        <v>244</v>
      </c>
      <c r="E1224">
        <v>1220</v>
      </c>
      <c r="F1224">
        <v>610</v>
      </c>
      <c r="G1224">
        <f>OneDrive_2024_09_13[[#This Row],[Revenue]]-OneDrive_2024_09_13[[#This Row],[Cost]]</f>
        <v>610</v>
      </c>
      <c r="H1224" s="2">
        <v>42790</v>
      </c>
      <c r="I1224" s="2" t="str">
        <f>TEXT(OneDrive_2024_09_13[[#This Row],[Order Date]],"mmm")</f>
        <v>Feb</v>
      </c>
      <c r="J1224" s="2" t="str">
        <f>TEXT(OneDrive_2024_09_13[[#This Row],[Order Date]],"yyy")</f>
        <v>2017</v>
      </c>
      <c r="K1224" s="2">
        <v>42795</v>
      </c>
      <c r="L1224">
        <v>5</v>
      </c>
      <c r="M1224" s="3" t="s">
        <v>0</v>
      </c>
      <c r="N1224" s="3">
        <f>COUNTIF(OneDrive_2024_09_13[Order ID],OneDrive_2024_09_13[[#This Row],[Order ID]])</f>
        <v>2</v>
      </c>
      <c r="O1224" s="3">
        <f>COUNTIF(OneDrive_2024_09_13[Customer Name],OneDrive_2024_09_13[[#This Row],[Customer Name]])</f>
        <v>841</v>
      </c>
    </row>
    <row r="1225" spans="1:15" x14ac:dyDescent="0.3">
      <c r="A1225">
        <v>100049</v>
      </c>
      <c r="B1225">
        <v>152689</v>
      </c>
      <c r="C1225" s="3" t="s">
        <v>19</v>
      </c>
      <c r="D1225">
        <v>402</v>
      </c>
      <c r="E1225">
        <v>2010</v>
      </c>
      <c r="F1225">
        <v>1005</v>
      </c>
      <c r="G1225">
        <f>OneDrive_2024_09_13[[#This Row],[Revenue]]-OneDrive_2024_09_13[[#This Row],[Cost]]</f>
        <v>1005</v>
      </c>
      <c r="H1225" s="2">
        <v>42790</v>
      </c>
      <c r="I1225" s="2" t="str">
        <f>TEXT(OneDrive_2024_09_13[[#This Row],[Order Date]],"mmm")</f>
        <v>Feb</v>
      </c>
      <c r="J1225" s="2" t="str">
        <f>TEXT(OneDrive_2024_09_13[[#This Row],[Order Date]],"yyy")</f>
        <v>2017</v>
      </c>
      <c r="K1225" s="2">
        <v>42795</v>
      </c>
      <c r="L1225">
        <v>5</v>
      </c>
      <c r="M1225" s="3" t="s">
        <v>0</v>
      </c>
      <c r="N1225" s="3">
        <f>COUNTIF(OneDrive_2024_09_13[Order ID],OneDrive_2024_09_13[[#This Row],[Order ID]])</f>
        <v>2</v>
      </c>
      <c r="O1225" s="3">
        <f>COUNTIF(OneDrive_2024_09_13[Customer Name],OneDrive_2024_09_13[[#This Row],[Customer Name]])</f>
        <v>841</v>
      </c>
    </row>
    <row r="1226" spans="1:15" x14ac:dyDescent="0.3">
      <c r="A1226">
        <v>451547</v>
      </c>
      <c r="B1226">
        <v>985245</v>
      </c>
      <c r="C1226" s="3" t="s">
        <v>20</v>
      </c>
      <c r="D1226">
        <v>486</v>
      </c>
      <c r="E1226">
        <v>2430</v>
      </c>
      <c r="F1226">
        <v>1215</v>
      </c>
      <c r="G1226">
        <f>OneDrive_2024_09_13[[#This Row],[Revenue]]-OneDrive_2024_09_13[[#This Row],[Cost]]</f>
        <v>1215</v>
      </c>
      <c r="H1226" s="2">
        <v>42789</v>
      </c>
      <c r="I1226" s="2" t="str">
        <f>TEXT(OneDrive_2024_09_13[[#This Row],[Order Date]],"mmm")</f>
        <v>Feb</v>
      </c>
      <c r="J1226" s="2" t="str">
        <f>TEXT(OneDrive_2024_09_13[[#This Row],[Order Date]],"yyy")</f>
        <v>2017</v>
      </c>
      <c r="K1226" s="2">
        <v>42793</v>
      </c>
      <c r="L1226">
        <v>4</v>
      </c>
      <c r="M1226" s="3" t="s">
        <v>0</v>
      </c>
      <c r="N1226" s="3">
        <f>COUNTIF(OneDrive_2024_09_13[Order ID],OneDrive_2024_09_13[[#This Row],[Order ID]])</f>
        <v>2</v>
      </c>
      <c r="O1226" s="3">
        <f>COUNTIF(OneDrive_2024_09_13[Customer Name],OneDrive_2024_09_13[[#This Row],[Customer Name]])</f>
        <v>974</v>
      </c>
    </row>
    <row r="1227" spans="1:15" x14ac:dyDescent="0.3">
      <c r="A1227">
        <v>967460</v>
      </c>
      <c r="B1227">
        <v>785432</v>
      </c>
      <c r="C1227" s="3" t="s">
        <v>22</v>
      </c>
      <c r="D1227">
        <v>615</v>
      </c>
      <c r="E1227">
        <v>3075</v>
      </c>
      <c r="F1227">
        <v>1537.5</v>
      </c>
      <c r="G1227">
        <f>OneDrive_2024_09_13[[#This Row],[Revenue]]-OneDrive_2024_09_13[[#This Row],[Cost]]</f>
        <v>1537.5</v>
      </c>
      <c r="H1227" s="2">
        <v>42788</v>
      </c>
      <c r="I1227" s="2" t="str">
        <f>TEXT(OneDrive_2024_09_13[[#This Row],[Order Date]],"mmm")</f>
        <v>Feb</v>
      </c>
      <c r="J1227" s="2" t="str">
        <f>TEXT(OneDrive_2024_09_13[[#This Row],[Order Date]],"yyy")</f>
        <v>2017</v>
      </c>
      <c r="K1227" s="2">
        <v>42793</v>
      </c>
      <c r="L1227">
        <v>5</v>
      </c>
      <c r="M1227" s="3" t="s">
        <v>0</v>
      </c>
      <c r="N1227" s="3">
        <f>COUNTIF(OneDrive_2024_09_13[Order ID],OneDrive_2024_09_13[[#This Row],[Order ID]])</f>
        <v>2</v>
      </c>
      <c r="O1227" s="3">
        <f>COUNTIF(OneDrive_2024_09_13[Customer Name],OneDrive_2024_09_13[[#This Row],[Customer Name]])</f>
        <v>749</v>
      </c>
    </row>
    <row r="1228" spans="1:15" x14ac:dyDescent="0.3">
      <c r="A1228">
        <v>900191</v>
      </c>
      <c r="B1228">
        <v>325698</v>
      </c>
      <c r="C1228" s="3" t="s">
        <v>21</v>
      </c>
      <c r="D1228">
        <v>809</v>
      </c>
      <c r="E1228">
        <v>4045</v>
      </c>
      <c r="F1228">
        <v>2022.5</v>
      </c>
      <c r="G1228">
        <f>OneDrive_2024_09_13[[#This Row],[Revenue]]-OneDrive_2024_09_13[[#This Row],[Cost]]</f>
        <v>2022.5</v>
      </c>
      <c r="H1228" s="2">
        <v>42790</v>
      </c>
      <c r="I1228" s="2" t="str">
        <f>TEXT(OneDrive_2024_09_13[[#This Row],[Order Date]],"mmm")</f>
        <v>Feb</v>
      </c>
      <c r="J1228" s="2" t="str">
        <f>TEXT(OneDrive_2024_09_13[[#This Row],[Order Date]],"yyy")</f>
        <v>2017</v>
      </c>
      <c r="K1228" s="2">
        <v>42792</v>
      </c>
      <c r="L1228">
        <v>2</v>
      </c>
      <c r="M1228" s="3" t="s">
        <v>0</v>
      </c>
      <c r="N1228" s="3">
        <f>COUNTIF(OneDrive_2024_09_13[Order ID],OneDrive_2024_09_13[[#This Row],[Order ID]])</f>
        <v>2</v>
      </c>
      <c r="O1228" s="3">
        <f>COUNTIF(OneDrive_2024_09_13[Customer Name],OneDrive_2024_09_13[[#This Row],[Customer Name]])</f>
        <v>1162</v>
      </c>
    </row>
    <row r="1229" spans="1:15" x14ac:dyDescent="0.3">
      <c r="A1229">
        <v>477078</v>
      </c>
      <c r="B1229">
        <v>985245</v>
      </c>
      <c r="C1229" s="3" t="s">
        <v>20</v>
      </c>
      <c r="D1229">
        <v>641</v>
      </c>
      <c r="E1229">
        <v>3205</v>
      </c>
      <c r="F1229">
        <v>1602.5</v>
      </c>
      <c r="G1229">
        <f>OneDrive_2024_09_13[[#This Row],[Revenue]]-OneDrive_2024_09_13[[#This Row],[Cost]]</f>
        <v>1602.5</v>
      </c>
      <c r="H1229" s="2">
        <v>42788</v>
      </c>
      <c r="I1229" s="2" t="str">
        <f>TEXT(OneDrive_2024_09_13[[#This Row],[Order Date]],"mmm")</f>
        <v>Feb</v>
      </c>
      <c r="J1229" s="2" t="str">
        <f>TEXT(OneDrive_2024_09_13[[#This Row],[Order Date]],"yyy")</f>
        <v>2017</v>
      </c>
      <c r="K1229" s="2">
        <v>42792</v>
      </c>
      <c r="L1229">
        <v>4</v>
      </c>
      <c r="M1229" s="3" t="s">
        <v>0</v>
      </c>
      <c r="N1229" s="3">
        <f>COUNTIF(OneDrive_2024_09_13[Order ID],OneDrive_2024_09_13[[#This Row],[Order ID]])</f>
        <v>2</v>
      </c>
      <c r="O1229" s="3">
        <f>COUNTIF(OneDrive_2024_09_13[Customer Name],OneDrive_2024_09_13[[#This Row],[Customer Name]])</f>
        <v>974</v>
      </c>
    </row>
    <row r="1230" spans="1:15" x14ac:dyDescent="0.3">
      <c r="A1230">
        <v>388600</v>
      </c>
      <c r="B1230">
        <v>785432</v>
      </c>
      <c r="C1230" s="3" t="s">
        <v>22</v>
      </c>
      <c r="D1230">
        <v>601</v>
      </c>
      <c r="E1230">
        <v>3005</v>
      </c>
      <c r="F1230">
        <v>1502.5</v>
      </c>
      <c r="G1230">
        <f>OneDrive_2024_09_13[[#This Row],[Revenue]]-OneDrive_2024_09_13[[#This Row],[Cost]]</f>
        <v>1502.5</v>
      </c>
      <c r="H1230" s="2">
        <v>42788</v>
      </c>
      <c r="I1230" s="2" t="str">
        <f>TEXT(OneDrive_2024_09_13[[#This Row],[Order Date]],"mmm")</f>
        <v>Feb</v>
      </c>
      <c r="J1230" s="2" t="str">
        <f>TEXT(OneDrive_2024_09_13[[#This Row],[Order Date]],"yyy")</f>
        <v>2017</v>
      </c>
      <c r="K1230" s="2">
        <v>42792</v>
      </c>
      <c r="L1230">
        <v>4</v>
      </c>
      <c r="M1230" s="3" t="s">
        <v>0</v>
      </c>
      <c r="N1230" s="3">
        <f>COUNTIF(OneDrive_2024_09_13[Order ID],OneDrive_2024_09_13[[#This Row],[Order ID]])</f>
        <v>2</v>
      </c>
      <c r="O1230" s="3">
        <f>COUNTIF(OneDrive_2024_09_13[Customer Name],OneDrive_2024_09_13[[#This Row],[Customer Name]])</f>
        <v>749</v>
      </c>
    </row>
    <row r="1231" spans="1:15" x14ac:dyDescent="0.3">
      <c r="A1231">
        <v>534745</v>
      </c>
      <c r="B1231">
        <v>152689</v>
      </c>
      <c r="C1231" s="3" t="s">
        <v>19</v>
      </c>
      <c r="D1231">
        <v>208</v>
      </c>
      <c r="E1231">
        <v>1040</v>
      </c>
      <c r="F1231">
        <v>520</v>
      </c>
      <c r="G1231">
        <f>OneDrive_2024_09_13[[#This Row],[Revenue]]-OneDrive_2024_09_13[[#This Row],[Cost]]</f>
        <v>520</v>
      </c>
      <c r="H1231" s="2">
        <v>42786</v>
      </c>
      <c r="I1231" s="2" t="str">
        <f>TEXT(OneDrive_2024_09_13[[#This Row],[Order Date]],"mmm")</f>
        <v>Feb</v>
      </c>
      <c r="J1231" s="2" t="str">
        <f>TEXT(OneDrive_2024_09_13[[#This Row],[Order Date]],"yyy")</f>
        <v>2017</v>
      </c>
      <c r="K1231" s="2">
        <v>42791</v>
      </c>
      <c r="L1231">
        <v>5</v>
      </c>
      <c r="M1231" s="3" t="s">
        <v>0</v>
      </c>
      <c r="N1231" s="3">
        <f>COUNTIF(OneDrive_2024_09_13[Order ID],OneDrive_2024_09_13[[#This Row],[Order ID]])</f>
        <v>2</v>
      </c>
      <c r="O1231" s="3">
        <f>COUNTIF(OneDrive_2024_09_13[Customer Name],OneDrive_2024_09_13[[#This Row],[Customer Name]])</f>
        <v>841</v>
      </c>
    </row>
    <row r="1232" spans="1:15" x14ac:dyDescent="0.3">
      <c r="A1232">
        <v>415494</v>
      </c>
      <c r="B1232">
        <v>325698</v>
      </c>
      <c r="C1232" s="3" t="s">
        <v>21</v>
      </c>
      <c r="D1232">
        <v>235</v>
      </c>
      <c r="E1232">
        <v>1175</v>
      </c>
      <c r="F1232">
        <v>587.5</v>
      </c>
      <c r="G1232">
        <f>OneDrive_2024_09_13[[#This Row],[Revenue]]-OneDrive_2024_09_13[[#This Row],[Cost]]</f>
        <v>587.5</v>
      </c>
      <c r="H1232" s="2">
        <v>42788</v>
      </c>
      <c r="I1232" s="2" t="str">
        <f>TEXT(OneDrive_2024_09_13[[#This Row],[Order Date]],"mmm")</f>
        <v>Feb</v>
      </c>
      <c r="J1232" s="2" t="str">
        <f>TEXT(OneDrive_2024_09_13[[#This Row],[Order Date]],"yyy")</f>
        <v>2017</v>
      </c>
      <c r="K1232" s="2">
        <v>42790</v>
      </c>
      <c r="L1232">
        <v>2</v>
      </c>
      <c r="M1232" s="3" t="s">
        <v>0</v>
      </c>
      <c r="N1232" s="3">
        <f>COUNTIF(OneDrive_2024_09_13[Order ID],OneDrive_2024_09_13[[#This Row],[Order ID]])</f>
        <v>2</v>
      </c>
      <c r="O1232" s="3">
        <f>COUNTIF(OneDrive_2024_09_13[Customer Name],OneDrive_2024_09_13[[#This Row],[Customer Name]])</f>
        <v>1162</v>
      </c>
    </row>
    <row r="1233" spans="1:15" x14ac:dyDescent="0.3">
      <c r="A1233">
        <v>608731</v>
      </c>
      <c r="B1233">
        <v>985245</v>
      </c>
      <c r="C1233" s="3" t="s">
        <v>20</v>
      </c>
      <c r="D1233">
        <v>569</v>
      </c>
      <c r="E1233">
        <v>2845</v>
      </c>
      <c r="F1233">
        <v>1422.5</v>
      </c>
      <c r="G1233">
        <f>OneDrive_2024_09_13[[#This Row],[Revenue]]-OneDrive_2024_09_13[[#This Row],[Cost]]</f>
        <v>1422.5</v>
      </c>
      <c r="H1233" s="2">
        <v>42785</v>
      </c>
      <c r="I1233" s="2" t="str">
        <f>TEXT(OneDrive_2024_09_13[[#This Row],[Order Date]],"mmm")</f>
        <v>Feb</v>
      </c>
      <c r="J1233" s="2" t="str">
        <f>TEXT(OneDrive_2024_09_13[[#This Row],[Order Date]],"yyy")</f>
        <v>2017</v>
      </c>
      <c r="K1233" s="2">
        <v>42789</v>
      </c>
      <c r="L1233">
        <v>4</v>
      </c>
      <c r="M1233" s="3" t="s">
        <v>0</v>
      </c>
      <c r="N1233" s="3">
        <f>COUNTIF(OneDrive_2024_09_13[Order ID],OneDrive_2024_09_13[[#This Row],[Order ID]])</f>
        <v>2</v>
      </c>
      <c r="O1233" s="3">
        <f>COUNTIF(OneDrive_2024_09_13[Customer Name],OneDrive_2024_09_13[[#This Row],[Customer Name]])</f>
        <v>974</v>
      </c>
    </row>
    <row r="1234" spans="1:15" x14ac:dyDescent="0.3">
      <c r="A1234">
        <v>850270</v>
      </c>
      <c r="B1234">
        <v>152689</v>
      </c>
      <c r="C1234" s="3" t="s">
        <v>19</v>
      </c>
      <c r="D1234">
        <v>107</v>
      </c>
      <c r="E1234">
        <v>535</v>
      </c>
      <c r="F1234">
        <v>267.5</v>
      </c>
      <c r="G1234">
        <f>OneDrive_2024_09_13[[#This Row],[Revenue]]-OneDrive_2024_09_13[[#This Row],[Cost]]</f>
        <v>267.5</v>
      </c>
      <c r="H1234" s="2">
        <v>42784</v>
      </c>
      <c r="I1234" s="2" t="str">
        <f>TEXT(OneDrive_2024_09_13[[#This Row],[Order Date]],"mmm")</f>
        <v>Feb</v>
      </c>
      <c r="J1234" s="2" t="str">
        <f>TEXT(OneDrive_2024_09_13[[#This Row],[Order Date]],"yyy")</f>
        <v>2017</v>
      </c>
      <c r="K1234" s="2">
        <v>42789</v>
      </c>
      <c r="L1234">
        <v>5</v>
      </c>
      <c r="M1234" s="3" t="s">
        <v>0</v>
      </c>
      <c r="N1234" s="3">
        <f>COUNTIF(OneDrive_2024_09_13[Order ID],OneDrive_2024_09_13[[#This Row],[Order ID]])</f>
        <v>2</v>
      </c>
      <c r="O1234" s="3">
        <f>COUNTIF(OneDrive_2024_09_13[Customer Name],OneDrive_2024_09_13[[#This Row],[Customer Name]])</f>
        <v>841</v>
      </c>
    </row>
    <row r="1235" spans="1:15" x14ac:dyDescent="0.3">
      <c r="A1235">
        <v>715297</v>
      </c>
      <c r="B1235">
        <v>152689</v>
      </c>
      <c r="C1235" s="3" t="s">
        <v>19</v>
      </c>
      <c r="D1235">
        <v>383</v>
      </c>
      <c r="E1235">
        <v>1915</v>
      </c>
      <c r="F1235">
        <v>957.5</v>
      </c>
      <c r="G1235">
        <f>OneDrive_2024_09_13[[#This Row],[Revenue]]-OneDrive_2024_09_13[[#This Row],[Cost]]</f>
        <v>957.5</v>
      </c>
      <c r="H1235" s="2">
        <v>42784</v>
      </c>
      <c r="I1235" s="2" t="str">
        <f>TEXT(OneDrive_2024_09_13[[#This Row],[Order Date]],"mmm")</f>
        <v>Feb</v>
      </c>
      <c r="J1235" s="2" t="str">
        <f>TEXT(OneDrive_2024_09_13[[#This Row],[Order Date]],"yyy")</f>
        <v>2017</v>
      </c>
      <c r="K1235" s="2">
        <v>42789</v>
      </c>
      <c r="L1235">
        <v>5</v>
      </c>
      <c r="M1235" s="3" t="s">
        <v>0</v>
      </c>
      <c r="N1235" s="3">
        <f>COUNTIF(OneDrive_2024_09_13[Order ID],OneDrive_2024_09_13[[#This Row],[Order ID]])</f>
        <v>2</v>
      </c>
      <c r="O1235" s="3">
        <f>COUNTIF(OneDrive_2024_09_13[Customer Name],OneDrive_2024_09_13[[#This Row],[Customer Name]])</f>
        <v>841</v>
      </c>
    </row>
    <row r="1236" spans="1:15" x14ac:dyDescent="0.3">
      <c r="A1236">
        <v>891869</v>
      </c>
      <c r="B1236">
        <v>785432</v>
      </c>
      <c r="C1236" s="3" t="s">
        <v>22</v>
      </c>
      <c r="D1236">
        <v>195</v>
      </c>
      <c r="E1236">
        <v>975</v>
      </c>
      <c r="F1236">
        <v>487.5</v>
      </c>
      <c r="G1236">
        <f>OneDrive_2024_09_13[[#This Row],[Revenue]]-OneDrive_2024_09_13[[#This Row],[Cost]]</f>
        <v>487.5</v>
      </c>
      <c r="H1236" s="2">
        <v>42784</v>
      </c>
      <c r="I1236" s="2" t="str">
        <f>TEXT(OneDrive_2024_09_13[[#This Row],[Order Date]],"mmm")</f>
        <v>Feb</v>
      </c>
      <c r="J1236" s="2" t="str">
        <f>TEXT(OneDrive_2024_09_13[[#This Row],[Order Date]],"yyy")</f>
        <v>2017</v>
      </c>
      <c r="K1236" s="2">
        <v>42788</v>
      </c>
      <c r="L1236">
        <v>4</v>
      </c>
      <c r="M1236" s="3" t="s">
        <v>0</v>
      </c>
      <c r="N1236" s="3">
        <f>COUNTIF(OneDrive_2024_09_13[Order ID],OneDrive_2024_09_13[[#This Row],[Order ID]])</f>
        <v>2</v>
      </c>
      <c r="O1236" s="3">
        <f>COUNTIF(OneDrive_2024_09_13[Customer Name],OneDrive_2024_09_13[[#This Row],[Customer Name]])</f>
        <v>749</v>
      </c>
    </row>
    <row r="1237" spans="1:15" x14ac:dyDescent="0.3">
      <c r="A1237">
        <v>656358</v>
      </c>
      <c r="B1237">
        <v>985245</v>
      </c>
      <c r="C1237" s="3" t="s">
        <v>20</v>
      </c>
      <c r="D1237">
        <v>675</v>
      </c>
      <c r="E1237">
        <v>3375</v>
      </c>
      <c r="F1237">
        <v>1687.5</v>
      </c>
      <c r="G1237">
        <f>OneDrive_2024_09_13[[#This Row],[Revenue]]-OneDrive_2024_09_13[[#This Row],[Cost]]</f>
        <v>1687.5</v>
      </c>
      <c r="H1237" s="2">
        <v>42783</v>
      </c>
      <c r="I1237" s="2" t="str">
        <f>TEXT(OneDrive_2024_09_13[[#This Row],[Order Date]],"mmm")</f>
        <v>Feb</v>
      </c>
      <c r="J1237" s="2" t="str">
        <f>TEXT(OneDrive_2024_09_13[[#This Row],[Order Date]],"yyy")</f>
        <v>2017</v>
      </c>
      <c r="K1237" s="2">
        <v>42787</v>
      </c>
      <c r="L1237">
        <v>4</v>
      </c>
      <c r="M1237" s="3" t="s">
        <v>0</v>
      </c>
      <c r="N1237" s="3">
        <f>COUNTIF(OneDrive_2024_09_13[Order ID],OneDrive_2024_09_13[[#This Row],[Order ID]])</f>
        <v>2</v>
      </c>
      <c r="O1237" s="3">
        <f>COUNTIF(OneDrive_2024_09_13[Customer Name],OneDrive_2024_09_13[[#This Row],[Customer Name]])</f>
        <v>974</v>
      </c>
    </row>
    <row r="1238" spans="1:15" x14ac:dyDescent="0.3">
      <c r="A1238">
        <v>588884</v>
      </c>
      <c r="B1238">
        <v>785432</v>
      </c>
      <c r="C1238" s="3" t="s">
        <v>22</v>
      </c>
      <c r="D1238">
        <v>667</v>
      </c>
      <c r="E1238">
        <v>3335</v>
      </c>
      <c r="F1238">
        <v>1667.5</v>
      </c>
      <c r="G1238">
        <f>OneDrive_2024_09_13[[#This Row],[Revenue]]-OneDrive_2024_09_13[[#This Row],[Cost]]</f>
        <v>1667.5</v>
      </c>
      <c r="H1238" s="2">
        <v>42783</v>
      </c>
      <c r="I1238" s="2" t="str">
        <f>TEXT(OneDrive_2024_09_13[[#This Row],[Order Date]],"mmm")</f>
        <v>Feb</v>
      </c>
      <c r="J1238" s="2" t="str">
        <f>TEXT(OneDrive_2024_09_13[[#This Row],[Order Date]],"yyy")</f>
        <v>2017</v>
      </c>
      <c r="K1238" s="2">
        <v>42787</v>
      </c>
      <c r="L1238">
        <v>4</v>
      </c>
      <c r="M1238" s="3" t="s">
        <v>0</v>
      </c>
      <c r="N1238" s="3">
        <f>COUNTIF(OneDrive_2024_09_13[Order ID],OneDrive_2024_09_13[[#This Row],[Order ID]])</f>
        <v>2</v>
      </c>
      <c r="O1238" s="3">
        <f>COUNTIF(OneDrive_2024_09_13[Customer Name],OneDrive_2024_09_13[[#This Row],[Customer Name]])</f>
        <v>749</v>
      </c>
    </row>
    <row r="1239" spans="1:15" x14ac:dyDescent="0.3">
      <c r="A1239">
        <v>922998</v>
      </c>
      <c r="B1239">
        <v>325698</v>
      </c>
      <c r="C1239" s="3" t="s">
        <v>21</v>
      </c>
      <c r="D1239">
        <v>194</v>
      </c>
      <c r="E1239">
        <v>970</v>
      </c>
      <c r="F1239">
        <v>485</v>
      </c>
      <c r="G1239">
        <f>OneDrive_2024_09_13[[#This Row],[Revenue]]-OneDrive_2024_09_13[[#This Row],[Cost]]</f>
        <v>485</v>
      </c>
      <c r="H1239" s="2">
        <v>42783</v>
      </c>
      <c r="I1239" s="2" t="str">
        <f>TEXT(OneDrive_2024_09_13[[#This Row],[Order Date]],"mmm")</f>
        <v>Feb</v>
      </c>
      <c r="J1239" s="2" t="str">
        <f>TEXT(OneDrive_2024_09_13[[#This Row],[Order Date]],"yyy")</f>
        <v>2017</v>
      </c>
      <c r="K1239" s="2">
        <v>42785</v>
      </c>
      <c r="L1239">
        <v>2</v>
      </c>
      <c r="M1239" s="3" t="s">
        <v>0</v>
      </c>
      <c r="N1239" s="3">
        <f>COUNTIF(OneDrive_2024_09_13[Order ID],OneDrive_2024_09_13[[#This Row],[Order ID]])</f>
        <v>2</v>
      </c>
      <c r="O1239" s="3">
        <f>COUNTIF(OneDrive_2024_09_13[Customer Name],OneDrive_2024_09_13[[#This Row],[Customer Name]])</f>
        <v>1162</v>
      </c>
    </row>
    <row r="1240" spans="1:15" x14ac:dyDescent="0.3">
      <c r="A1240">
        <v>149630</v>
      </c>
      <c r="B1240">
        <v>152689</v>
      </c>
      <c r="C1240" s="3" t="s">
        <v>19</v>
      </c>
      <c r="D1240">
        <v>887</v>
      </c>
      <c r="E1240">
        <v>4435</v>
      </c>
      <c r="F1240">
        <v>2217.5</v>
      </c>
      <c r="G1240">
        <f>OneDrive_2024_09_13[[#This Row],[Revenue]]-OneDrive_2024_09_13[[#This Row],[Cost]]</f>
        <v>2217.5</v>
      </c>
      <c r="H1240" s="2">
        <v>42780</v>
      </c>
      <c r="I1240" s="2" t="str">
        <f>TEXT(OneDrive_2024_09_13[[#This Row],[Order Date]],"mmm")</f>
        <v>Feb</v>
      </c>
      <c r="J1240" s="2" t="str">
        <f>TEXT(OneDrive_2024_09_13[[#This Row],[Order Date]],"yyy")</f>
        <v>2017</v>
      </c>
      <c r="K1240" s="2">
        <v>42785</v>
      </c>
      <c r="L1240">
        <v>5</v>
      </c>
      <c r="M1240" s="3" t="s">
        <v>0</v>
      </c>
      <c r="N1240" s="3">
        <f>COUNTIF(OneDrive_2024_09_13[Order ID],OneDrive_2024_09_13[[#This Row],[Order ID]])</f>
        <v>2</v>
      </c>
      <c r="O1240" s="3">
        <f>COUNTIF(OneDrive_2024_09_13[Customer Name],OneDrive_2024_09_13[[#This Row],[Customer Name]])</f>
        <v>841</v>
      </c>
    </row>
    <row r="1241" spans="1:15" x14ac:dyDescent="0.3">
      <c r="A1241">
        <v>243417</v>
      </c>
      <c r="B1241">
        <v>325698</v>
      </c>
      <c r="C1241" s="3" t="s">
        <v>21</v>
      </c>
      <c r="D1241">
        <v>914</v>
      </c>
      <c r="E1241">
        <v>4570</v>
      </c>
      <c r="F1241">
        <v>2285</v>
      </c>
      <c r="G1241">
        <f>OneDrive_2024_09_13[[#This Row],[Revenue]]-OneDrive_2024_09_13[[#This Row],[Cost]]</f>
        <v>2285</v>
      </c>
      <c r="H1241" s="2">
        <v>42782</v>
      </c>
      <c r="I1241" s="2" t="str">
        <f>TEXT(OneDrive_2024_09_13[[#This Row],[Order Date]],"mmm")</f>
        <v>Feb</v>
      </c>
      <c r="J1241" s="2" t="str">
        <f>TEXT(OneDrive_2024_09_13[[#This Row],[Order Date]],"yyy")</f>
        <v>2017</v>
      </c>
      <c r="K1241" s="2">
        <v>42784</v>
      </c>
      <c r="L1241">
        <v>2</v>
      </c>
      <c r="M1241" s="3" t="s">
        <v>0</v>
      </c>
      <c r="N1241" s="3">
        <f>COUNTIF(OneDrive_2024_09_13[Order ID],OneDrive_2024_09_13[[#This Row],[Order ID]])</f>
        <v>2</v>
      </c>
      <c r="O1241" s="3">
        <f>COUNTIF(OneDrive_2024_09_13[Customer Name],OneDrive_2024_09_13[[#This Row],[Customer Name]])</f>
        <v>1162</v>
      </c>
    </row>
    <row r="1242" spans="1:15" x14ac:dyDescent="0.3">
      <c r="A1242">
        <v>329688</v>
      </c>
      <c r="B1242">
        <v>985245</v>
      </c>
      <c r="C1242" s="3" t="s">
        <v>20</v>
      </c>
      <c r="D1242">
        <v>415</v>
      </c>
      <c r="E1242">
        <v>2075</v>
      </c>
      <c r="F1242">
        <v>1037.5</v>
      </c>
      <c r="G1242">
        <f>OneDrive_2024_09_13[[#This Row],[Revenue]]-OneDrive_2024_09_13[[#This Row],[Cost]]</f>
        <v>1037.5</v>
      </c>
      <c r="H1242" s="2">
        <v>42780</v>
      </c>
      <c r="I1242" s="2" t="str">
        <f>TEXT(OneDrive_2024_09_13[[#This Row],[Order Date]],"mmm")</f>
        <v>Feb</v>
      </c>
      <c r="J1242" s="2" t="str">
        <f>TEXT(OneDrive_2024_09_13[[#This Row],[Order Date]],"yyy")</f>
        <v>2017</v>
      </c>
      <c r="K1242" s="2">
        <v>42784</v>
      </c>
      <c r="L1242">
        <v>4</v>
      </c>
      <c r="M1242" s="3" t="s">
        <v>0</v>
      </c>
      <c r="N1242" s="3">
        <f>COUNTIF(OneDrive_2024_09_13[Order ID],OneDrive_2024_09_13[[#This Row],[Order ID]])</f>
        <v>2</v>
      </c>
      <c r="O1242" s="3">
        <f>COUNTIF(OneDrive_2024_09_13[Customer Name],OneDrive_2024_09_13[[#This Row],[Customer Name]])</f>
        <v>974</v>
      </c>
    </row>
    <row r="1243" spans="1:15" x14ac:dyDescent="0.3">
      <c r="A1243">
        <v>296492</v>
      </c>
      <c r="B1243">
        <v>785432</v>
      </c>
      <c r="C1243" s="3" t="s">
        <v>22</v>
      </c>
      <c r="D1243">
        <v>826</v>
      </c>
      <c r="E1243">
        <v>4130</v>
      </c>
      <c r="F1243">
        <v>2065</v>
      </c>
      <c r="G1243">
        <f>OneDrive_2024_09_13[[#This Row],[Revenue]]-OneDrive_2024_09_13[[#This Row],[Cost]]</f>
        <v>2065</v>
      </c>
      <c r="H1243" s="2">
        <v>42780</v>
      </c>
      <c r="I1243" s="2" t="str">
        <f>TEXT(OneDrive_2024_09_13[[#This Row],[Order Date]],"mmm")</f>
        <v>Feb</v>
      </c>
      <c r="J1243" s="2" t="str">
        <f>TEXT(OneDrive_2024_09_13[[#This Row],[Order Date]],"yyy")</f>
        <v>2017</v>
      </c>
      <c r="K1243" s="2">
        <v>42784</v>
      </c>
      <c r="L1243">
        <v>4</v>
      </c>
      <c r="M1243" s="3" t="s">
        <v>0</v>
      </c>
      <c r="N1243" s="3">
        <f>COUNTIF(OneDrive_2024_09_13[Order ID],OneDrive_2024_09_13[[#This Row],[Order ID]])</f>
        <v>2</v>
      </c>
      <c r="O1243" s="3">
        <f>COUNTIF(OneDrive_2024_09_13[Customer Name],OneDrive_2024_09_13[[#This Row],[Customer Name]])</f>
        <v>749</v>
      </c>
    </row>
    <row r="1244" spans="1:15" x14ac:dyDescent="0.3">
      <c r="A1244">
        <v>802249</v>
      </c>
      <c r="B1244">
        <v>325698</v>
      </c>
      <c r="C1244" s="3" t="s">
        <v>21</v>
      </c>
      <c r="D1244">
        <v>535</v>
      </c>
      <c r="E1244">
        <v>2675</v>
      </c>
      <c r="F1244">
        <v>1337.5</v>
      </c>
      <c r="G1244">
        <f>OneDrive_2024_09_13[[#This Row],[Revenue]]-OneDrive_2024_09_13[[#This Row],[Cost]]</f>
        <v>1337.5</v>
      </c>
      <c r="H1244" s="2">
        <v>42781</v>
      </c>
      <c r="I1244" s="2" t="str">
        <f>TEXT(OneDrive_2024_09_13[[#This Row],[Order Date]],"mmm")</f>
        <v>Feb</v>
      </c>
      <c r="J1244" s="2" t="str">
        <f>TEXT(OneDrive_2024_09_13[[#This Row],[Order Date]],"yyy")</f>
        <v>2017</v>
      </c>
      <c r="K1244" s="2">
        <v>42783</v>
      </c>
      <c r="L1244">
        <v>2</v>
      </c>
      <c r="M1244" s="3" t="s">
        <v>0</v>
      </c>
      <c r="N1244" s="3">
        <f>COUNTIF(OneDrive_2024_09_13[Order ID],OneDrive_2024_09_13[[#This Row],[Order ID]])</f>
        <v>2</v>
      </c>
      <c r="O1244" s="3">
        <f>COUNTIF(OneDrive_2024_09_13[Customer Name],OneDrive_2024_09_13[[#This Row],[Customer Name]])</f>
        <v>1162</v>
      </c>
    </row>
    <row r="1245" spans="1:15" x14ac:dyDescent="0.3">
      <c r="A1245">
        <v>981201</v>
      </c>
      <c r="B1245">
        <v>785432</v>
      </c>
      <c r="C1245" s="3" t="s">
        <v>22</v>
      </c>
      <c r="D1245">
        <v>500</v>
      </c>
      <c r="E1245">
        <v>2500</v>
      </c>
      <c r="F1245">
        <v>1250</v>
      </c>
      <c r="G1245">
        <f>OneDrive_2024_09_13[[#This Row],[Revenue]]-OneDrive_2024_09_13[[#This Row],[Cost]]</f>
        <v>1250</v>
      </c>
      <c r="H1245" s="2">
        <v>42778</v>
      </c>
      <c r="I1245" s="2" t="str">
        <f>TEXT(OneDrive_2024_09_13[[#This Row],[Order Date]],"mmm")</f>
        <v>Feb</v>
      </c>
      <c r="J1245" s="2" t="str">
        <f>TEXT(OneDrive_2024_09_13[[#This Row],[Order Date]],"yyy")</f>
        <v>2017</v>
      </c>
      <c r="K1245" s="2">
        <v>42783</v>
      </c>
      <c r="L1245">
        <v>5</v>
      </c>
      <c r="M1245" s="3" t="s">
        <v>0</v>
      </c>
      <c r="N1245" s="3">
        <f>COUNTIF(OneDrive_2024_09_13[Order ID],OneDrive_2024_09_13[[#This Row],[Order ID]])</f>
        <v>2</v>
      </c>
      <c r="O1245" s="3">
        <f>COUNTIF(OneDrive_2024_09_13[Customer Name],OneDrive_2024_09_13[[#This Row],[Customer Name]])</f>
        <v>749</v>
      </c>
    </row>
    <row r="1246" spans="1:15" x14ac:dyDescent="0.3">
      <c r="A1246">
        <v>916186</v>
      </c>
      <c r="B1246">
        <v>152689</v>
      </c>
      <c r="C1246" s="3" t="s">
        <v>19</v>
      </c>
      <c r="D1246">
        <v>154</v>
      </c>
      <c r="E1246">
        <v>770</v>
      </c>
      <c r="F1246">
        <v>385</v>
      </c>
      <c r="G1246">
        <f>OneDrive_2024_09_13[[#This Row],[Revenue]]-OneDrive_2024_09_13[[#This Row],[Cost]]</f>
        <v>385</v>
      </c>
      <c r="H1246" s="2">
        <v>42777</v>
      </c>
      <c r="I1246" s="2" t="str">
        <f>TEXT(OneDrive_2024_09_13[[#This Row],[Order Date]],"mmm")</f>
        <v>Feb</v>
      </c>
      <c r="J1246" s="2" t="str">
        <f>TEXT(OneDrive_2024_09_13[[#This Row],[Order Date]],"yyy")</f>
        <v>2017</v>
      </c>
      <c r="K1246" s="2">
        <v>42783</v>
      </c>
      <c r="L1246">
        <v>6</v>
      </c>
      <c r="M1246" s="3" t="s">
        <v>0</v>
      </c>
      <c r="N1246" s="3">
        <f>COUNTIF(OneDrive_2024_09_13[Order ID],OneDrive_2024_09_13[[#This Row],[Order ID]])</f>
        <v>2</v>
      </c>
      <c r="O1246" s="3">
        <f>COUNTIF(OneDrive_2024_09_13[Customer Name],OneDrive_2024_09_13[[#This Row],[Customer Name]])</f>
        <v>841</v>
      </c>
    </row>
    <row r="1247" spans="1:15" x14ac:dyDescent="0.3">
      <c r="A1247">
        <v>711118</v>
      </c>
      <c r="B1247">
        <v>325698</v>
      </c>
      <c r="C1247" s="3" t="s">
        <v>21</v>
      </c>
      <c r="D1247">
        <v>342</v>
      </c>
      <c r="E1247">
        <v>1710</v>
      </c>
      <c r="F1247">
        <v>855</v>
      </c>
      <c r="G1247">
        <f>OneDrive_2024_09_13[[#This Row],[Revenue]]-OneDrive_2024_09_13[[#This Row],[Cost]]</f>
        <v>855</v>
      </c>
      <c r="H1247" s="2">
        <v>42780</v>
      </c>
      <c r="I1247" s="2" t="str">
        <f>TEXT(OneDrive_2024_09_13[[#This Row],[Order Date]],"mmm")</f>
        <v>Feb</v>
      </c>
      <c r="J1247" s="2" t="str">
        <f>TEXT(OneDrive_2024_09_13[[#This Row],[Order Date]],"yyy")</f>
        <v>2017</v>
      </c>
      <c r="K1247" s="2">
        <v>42782</v>
      </c>
      <c r="L1247">
        <v>2</v>
      </c>
      <c r="M1247" s="3" t="s">
        <v>0</v>
      </c>
      <c r="N1247" s="3">
        <f>COUNTIF(OneDrive_2024_09_13[Order ID],OneDrive_2024_09_13[[#This Row],[Order ID]])</f>
        <v>2</v>
      </c>
      <c r="O1247" s="3">
        <f>COUNTIF(OneDrive_2024_09_13[Customer Name],OneDrive_2024_09_13[[#This Row],[Customer Name]])</f>
        <v>1162</v>
      </c>
    </row>
    <row r="1248" spans="1:15" x14ac:dyDescent="0.3">
      <c r="A1248">
        <v>594808</v>
      </c>
      <c r="B1248">
        <v>985245</v>
      </c>
      <c r="C1248" s="3" t="s">
        <v>20</v>
      </c>
      <c r="D1248">
        <v>577</v>
      </c>
      <c r="E1248">
        <v>2885</v>
      </c>
      <c r="F1248">
        <v>1442.5</v>
      </c>
      <c r="G1248">
        <f>OneDrive_2024_09_13[[#This Row],[Revenue]]-OneDrive_2024_09_13[[#This Row],[Cost]]</f>
        <v>1442.5</v>
      </c>
      <c r="H1248" s="2">
        <v>42778</v>
      </c>
      <c r="I1248" s="2" t="str">
        <f>TEXT(OneDrive_2024_09_13[[#This Row],[Order Date]],"mmm")</f>
        <v>Feb</v>
      </c>
      <c r="J1248" s="2" t="str">
        <f>TEXT(OneDrive_2024_09_13[[#This Row],[Order Date]],"yyy")</f>
        <v>2017</v>
      </c>
      <c r="K1248" s="2">
        <v>42782</v>
      </c>
      <c r="L1248">
        <v>4</v>
      </c>
      <c r="M1248" s="3" t="s">
        <v>0</v>
      </c>
      <c r="N1248" s="3">
        <f>COUNTIF(OneDrive_2024_09_13[Order ID],OneDrive_2024_09_13[[#This Row],[Order ID]])</f>
        <v>2</v>
      </c>
      <c r="O1248" s="3">
        <f>COUNTIF(OneDrive_2024_09_13[Customer Name],OneDrive_2024_09_13[[#This Row],[Customer Name]])</f>
        <v>974</v>
      </c>
    </row>
    <row r="1249" spans="1:15" x14ac:dyDescent="0.3">
      <c r="A1249">
        <v>882457</v>
      </c>
      <c r="B1249">
        <v>325698</v>
      </c>
      <c r="C1249" s="3" t="s">
        <v>21</v>
      </c>
      <c r="D1249">
        <v>832</v>
      </c>
      <c r="E1249">
        <v>4160</v>
      </c>
      <c r="F1249">
        <v>2080</v>
      </c>
      <c r="G1249">
        <f>OneDrive_2024_09_13[[#This Row],[Revenue]]-OneDrive_2024_09_13[[#This Row],[Cost]]</f>
        <v>2080</v>
      </c>
      <c r="H1249" s="2">
        <v>42777</v>
      </c>
      <c r="I1249" s="2" t="str">
        <f>TEXT(OneDrive_2024_09_13[[#This Row],[Order Date]],"mmm")</f>
        <v>Feb</v>
      </c>
      <c r="J1249" s="2" t="str">
        <f>TEXT(OneDrive_2024_09_13[[#This Row],[Order Date]],"yyy")</f>
        <v>2017</v>
      </c>
      <c r="K1249" s="2">
        <v>42779</v>
      </c>
      <c r="L1249">
        <v>2</v>
      </c>
      <c r="M1249" s="3" t="s">
        <v>0</v>
      </c>
      <c r="N1249" s="3">
        <f>COUNTIF(OneDrive_2024_09_13[Order ID],OneDrive_2024_09_13[[#This Row],[Order ID]])</f>
        <v>2</v>
      </c>
      <c r="O1249" s="3">
        <f>COUNTIF(OneDrive_2024_09_13[Customer Name],OneDrive_2024_09_13[[#This Row],[Customer Name]])</f>
        <v>1162</v>
      </c>
    </row>
    <row r="1250" spans="1:15" x14ac:dyDescent="0.3">
      <c r="A1250">
        <v>597664</v>
      </c>
      <c r="B1250">
        <v>985245</v>
      </c>
      <c r="C1250" s="3" t="s">
        <v>20</v>
      </c>
      <c r="D1250">
        <v>845</v>
      </c>
      <c r="E1250">
        <v>4225</v>
      </c>
      <c r="F1250">
        <v>2112.5</v>
      </c>
      <c r="G1250">
        <f>OneDrive_2024_09_13[[#This Row],[Revenue]]-OneDrive_2024_09_13[[#This Row],[Cost]]</f>
        <v>2112.5</v>
      </c>
      <c r="H1250" s="2">
        <v>42775</v>
      </c>
      <c r="I1250" s="2" t="str">
        <f>TEXT(OneDrive_2024_09_13[[#This Row],[Order Date]],"mmm")</f>
        <v>Feb</v>
      </c>
      <c r="J1250" s="2" t="str">
        <f>TEXT(OneDrive_2024_09_13[[#This Row],[Order Date]],"yyy")</f>
        <v>2017</v>
      </c>
      <c r="K1250" s="2">
        <v>42779</v>
      </c>
      <c r="L1250">
        <v>4</v>
      </c>
      <c r="M1250" s="3" t="s">
        <v>0</v>
      </c>
      <c r="N1250" s="3">
        <f>COUNTIF(OneDrive_2024_09_13[Order ID],OneDrive_2024_09_13[[#This Row],[Order ID]])</f>
        <v>2</v>
      </c>
      <c r="O1250" s="3">
        <f>COUNTIF(OneDrive_2024_09_13[Customer Name],OneDrive_2024_09_13[[#This Row],[Customer Name]])</f>
        <v>974</v>
      </c>
    </row>
    <row r="1251" spans="1:15" x14ac:dyDescent="0.3">
      <c r="A1251">
        <v>466667</v>
      </c>
      <c r="B1251">
        <v>152689</v>
      </c>
      <c r="C1251" s="3" t="s">
        <v>19</v>
      </c>
      <c r="D1251">
        <v>602</v>
      </c>
      <c r="E1251">
        <v>3010</v>
      </c>
      <c r="F1251">
        <v>1505</v>
      </c>
      <c r="G1251">
        <f>OneDrive_2024_09_13[[#This Row],[Revenue]]-OneDrive_2024_09_13[[#This Row],[Cost]]</f>
        <v>1505</v>
      </c>
      <c r="H1251" s="2">
        <v>42774</v>
      </c>
      <c r="I1251" s="2" t="str">
        <f>TEXT(OneDrive_2024_09_13[[#This Row],[Order Date]],"mmm")</f>
        <v>Feb</v>
      </c>
      <c r="J1251" s="2" t="str">
        <f>TEXT(OneDrive_2024_09_13[[#This Row],[Order Date]],"yyy")</f>
        <v>2017</v>
      </c>
      <c r="K1251" s="2">
        <v>42779</v>
      </c>
      <c r="L1251">
        <v>5</v>
      </c>
      <c r="M1251" s="3" t="s">
        <v>0</v>
      </c>
      <c r="N1251" s="3">
        <f>COUNTIF(OneDrive_2024_09_13[Order ID],OneDrive_2024_09_13[[#This Row],[Order ID]])</f>
        <v>2</v>
      </c>
      <c r="O1251" s="3">
        <f>COUNTIF(OneDrive_2024_09_13[Customer Name],OneDrive_2024_09_13[[#This Row],[Customer Name]])</f>
        <v>841</v>
      </c>
    </row>
    <row r="1252" spans="1:15" x14ac:dyDescent="0.3">
      <c r="A1252">
        <v>888053</v>
      </c>
      <c r="B1252">
        <v>152689</v>
      </c>
      <c r="C1252" s="3" t="s">
        <v>19</v>
      </c>
      <c r="D1252">
        <v>531</v>
      </c>
      <c r="E1252">
        <v>2655</v>
      </c>
      <c r="F1252">
        <v>1327.5</v>
      </c>
      <c r="G1252">
        <f>OneDrive_2024_09_13[[#This Row],[Revenue]]-OneDrive_2024_09_13[[#This Row],[Cost]]</f>
        <v>1327.5</v>
      </c>
      <c r="H1252" s="2">
        <v>42773</v>
      </c>
      <c r="I1252" s="2" t="str">
        <f>TEXT(OneDrive_2024_09_13[[#This Row],[Order Date]],"mmm")</f>
        <v>Feb</v>
      </c>
      <c r="J1252" s="2" t="str">
        <f>TEXT(OneDrive_2024_09_13[[#This Row],[Order Date]],"yyy")</f>
        <v>2017</v>
      </c>
      <c r="K1252" s="2">
        <v>42778</v>
      </c>
      <c r="L1252">
        <v>5</v>
      </c>
      <c r="M1252" s="3" t="s">
        <v>0</v>
      </c>
      <c r="N1252" s="3">
        <f>COUNTIF(OneDrive_2024_09_13[Order ID],OneDrive_2024_09_13[[#This Row],[Order ID]])</f>
        <v>2</v>
      </c>
      <c r="O1252" s="3">
        <f>COUNTIF(OneDrive_2024_09_13[Customer Name],OneDrive_2024_09_13[[#This Row],[Customer Name]])</f>
        <v>841</v>
      </c>
    </row>
    <row r="1253" spans="1:15" x14ac:dyDescent="0.3">
      <c r="A1253">
        <v>887024</v>
      </c>
      <c r="B1253">
        <v>985245</v>
      </c>
      <c r="C1253" s="3" t="s">
        <v>20</v>
      </c>
      <c r="D1253">
        <v>237</v>
      </c>
      <c r="E1253">
        <v>1185</v>
      </c>
      <c r="F1253">
        <v>592.5</v>
      </c>
      <c r="G1253">
        <f>OneDrive_2024_09_13[[#This Row],[Revenue]]-OneDrive_2024_09_13[[#This Row],[Cost]]</f>
        <v>592.5</v>
      </c>
      <c r="H1253" s="2">
        <v>42774</v>
      </c>
      <c r="I1253" s="2" t="str">
        <f>TEXT(OneDrive_2024_09_13[[#This Row],[Order Date]],"mmm")</f>
        <v>Feb</v>
      </c>
      <c r="J1253" s="2" t="str">
        <f>TEXT(OneDrive_2024_09_13[[#This Row],[Order Date]],"yyy")</f>
        <v>2017</v>
      </c>
      <c r="K1253" s="2">
        <v>42777</v>
      </c>
      <c r="L1253">
        <v>3</v>
      </c>
      <c r="M1253" s="3" t="s">
        <v>0</v>
      </c>
      <c r="N1253" s="3">
        <f>COUNTIF(OneDrive_2024_09_13[Order ID],OneDrive_2024_09_13[[#This Row],[Order ID]])</f>
        <v>2</v>
      </c>
      <c r="O1253" s="3">
        <f>COUNTIF(OneDrive_2024_09_13[Customer Name],OneDrive_2024_09_13[[#This Row],[Customer Name]])</f>
        <v>974</v>
      </c>
    </row>
    <row r="1254" spans="1:15" x14ac:dyDescent="0.3">
      <c r="A1254">
        <v>393761</v>
      </c>
      <c r="B1254">
        <v>985245</v>
      </c>
      <c r="C1254" s="3" t="s">
        <v>20</v>
      </c>
      <c r="D1254">
        <v>859</v>
      </c>
      <c r="E1254">
        <v>4295</v>
      </c>
      <c r="F1254">
        <v>2147.5</v>
      </c>
      <c r="G1254">
        <f>OneDrive_2024_09_13[[#This Row],[Revenue]]-OneDrive_2024_09_13[[#This Row],[Cost]]</f>
        <v>2147.5</v>
      </c>
      <c r="H1254" s="2">
        <v>42773</v>
      </c>
      <c r="I1254" s="2" t="str">
        <f>TEXT(OneDrive_2024_09_13[[#This Row],[Order Date]],"mmm")</f>
        <v>Feb</v>
      </c>
      <c r="J1254" s="2" t="str">
        <f>TEXT(OneDrive_2024_09_13[[#This Row],[Order Date]],"yyy")</f>
        <v>2017</v>
      </c>
      <c r="K1254" s="2">
        <v>42777</v>
      </c>
      <c r="L1254">
        <v>4</v>
      </c>
      <c r="M1254" s="3" t="s">
        <v>0</v>
      </c>
      <c r="N1254" s="3">
        <f>COUNTIF(OneDrive_2024_09_13[Order ID],OneDrive_2024_09_13[[#This Row],[Order ID]])</f>
        <v>2</v>
      </c>
      <c r="O1254" s="3">
        <f>COUNTIF(OneDrive_2024_09_13[Customer Name],OneDrive_2024_09_13[[#This Row],[Customer Name]])</f>
        <v>974</v>
      </c>
    </row>
    <row r="1255" spans="1:15" x14ac:dyDescent="0.3">
      <c r="A1255">
        <v>572130</v>
      </c>
      <c r="B1255">
        <v>325698</v>
      </c>
      <c r="C1255" s="3" t="s">
        <v>21</v>
      </c>
      <c r="D1255">
        <v>741</v>
      </c>
      <c r="E1255">
        <v>3705</v>
      </c>
      <c r="F1255">
        <v>1852.5</v>
      </c>
      <c r="G1255">
        <f>OneDrive_2024_09_13[[#This Row],[Revenue]]-OneDrive_2024_09_13[[#This Row],[Cost]]</f>
        <v>1852.5</v>
      </c>
      <c r="H1255" s="2">
        <v>42774</v>
      </c>
      <c r="I1255" s="2" t="str">
        <f>TEXT(OneDrive_2024_09_13[[#This Row],[Order Date]],"mmm")</f>
        <v>Feb</v>
      </c>
      <c r="J1255" s="2" t="str">
        <f>TEXT(OneDrive_2024_09_13[[#This Row],[Order Date]],"yyy")</f>
        <v>2017</v>
      </c>
      <c r="K1255" s="2">
        <v>42776</v>
      </c>
      <c r="L1255">
        <v>2</v>
      </c>
      <c r="M1255" s="3" t="s">
        <v>0</v>
      </c>
      <c r="N1255" s="3">
        <f>COUNTIF(OneDrive_2024_09_13[Order ID],OneDrive_2024_09_13[[#This Row],[Order ID]])</f>
        <v>2</v>
      </c>
      <c r="O1255" s="3">
        <f>COUNTIF(OneDrive_2024_09_13[Customer Name],OneDrive_2024_09_13[[#This Row],[Customer Name]])</f>
        <v>1162</v>
      </c>
    </row>
    <row r="1256" spans="1:15" x14ac:dyDescent="0.3">
      <c r="A1256">
        <v>107998</v>
      </c>
      <c r="B1256">
        <v>325698</v>
      </c>
      <c r="C1256" s="3" t="s">
        <v>21</v>
      </c>
      <c r="D1256">
        <v>244</v>
      </c>
      <c r="E1256">
        <v>1220</v>
      </c>
      <c r="F1256">
        <v>610</v>
      </c>
      <c r="G1256">
        <f>OneDrive_2024_09_13[[#This Row],[Revenue]]-OneDrive_2024_09_13[[#This Row],[Cost]]</f>
        <v>610</v>
      </c>
      <c r="H1256" s="2">
        <v>42774</v>
      </c>
      <c r="I1256" s="2" t="str">
        <f>TEXT(OneDrive_2024_09_13[[#This Row],[Order Date]],"mmm")</f>
        <v>Feb</v>
      </c>
      <c r="J1256" s="2" t="str">
        <f>TEXT(OneDrive_2024_09_13[[#This Row],[Order Date]],"yyy")</f>
        <v>2017</v>
      </c>
      <c r="K1256" s="2">
        <v>42776</v>
      </c>
      <c r="L1256">
        <v>2</v>
      </c>
      <c r="M1256" s="3" t="s">
        <v>0</v>
      </c>
      <c r="N1256" s="3">
        <f>COUNTIF(OneDrive_2024_09_13[Order ID],OneDrive_2024_09_13[[#This Row],[Order ID]])</f>
        <v>2</v>
      </c>
      <c r="O1256" s="3">
        <f>COUNTIF(OneDrive_2024_09_13[Customer Name],OneDrive_2024_09_13[[#This Row],[Customer Name]])</f>
        <v>1162</v>
      </c>
    </row>
    <row r="1257" spans="1:15" x14ac:dyDescent="0.3">
      <c r="A1257">
        <v>360419</v>
      </c>
      <c r="B1257">
        <v>325698</v>
      </c>
      <c r="C1257" s="3" t="s">
        <v>21</v>
      </c>
      <c r="D1257">
        <v>690</v>
      </c>
      <c r="E1257">
        <v>3450</v>
      </c>
      <c r="F1257">
        <v>1725</v>
      </c>
      <c r="G1257">
        <f>OneDrive_2024_09_13[[#This Row],[Revenue]]-OneDrive_2024_09_13[[#This Row],[Cost]]</f>
        <v>1725</v>
      </c>
      <c r="H1257" s="2">
        <v>42774</v>
      </c>
      <c r="I1257" s="2" t="str">
        <f>TEXT(OneDrive_2024_09_13[[#This Row],[Order Date]],"mmm")</f>
        <v>Feb</v>
      </c>
      <c r="J1257" s="2" t="str">
        <f>TEXT(OneDrive_2024_09_13[[#This Row],[Order Date]],"yyy")</f>
        <v>2017</v>
      </c>
      <c r="K1257" s="2">
        <v>42776</v>
      </c>
      <c r="L1257">
        <v>2</v>
      </c>
      <c r="M1257" s="3" t="s">
        <v>0</v>
      </c>
      <c r="N1257" s="3">
        <f>COUNTIF(OneDrive_2024_09_13[Order ID],OneDrive_2024_09_13[[#This Row],[Order ID]])</f>
        <v>2</v>
      </c>
      <c r="O1257" s="3">
        <f>COUNTIF(OneDrive_2024_09_13[Customer Name],OneDrive_2024_09_13[[#This Row],[Customer Name]])</f>
        <v>1162</v>
      </c>
    </row>
    <row r="1258" spans="1:15" x14ac:dyDescent="0.3">
      <c r="A1258">
        <v>483934</v>
      </c>
      <c r="B1258">
        <v>785432</v>
      </c>
      <c r="C1258" s="3" t="s">
        <v>22</v>
      </c>
      <c r="D1258">
        <v>154</v>
      </c>
      <c r="E1258">
        <v>770</v>
      </c>
      <c r="F1258">
        <v>385</v>
      </c>
      <c r="G1258">
        <f>OneDrive_2024_09_13[[#This Row],[Revenue]]-OneDrive_2024_09_13[[#This Row],[Cost]]</f>
        <v>385</v>
      </c>
      <c r="H1258" s="2">
        <v>42772</v>
      </c>
      <c r="I1258" s="2" t="str">
        <f>TEXT(OneDrive_2024_09_13[[#This Row],[Order Date]],"mmm")</f>
        <v>Feb</v>
      </c>
      <c r="J1258" s="2" t="str">
        <f>TEXT(OneDrive_2024_09_13[[#This Row],[Order Date]],"yyy")</f>
        <v>2017</v>
      </c>
      <c r="K1258" s="2">
        <v>42776</v>
      </c>
      <c r="L1258">
        <v>4</v>
      </c>
      <c r="M1258" s="3" t="s">
        <v>0</v>
      </c>
      <c r="N1258" s="3">
        <f>COUNTIF(OneDrive_2024_09_13[Order ID],OneDrive_2024_09_13[[#This Row],[Order ID]])</f>
        <v>2</v>
      </c>
      <c r="O1258" s="3">
        <f>COUNTIF(OneDrive_2024_09_13[Customer Name],OneDrive_2024_09_13[[#This Row],[Customer Name]])</f>
        <v>749</v>
      </c>
    </row>
    <row r="1259" spans="1:15" x14ac:dyDescent="0.3">
      <c r="A1259">
        <v>426748</v>
      </c>
      <c r="B1259">
        <v>325698</v>
      </c>
      <c r="C1259" s="3" t="s">
        <v>21</v>
      </c>
      <c r="D1259">
        <v>402</v>
      </c>
      <c r="E1259">
        <v>2010</v>
      </c>
      <c r="F1259">
        <v>1005</v>
      </c>
      <c r="G1259">
        <f>OneDrive_2024_09_13[[#This Row],[Revenue]]-OneDrive_2024_09_13[[#This Row],[Cost]]</f>
        <v>1005</v>
      </c>
      <c r="H1259" s="2">
        <v>42772</v>
      </c>
      <c r="I1259" s="2" t="str">
        <f>TEXT(OneDrive_2024_09_13[[#This Row],[Order Date]],"mmm")</f>
        <v>Feb</v>
      </c>
      <c r="J1259" s="2" t="str">
        <f>TEXT(OneDrive_2024_09_13[[#This Row],[Order Date]],"yyy")</f>
        <v>2017</v>
      </c>
      <c r="K1259" s="2">
        <v>42775</v>
      </c>
      <c r="L1259">
        <v>3</v>
      </c>
      <c r="M1259" s="3" t="s">
        <v>0</v>
      </c>
      <c r="N1259" s="3">
        <f>COUNTIF(OneDrive_2024_09_13[Order ID],OneDrive_2024_09_13[[#This Row],[Order ID]])</f>
        <v>2</v>
      </c>
      <c r="O1259" s="3">
        <f>COUNTIF(OneDrive_2024_09_13[Customer Name],OneDrive_2024_09_13[[#This Row],[Customer Name]])</f>
        <v>1162</v>
      </c>
    </row>
    <row r="1260" spans="1:15" x14ac:dyDescent="0.3">
      <c r="A1260">
        <v>398441</v>
      </c>
      <c r="B1260">
        <v>985245</v>
      </c>
      <c r="C1260" s="3" t="s">
        <v>20</v>
      </c>
      <c r="D1260">
        <v>102</v>
      </c>
      <c r="E1260">
        <v>510</v>
      </c>
      <c r="F1260">
        <v>255</v>
      </c>
      <c r="G1260">
        <f>OneDrive_2024_09_13[[#This Row],[Revenue]]-OneDrive_2024_09_13[[#This Row],[Cost]]</f>
        <v>255</v>
      </c>
      <c r="H1260" s="2">
        <v>42772</v>
      </c>
      <c r="I1260" s="2" t="str">
        <f>TEXT(OneDrive_2024_09_13[[#This Row],[Order Date]],"mmm")</f>
        <v>Feb</v>
      </c>
      <c r="J1260" s="2" t="str">
        <f>TEXT(OneDrive_2024_09_13[[#This Row],[Order Date]],"yyy")</f>
        <v>2017</v>
      </c>
      <c r="K1260" s="2">
        <v>42775</v>
      </c>
      <c r="L1260">
        <v>3</v>
      </c>
      <c r="M1260" s="3" t="s">
        <v>0</v>
      </c>
      <c r="N1260" s="3">
        <f>COUNTIF(OneDrive_2024_09_13[Order ID],OneDrive_2024_09_13[[#This Row],[Order ID]])</f>
        <v>2</v>
      </c>
      <c r="O1260" s="3">
        <f>COUNTIF(OneDrive_2024_09_13[Customer Name],OneDrive_2024_09_13[[#This Row],[Customer Name]])</f>
        <v>974</v>
      </c>
    </row>
    <row r="1261" spans="1:15" x14ac:dyDescent="0.3">
      <c r="A1261">
        <v>778316</v>
      </c>
      <c r="B1261">
        <v>152689</v>
      </c>
      <c r="C1261" s="3" t="s">
        <v>19</v>
      </c>
      <c r="D1261">
        <v>77</v>
      </c>
      <c r="E1261">
        <v>385</v>
      </c>
      <c r="F1261">
        <v>192.5</v>
      </c>
      <c r="G1261">
        <f>OneDrive_2024_09_13[[#This Row],[Revenue]]-OneDrive_2024_09_13[[#This Row],[Cost]]</f>
        <v>192.5</v>
      </c>
      <c r="H1261" s="2">
        <v>42770</v>
      </c>
      <c r="I1261" s="2" t="str">
        <f>TEXT(OneDrive_2024_09_13[[#This Row],[Order Date]],"mmm")</f>
        <v>Feb</v>
      </c>
      <c r="J1261" s="2" t="str">
        <f>TEXT(OneDrive_2024_09_13[[#This Row],[Order Date]],"yyy")</f>
        <v>2017</v>
      </c>
      <c r="K1261" s="2">
        <v>42775</v>
      </c>
      <c r="L1261">
        <v>5</v>
      </c>
      <c r="M1261" s="3" t="s">
        <v>0</v>
      </c>
      <c r="N1261" s="3">
        <f>COUNTIF(OneDrive_2024_09_13[Order ID],OneDrive_2024_09_13[[#This Row],[Order ID]])</f>
        <v>2</v>
      </c>
      <c r="O1261" s="3">
        <f>COUNTIF(OneDrive_2024_09_13[Customer Name],OneDrive_2024_09_13[[#This Row],[Customer Name]])</f>
        <v>841</v>
      </c>
    </row>
    <row r="1262" spans="1:15" x14ac:dyDescent="0.3">
      <c r="A1262">
        <v>816358</v>
      </c>
      <c r="B1262">
        <v>152689</v>
      </c>
      <c r="C1262" s="3" t="s">
        <v>19</v>
      </c>
      <c r="D1262">
        <v>988</v>
      </c>
      <c r="E1262">
        <v>4940</v>
      </c>
      <c r="F1262">
        <v>2470</v>
      </c>
      <c r="G1262">
        <f>OneDrive_2024_09_13[[#This Row],[Revenue]]-OneDrive_2024_09_13[[#This Row],[Cost]]</f>
        <v>2470</v>
      </c>
      <c r="H1262" s="2">
        <v>42770</v>
      </c>
      <c r="I1262" s="2" t="str">
        <f>TEXT(OneDrive_2024_09_13[[#This Row],[Order Date]],"mmm")</f>
        <v>Feb</v>
      </c>
      <c r="J1262" s="2" t="str">
        <f>TEXT(OneDrive_2024_09_13[[#This Row],[Order Date]],"yyy")</f>
        <v>2017</v>
      </c>
      <c r="K1262" s="2">
        <v>42775</v>
      </c>
      <c r="L1262">
        <v>5</v>
      </c>
      <c r="M1262" s="3" t="s">
        <v>0</v>
      </c>
      <c r="N1262" s="3">
        <f>COUNTIF(OneDrive_2024_09_13[Order ID],OneDrive_2024_09_13[[#This Row],[Order ID]])</f>
        <v>2</v>
      </c>
      <c r="O1262" s="3">
        <f>COUNTIF(OneDrive_2024_09_13[Customer Name],OneDrive_2024_09_13[[#This Row],[Customer Name]])</f>
        <v>841</v>
      </c>
    </row>
    <row r="1263" spans="1:15" x14ac:dyDescent="0.3">
      <c r="A1263">
        <v>561843</v>
      </c>
      <c r="B1263">
        <v>785432</v>
      </c>
      <c r="C1263" s="3" t="s">
        <v>22</v>
      </c>
      <c r="D1263">
        <v>606</v>
      </c>
      <c r="E1263">
        <v>3030</v>
      </c>
      <c r="F1263">
        <v>1515</v>
      </c>
      <c r="G1263">
        <f>OneDrive_2024_09_13[[#This Row],[Revenue]]-OneDrive_2024_09_13[[#This Row],[Cost]]</f>
        <v>1515</v>
      </c>
      <c r="H1263" s="2">
        <v>42769</v>
      </c>
      <c r="I1263" s="2" t="str">
        <f>TEXT(OneDrive_2024_09_13[[#This Row],[Order Date]],"mmm")</f>
        <v>Feb</v>
      </c>
      <c r="J1263" s="2" t="str">
        <f>TEXT(OneDrive_2024_09_13[[#This Row],[Order Date]],"yyy")</f>
        <v>2017</v>
      </c>
      <c r="K1263" s="2">
        <v>42774</v>
      </c>
      <c r="L1263">
        <v>5</v>
      </c>
      <c r="M1263" s="3" t="s">
        <v>0</v>
      </c>
      <c r="N1263" s="3">
        <f>COUNTIF(OneDrive_2024_09_13[Order ID],OneDrive_2024_09_13[[#This Row],[Order ID]])</f>
        <v>2</v>
      </c>
      <c r="O1263" s="3">
        <f>COUNTIF(OneDrive_2024_09_13[Customer Name],OneDrive_2024_09_13[[#This Row],[Customer Name]])</f>
        <v>749</v>
      </c>
    </row>
    <row r="1264" spans="1:15" x14ac:dyDescent="0.3">
      <c r="A1264">
        <v>100883</v>
      </c>
      <c r="B1264">
        <v>325698</v>
      </c>
      <c r="C1264" s="3" t="s">
        <v>21</v>
      </c>
      <c r="D1264">
        <v>904</v>
      </c>
      <c r="E1264">
        <v>4520</v>
      </c>
      <c r="F1264">
        <v>2260</v>
      </c>
      <c r="G1264">
        <f>OneDrive_2024_09_13[[#This Row],[Revenue]]-OneDrive_2024_09_13[[#This Row],[Cost]]</f>
        <v>2260</v>
      </c>
      <c r="H1264" s="2">
        <v>42771</v>
      </c>
      <c r="I1264" s="2" t="str">
        <f>TEXT(OneDrive_2024_09_13[[#This Row],[Order Date]],"mmm")</f>
        <v>Feb</v>
      </c>
      <c r="J1264" s="2" t="str">
        <f>TEXT(OneDrive_2024_09_13[[#This Row],[Order Date]],"yyy")</f>
        <v>2017</v>
      </c>
      <c r="K1264" s="2">
        <v>42773</v>
      </c>
      <c r="L1264">
        <v>2</v>
      </c>
      <c r="M1264" s="3" t="s">
        <v>0</v>
      </c>
      <c r="N1264" s="3">
        <f>COUNTIF(OneDrive_2024_09_13[Order ID],OneDrive_2024_09_13[[#This Row],[Order ID]])</f>
        <v>2</v>
      </c>
      <c r="O1264" s="3">
        <f>COUNTIF(OneDrive_2024_09_13[Customer Name],OneDrive_2024_09_13[[#This Row],[Customer Name]])</f>
        <v>1162</v>
      </c>
    </row>
    <row r="1265" spans="1:15" x14ac:dyDescent="0.3">
      <c r="A1265">
        <v>657335</v>
      </c>
      <c r="B1265">
        <v>985245</v>
      </c>
      <c r="C1265" s="3" t="s">
        <v>20</v>
      </c>
      <c r="D1265">
        <v>408</v>
      </c>
      <c r="E1265">
        <v>2040</v>
      </c>
      <c r="F1265">
        <v>1020</v>
      </c>
      <c r="G1265">
        <f>OneDrive_2024_09_13[[#This Row],[Revenue]]-OneDrive_2024_09_13[[#This Row],[Cost]]</f>
        <v>1020</v>
      </c>
      <c r="H1265" s="2">
        <v>42769</v>
      </c>
      <c r="I1265" s="2" t="str">
        <f>TEXT(OneDrive_2024_09_13[[#This Row],[Order Date]],"mmm")</f>
        <v>Feb</v>
      </c>
      <c r="J1265" s="2" t="str">
        <f>TEXT(OneDrive_2024_09_13[[#This Row],[Order Date]],"yyy")</f>
        <v>2017</v>
      </c>
      <c r="K1265" s="2">
        <v>42773</v>
      </c>
      <c r="L1265">
        <v>4</v>
      </c>
      <c r="M1265" s="3" t="s">
        <v>0</v>
      </c>
      <c r="N1265" s="3">
        <f>COUNTIF(OneDrive_2024_09_13[Order ID],OneDrive_2024_09_13[[#This Row],[Order ID]])</f>
        <v>2</v>
      </c>
      <c r="O1265" s="3">
        <f>COUNTIF(OneDrive_2024_09_13[Customer Name],OneDrive_2024_09_13[[#This Row],[Customer Name]])</f>
        <v>974</v>
      </c>
    </row>
    <row r="1266" spans="1:15" x14ac:dyDescent="0.3">
      <c r="A1266">
        <v>467347</v>
      </c>
      <c r="B1266">
        <v>785432</v>
      </c>
      <c r="C1266" s="3" t="s">
        <v>22</v>
      </c>
      <c r="D1266">
        <v>538</v>
      </c>
      <c r="E1266">
        <v>2690</v>
      </c>
      <c r="F1266">
        <v>1345</v>
      </c>
      <c r="G1266">
        <f>OneDrive_2024_09_13[[#This Row],[Revenue]]-OneDrive_2024_09_13[[#This Row],[Cost]]</f>
        <v>1345</v>
      </c>
      <c r="H1266" s="2">
        <v>42769</v>
      </c>
      <c r="I1266" s="2" t="str">
        <f>TEXT(OneDrive_2024_09_13[[#This Row],[Order Date]],"mmm")</f>
        <v>Feb</v>
      </c>
      <c r="J1266" s="2" t="str">
        <f>TEXT(OneDrive_2024_09_13[[#This Row],[Order Date]],"yyy")</f>
        <v>2017</v>
      </c>
      <c r="K1266" s="2">
        <v>42773</v>
      </c>
      <c r="L1266">
        <v>4</v>
      </c>
      <c r="M1266" s="3" t="s">
        <v>0</v>
      </c>
      <c r="N1266" s="3">
        <f>COUNTIF(OneDrive_2024_09_13[Order ID],OneDrive_2024_09_13[[#This Row],[Order ID]])</f>
        <v>2</v>
      </c>
      <c r="O1266" s="3">
        <f>COUNTIF(OneDrive_2024_09_13[Customer Name],OneDrive_2024_09_13[[#This Row],[Customer Name]])</f>
        <v>749</v>
      </c>
    </row>
    <row r="1267" spans="1:15" x14ac:dyDescent="0.3">
      <c r="A1267">
        <v>574844</v>
      </c>
      <c r="B1267">
        <v>325698</v>
      </c>
      <c r="C1267" s="3" t="s">
        <v>21</v>
      </c>
      <c r="D1267">
        <v>145</v>
      </c>
      <c r="E1267">
        <v>725</v>
      </c>
      <c r="F1267">
        <v>362.5</v>
      </c>
      <c r="G1267">
        <f>OneDrive_2024_09_13[[#This Row],[Revenue]]-OneDrive_2024_09_13[[#This Row],[Cost]]</f>
        <v>362.5</v>
      </c>
      <c r="H1267" s="2">
        <v>42770</v>
      </c>
      <c r="I1267" s="2" t="str">
        <f>TEXT(OneDrive_2024_09_13[[#This Row],[Order Date]],"mmm")</f>
        <v>Feb</v>
      </c>
      <c r="J1267" s="2" t="str">
        <f>TEXT(OneDrive_2024_09_13[[#This Row],[Order Date]],"yyy")</f>
        <v>2017</v>
      </c>
      <c r="K1267" s="2">
        <v>42772</v>
      </c>
      <c r="L1267">
        <v>2</v>
      </c>
      <c r="M1267" s="3" t="s">
        <v>0</v>
      </c>
      <c r="N1267" s="3">
        <f>COUNTIF(OneDrive_2024_09_13[Order ID],OneDrive_2024_09_13[[#This Row],[Order ID]])</f>
        <v>2</v>
      </c>
      <c r="O1267" s="3">
        <f>COUNTIF(OneDrive_2024_09_13[Customer Name],OneDrive_2024_09_13[[#This Row],[Customer Name]])</f>
        <v>1162</v>
      </c>
    </row>
    <row r="1268" spans="1:15" x14ac:dyDescent="0.3">
      <c r="A1268">
        <v>373393</v>
      </c>
      <c r="B1268">
        <v>985245</v>
      </c>
      <c r="C1268" s="3" t="s">
        <v>20</v>
      </c>
      <c r="D1268">
        <v>624</v>
      </c>
      <c r="E1268">
        <v>3120</v>
      </c>
      <c r="F1268">
        <v>1560</v>
      </c>
      <c r="G1268">
        <f>OneDrive_2024_09_13[[#This Row],[Revenue]]-OneDrive_2024_09_13[[#This Row],[Cost]]</f>
        <v>1560</v>
      </c>
      <c r="H1268" s="2">
        <v>42768</v>
      </c>
      <c r="I1268" s="2" t="str">
        <f>TEXT(OneDrive_2024_09_13[[#This Row],[Order Date]],"mmm")</f>
        <v>Feb</v>
      </c>
      <c r="J1268" s="2" t="str">
        <f>TEXT(OneDrive_2024_09_13[[#This Row],[Order Date]],"yyy")</f>
        <v>2017</v>
      </c>
      <c r="K1268" s="2">
        <v>42772</v>
      </c>
      <c r="L1268">
        <v>4</v>
      </c>
      <c r="M1268" s="3" t="s">
        <v>0</v>
      </c>
      <c r="N1268" s="3">
        <f>COUNTIF(OneDrive_2024_09_13[Order ID],OneDrive_2024_09_13[[#This Row],[Order ID]])</f>
        <v>2</v>
      </c>
      <c r="O1268" s="3">
        <f>COUNTIF(OneDrive_2024_09_13[Customer Name],OneDrive_2024_09_13[[#This Row],[Customer Name]])</f>
        <v>974</v>
      </c>
    </row>
    <row r="1269" spans="1:15" x14ac:dyDescent="0.3">
      <c r="A1269">
        <v>111160</v>
      </c>
      <c r="B1269">
        <v>985245</v>
      </c>
      <c r="C1269" s="3" t="s">
        <v>20</v>
      </c>
      <c r="D1269">
        <v>720</v>
      </c>
      <c r="E1269">
        <v>3600</v>
      </c>
      <c r="F1269">
        <v>1800</v>
      </c>
      <c r="G1269">
        <f>OneDrive_2024_09_13[[#This Row],[Revenue]]-OneDrive_2024_09_13[[#This Row],[Cost]]</f>
        <v>1800</v>
      </c>
      <c r="H1269" s="2">
        <v>42767</v>
      </c>
      <c r="I1269" s="2" t="str">
        <f>TEXT(OneDrive_2024_09_13[[#This Row],[Order Date]],"mmm")</f>
        <v>Feb</v>
      </c>
      <c r="J1269" s="2" t="str">
        <f>TEXT(OneDrive_2024_09_13[[#This Row],[Order Date]],"yyy")</f>
        <v>2017</v>
      </c>
      <c r="K1269" s="2">
        <v>42771</v>
      </c>
      <c r="L1269">
        <v>4</v>
      </c>
      <c r="M1269" s="3" t="s">
        <v>0</v>
      </c>
      <c r="N1269" s="3">
        <f>COUNTIF(OneDrive_2024_09_13[Order ID],OneDrive_2024_09_13[[#This Row],[Order ID]])</f>
        <v>2</v>
      </c>
      <c r="O1269" s="3">
        <f>COUNTIF(OneDrive_2024_09_13[Customer Name],OneDrive_2024_09_13[[#This Row],[Customer Name]])</f>
        <v>974</v>
      </c>
    </row>
    <row r="1270" spans="1:15" x14ac:dyDescent="0.3">
      <c r="A1270">
        <v>623274</v>
      </c>
      <c r="B1270">
        <v>325698</v>
      </c>
      <c r="C1270" s="3" t="s">
        <v>21</v>
      </c>
      <c r="D1270">
        <v>957</v>
      </c>
      <c r="E1270">
        <v>4785</v>
      </c>
      <c r="F1270">
        <v>2392.5</v>
      </c>
      <c r="G1270">
        <f>OneDrive_2024_09_13[[#This Row],[Revenue]]-OneDrive_2024_09_13[[#This Row],[Cost]]</f>
        <v>2392.5</v>
      </c>
      <c r="H1270" s="2">
        <v>42768</v>
      </c>
      <c r="I1270" s="2" t="str">
        <f>TEXT(OneDrive_2024_09_13[[#This Row],[Order Date]],"mmm")</f>
        <v>Feb</v>
      </c>
      <c r="J1270" s="2" t="str">
        <f>TEXT(OneDrive_2024_09_13[[#This Row],[Order Date]],"yyy")</f>
        <v>2017</v>
      </c>
      <c r="K1270" s="2">
        <v>42770</v>
      </c>
      <c r="L1270">
        <v>2</v>
      </c>
      <c r="M1270" s="3" t="s">
        <v>0</v>
      </c>
      <c r="N1270" s="3">
        <f>COUNTIF(OneDrive_2024_09_13[Order ID],OneDrive_2024_09_13[[#This Row],[Order ID]])</f>
        <v>2</v>
      </c>
      <c r="O1270" s="3">
        <f>COUNTIF(OneDrive_2024_09_13[Customer Name],OneDrive_2024_09_13[[#This Row],[Customer Name]])</f>
        <v>1162</v>
      </c>
    </row>
    <row r="1271" spans="1:15" x14ac:dyDescent="0.3">
      <c r="A1271">
        <v>803158</v>
      </c>
      <c r="B1271">
        <v>985245</v>
      </c>
      <c r="C1271" s="3" t="s">
        <v>20</v>
      </c>
      <c r="D1271">
        <v>436</v>
      </c>
      <c r="E1271">
        <v>2180</v>
      </c>
      <c r="F1271">
        <v>1090</v>
      </c>
      <c r="G1271">
        <f>OneDrive_2024_09_13[[#This Row],[Revenue]]-OneDrive_2024_09_13[[#This Row],[Cost]]</f>
        <v>1090</v>
      </c>
      <c r="H1271" s="2">
        <v>42767</v>
      </c>
      <c r="I1271" s="2" t="str">
        <f>TEXT(OneDrive_2024_09_13[[#This Row],[Order Date]],"mmm")</f>
        <v>Feb</v>
      </c>
      <c r="J1271" s="2" t="str">
        <f>TEXT(OneDrive_2024_09_13[[#This Row],[Order Date]],"yyy")</f>
        <v>2017</v>
      </c>
      <c r="K1271" s="2">
        <v>42770</v>
      </c>
      <c r="L1271">
        <v>3</v>
      </c>
      <c r="M1271" s="3" t="s">
        <v>0</v>
      </c>
      <c r="N1271" s="3">
        <f>COUNTIF(OneDrive_2024_09_13[Order ID],OneDrive_2024_09_13[[#This Row],[Order ID]])</f>
        <v>2</v>
      </c>
      <c r="O1271" s="3">
        <f>COUNTIF(OneDrive_2024_09_13[Customer Name],OneDrive_2024_09_13[[#This Row],[Customer Name]])</f>
        <v>974</v>
      </c>
    </row>
    <row r="1272" spans="1:15" x14ac:dyDescent="0.3">
      <c r="A1272">
        <v>500142</v>
      </c>
      <c r="B1272">
        <v>325698</v>
      </c>
      <c r="C1272" s="3" t="s">
        <v>21</v>
      </c>
      <c r="D1272">
        <v>83</v>
      </c>
      <c r="E1272">
        <v>415</v>
      </c>
      <c r="F1272">
        <v>207.5</v>
      </c>
      <c r="G1272">
        <f>OneDrive_2024_09_13[[#This Row],[Revenue]]-OneDrive_2024_09_13[[#This Row],[Cost]]</f>
        <v>207.5</v>
      </c>
      <c r="H1272" s="2">
        <v>42767</v>
      </c>
      <c r="I1272" s="2" t="str">
        <f>TEXT(OneDrive_2024_09_13[[#This Row],[Order Date]],"mmm")</f>
        <v>Feb</v>
      </c>
      <c r="J1272" s="2" t="str">
        <f>TEXT(OneDrive_2024_09_13[[#This Row],[Order Date]],"yyy")</f>
        <v>2017</v>
      </c>
      <c r="K1272" s="2">
        <v>42769</v>
      </c>
      <c r="L1272">
        <v>2</v>
      </c>
      <c r="M1272" s="3" t="s">
        <v>0</v>
      </c>
      <c r="N1272" s="3">
        <f>COUNTIF(OneDrive_2024_09_13[Order ID],OneDrive_2024_09_13[[#This Row],[Order ID]])</f>
        <v>2</v>
      </c>
      <c r="O1272" s="3">
        <f>COUNTIF(OneDrive_2024_09_13[Customer Name],OneDrive_2024_09_13[[#This Row],[Customer Name]])</f>
        <v>1162</v>
      </c>
    </row>
    <row r="1273" spans="1:15" x14ac:dyDescent="0.3">
      <c r="A1273">
        <v>946257</v>
      </c>
      <c r="B1273">
        <v>325698</v>
      </c>
      <c r="C1273" s="3" t="s">
        <v>21</v>
      </c>
      <c r="D1273">
        <v>749</v>
      </c>
      <c r="E1273">
        <v>3745</v>
      </c>
      <c r="F1273">
        <v>1872.5</v>
      </c>
      <c r="G1273">
        <f>OneDrive_2024_09_13[[#This Row],[Revenue]]-OneDrive_2024_09_13[[#This Row],[Cost]]</f>
        <v>1872.5</v>
      </c>
      <c r="H1273" s="2">
        <v>42766</v>
      </c>
      <c r="I1273" s="2" t="str">
        <f>TEXT(OneDrive_2024_09_13[[#This Row],[Order Date]],"mmm")</f>
        <v>Jan</v>
      </c>
      <c r="J1273" s="2" t="str">
        <f>TEXT(OneDrive_2024_09_13[[#This Row],[Order Date]],"yyy")</f>
        <v>2017</v>
      </c>
      <c r="K1273" s="2">
        <v>42769</v>
      </c>
      <c r="L1273">
        <v>3</v>
      </c>
      <c r="M1273" s="3" t="s">
        <v>0</v>
      </c>
      <c r="N1273" s="3">
        <f>COUNTIF(OneDrive_2024_09_13[Order ID],OneDrive_2024_09_13[[#This Row],[Order ID]])</f>
        <v>2</v>
      </c>
      <c r="O1273" s="3">
        <f>COUNTIF(OneDrive_2024_09_13[Customer Name],OneDrive_2024_09_13[[#This Row],[Customer Name]])</f>
        <v>1162</v>
      </c>
    </row>
    <row r="1274" spans="1:15" x14ac:dyDescent="0.3">
      <c r="A1274">
        <v>718795</v>
      </c>
      <c r="B1274">
        <v>152689</v>
      </c>
      <c r="C1274" s="3" t="s">
        <v>19</v>
      </c>
      <c r="D1274">
        <v>692</v>
      </c>
      <c r="E1274">
        <v>3460</v>
      </c>
      <c r="F1274">
        <v>1730</v>
      </c>
      <c r="G1274">
        <f>OneDrive_2024_09_13[[#This Row],[Revenue]]-OneDrive_2024_09_13[[#This Row],[Cost]]</f>
        <v>1730</v>
      </c>
      <c r="H1274" s="2">
        <v>42764</v>
      </c>
      <c r="I1274" s="2" t="str">
        <f>TEXT(OneDrive_2024_09_13[[#This Row],[Order Date]],"mmm")</f>
        <v>Jan</v>
      </c>
      <c r="J1274" s="2" t="str">
        <f>TEXT(OneDrive_2024_09_13[[#This Row],[Order Date]],"yyy")</f>
        <v>2017</v>
      </c>
      <c r="K1274" s="2">
        <v>42769</v>
      </c>
      <c r="L1274">
        <v>5</v>
      </c>
      <c r="M1274" s="3" t="s">
        <v>0</v>
      </c>
      <c r="N1274" s="3">
        <f>COUNTIF(OneDrive_2024_09_13[Order ID],OneDrive_2024_09_13[[#This Row],[Order ID]])</f>
        <v>2</v>
      </c>
      <c r="O1274" s="3">
        <f>COUNTIF(OneDrive_2024_09_13[Customer Name],OneDrive_2024_09_13[[#This Row],[Customer Name]])</f>
        <v>841</v>
      </c>
    </row>
    <row r="1275" spans="1:15" x14ac:dyDescent="0.3">
      <c r="A1275">
        <v>579421</v>
      </c>
      <c r="B1275">
        <v>325698</v>
      </c>
      <c r="C1275" s="3" t="s">
        <v>21</v>
      </c>
      <c r="D1275">
        <v>305</v>
      </c>
      <c r="E1275">
        <v>1525</v>
      </c>
      <c r="F1275">
        <v>762.5</v>
      </c>
      <c r="G1275">
        <f>OneDrive_2024_09_13[[#This Row],[Revenue]]-OneDrive_2024_09_13[[#This Row],[Cost]]</f>
        <v>762.5</v>
      </c>
      <c r="H1275" s="2">
        <v>42765</v>
      </c>
      <c r="I1275" s="2" t="str">
        <f>TEXT(OneDrive_2024_09_13[[#This Row],[Order Date]],"mmm")</f>
        <v>Jan</v>
      </c>
      <c r="J1275" s="2" t="str">
        <f>TEXT(OneDrive_2024_09_13[[#This Row],[Order Date]],"yyy")</f>
        <v>2017</v>
      </c>
      <c r="K1275" s="2">
        <v>42768</v>
      </c>
      <c r="L1275">
        <v>3</v>
      </c>
      <c r="M1275" s="3" t="s">
        <v>0</v>
      </c>
      <c r="N1275" s="3">
        <f>COUNTIF(OneDrive_2024_09_13[Order ID],OneDrive_2024_09_13[[#This Row],[Order ID]])</f>
        <v>2</v>
      </c>
      <c r="O1275" s="3">
        <f>COUNTIF(OneDrive_2024_09_13[Customer Name],OneDrive_2024_09_13[[#This Row],[Customer Name]])</f>
        <v>1162</v>
      </c>
    </row>
    <row r="1276" spans="1:15" x14ac:dyDescent="0.3">
      <c r="A1276">
        <v>511387</v>
      </c>
      <c r="B1276">
        <v>152689</v>
      </c>
      <c r="C1276" s="3" t="s">
        <v>19</v>
      </c>
      <c r="D1276">
        <v>824</v>
      </c>
      <c r="E1276">
        <v>4120</v>
      </c>
      <c r="F1276">
        <v>2060</v>
      </c>
      <c r="G1276">
        <f>OneDrive_2024_09_13[[#This Row],[Revenue]]-OneDrive_2024_09_13[[#This Row],[Cost]]</f>
        <v>2060</v>
      </c>
      <c r="H1276" s="2">
        <v>42763</v>
      </c>
      <c r="I1276" s="2" t="str">
        <f>TEXT(OneDrive_2024_09_13[[#This Row],[Order Date]],"mmm")</f>
        <v>Jan</v>
      </c>
      <c r="J1276" s="2" t="str">
        <f>TEXT(OneDrive_2024_09_13[[#This Row],[Order Date]],"yyy")</f>
        <v>2017</v>
      </c>
      <c r="K1276" s="2">
        <v>42768</v>
      </c>
      <c r="L1276">
        <v>5</v>
      </c>
      <c r="M1276" s="3" t="s">
        <v>0</v>
      </c>
      <c r="N1276" s="3">
        <f>COUNTIF(OneDrive_2024_09_13[Order ID],OneDrive_2024_09_13[[#This Row],[Order ID]])</f>
        <v>2</v>
      </c>
      <c r="O1276" s="3">
        <f>COUNTIF(OneDrive_2024_09_13[Customer Name],OneDrive_2024_09_13[[#This Row],[Customer Name]])</f>
        <v>841</v>
      </c>
    </row>
    <row r="1277" spans="1:15" x14ac:dyDescent="0.3">
      <c r="A1277">
        <v>781517</v>
      </c>
      <c r="B1277">
        <v>325698</v>
      </c>
      <c r="C1277" s="3" t="s">
        <v>21</v>
      </c>
      <c r="D1277">
        <v>171</v>
      </c>
      <c r="E1277">
        <v>855</v>
      </c>
      <c r="F1277">
        <v>427.5</v>
      </c>
      <c r="G1277">
        <f>OneDrive_2024_09_13[[#This Row],[Revenue]]-OneDrive_2024_09_13[[#This Row],[Cost]]</f>
        <v>427.5</v>
      </c>
      <c r="H1277" s="2">
        <v>42765</v>
      </c>
      <c r="I1277" s="2" t="str">
        <f>TEXT(OneDrive_2024_09_13[[#This Row],[Order Date]],"mmm")</f>
        <v>Jan</v>
      </c>
      <c r="J1277" s="2" t="str">
        <f>TEXT(OneDrive_2024_09_13[[#This Row],[Order Date]],"yyy")</f>
        <v>2017</v>
      </c>
      <c r="K1277" s="2">
        <v>42767</v>
      </c>
      <c r="L1277">
        <v>2</v>
      </c>
      <c r="M1277" s="3" t="s">
        <v>0</v>
      </c>
      <c r="N1277" s="3">
        <f>COUNTIF(OneDrive_2024_09_13[Order ID],OneDrive_2024_09_13[[#This Row],[Order ID]])</f>
        <v>2</v>
      </c>
      <c r="O1277" s="3">
        <f>COUNTIF(OneDrive_2024_09_13[Customer Name],OneDrive_2024_09_13[[#This Row],[Customer Name]])</f>
        <v>1162</v>
      </c>
    </row>
    <row r="1278" spans="1:15" x14ac:dyDescent="0.3">
      <c r="A1278">
        <v>707730</v>
      </c>
      <c r="B1278">
        <v>785432</v>
      </c>
      <c r="C1278" s="3" t="s">
        <v>22</v>
      </c>
      <c r="D1278">
        <v>588</v>
      </c>
      <c r="E1278">
        <v>2940</v>
      </c>
      <c r="F1278">
        <v>1470</v>
      </c>
      <c r="G1278">
        <f>OneDrive_2024_09_13[[#This Row],[Revenue]]-OneDrive_2024_09_13[[#This Row],[Cost]]</f>
        <v>1470</v>
      </c>
      <c r="H1278" s="2">
        <v>42763</v>
      </c>
      <c r="I1278" s="2" t="str">
        <f>TEXT(OneDrive_2024_09_13[[#This Row],[Order Date]],"mmm")</f>
        <v>Jan</v>
      </c>
      <c r="J1278" s="2" t="str">
        <f>TEXT(OneDrive_2024_09_13[[#This Row],[Order Date]],"yyy")</f>
        <v>2017</v>
      </c>
      <c r="K1278" s="2">
        <v>42767</v>
      </c>
      <c r="L1278">
        <v>4</v>
      </c>
      <c r="M1278" s="3" t="s">
        <v>0</v>
      </c>
      <c r="N1278" s="3">
        <f>COUNTIF(OneDrive_2024_09_13[Order ID],OneDrive_2024_09_13[[#This Row],[Order ID]])</f>
        <v>2</v>
      </c>
      <c r="O1278" s="3">
        <f>COUNTIF(OneDrive_2024_09_13[Customer Name],OneDrive_2024_09_13[[#This Row],[Customer Name]])</f>
        <v>749</v>
      </c>
    </row>
    <row r="1279" spans="1:15" x14ac:dyDescent="0.3">
      <c r="A1279">
        <v>212191</v>
      </c>
      <c r="B1279">
        <v>152689</v>
      </c>
      <c r="C1279" s="3" t="s">
        <v>19</v>
      </c>
      <c r="D1279">
        <v>492</v>
      </c>
      <c r="E1279">
        <v>2460</v>
      </c>
      <c r="F1279">
        <v>1230</v>
      </c>
      <c r="G1279">
        <f>OneDrive_2024_09_13[[#This Row],[Revenue]]-OneDrive_2024_09_13[[#This Row],[Cost]]</f>
        <v>1230</v>
      </c>
      <c r="H1279" s="2">
        <v>42762</v>
      </c>
      <c r="I1279" s="2" t="str">
        <f>TEXT(OneDrive_2024_09_13[[#This Row],[Order Date]],"mmm")</f>
        <v>Jan</v>
      </c>
      <c r="J1279" s="2" t="str">
        <f>TEXT(OneDrive_2024_09_13[[#This Row],[Order Date]],"yyy")</f>
        <v>2017</v>
      </c>
      <c r="K1279" s="2">
        <v>42767</v>
      </c>
      <c r="L1279">
        <v>5</v>
      </c>
      <c r="M1279" s="3" t="s">
        <v>0</v>
      </c>
      <c r="N1279" s="3">
        <f>COUNTIF(OneDrive_2024_09_13[Order ID],OneDrive_2024_09_13[[#This Row],[Order ID]])</f>
        <v>2</v>
      </c>
      <c r="O1279" s="3">
        <f>COUNTIF(OneDrive_2024_09_13[Customer Name],OneDrive_2024_09_13[[#This Row],[Customer Name]])</f>
        <v>841</v>
      </c>
    </row>
    <row r="1280" spans="1:15" x14ac:dyDescent="0.3">
      <c r="A1280">
        <v>907719</v>
      </c>
      <c r="B1280">
        <v>152689</v>
      </c>
      <c r="C1280" s="3" t="s">
        <v>19</v>
      </c>
      <c r="D1280">
        <v>408</v>
      </c>
      <c r="E1280">
        <v>2040</v>
      </c>
      <c r="F1280">
        <v>1020</v>
      </c>
      <c r="G1280">
        <f>OneDrive_2024_09_13[[#This Row],[Revenue]]-OneDrive_2024_09_13[[#This Row],[Cost]]</f>
        <v>1020</v>
      </c>
      <c r="H1280" s="2">
        <v>42761</v>
      </c>
      <c r="I1280" s="2" t="str">
        <f>TEXT(OneDrive_2024_09_13[[#This Row],[Order Date]],"mmm")</f>
        <v>Jan</v>
      </c>
      <c r="J1280" s="2" t="str">
        <f>TEXT(OneDrive_2024_09_13[[#This Row],[Order Date]],"yyy")</f>
        <v>2017</v>
      </c>
      <c r="K1280" s="2">
        <v>42766</v>
      </c>
      <c r="L1280">
        <v>5</v>
      </c>
      <c r="M1280" s="3" t="s">
        <v>0</v>
      </c>
      <c r="N1280" s="3">
        <f>COUNTIF(OneDrive_2024_09_13[Order ID],OneDrive_2024_09_13[[#This Row],[Order ID]])</f>
        <v>2</v>
      </c>
      <c r="O1280" s="3">
        <f>COUNTIF(OneDrive_2024_09_13[Customer Name],OneDrive_2024_09_13[[#This Row],[Customer Name]])</f>
        <v>841</v>
      </c>
    </row>
    <row r="1281" spans="1:15" x14ac:dyDescent="0.3">
      <c r="A1281">
        <v>341458</v>
      </c>
      <c r="B1281">
        <v>152689</v>
      </c>
      <c r="C1281" s="3" t="s">
        <v>19</v>
      </c>
      <c r="D1281">
        <v>366</v>
      </c>
      <c r="E1281">
        <v>1830</v>
      </c>
      <c r="F1281">
        <v>915</v>
      </c>
      <c r="G1281">
        <f>OneDrive_2024_09_13[[#This Row],[Revenue]]-OneDrive_2024_09_13[[#This Row],[Cost]]</f>
        <v>915</v>
      </c>
      <c r="H1281" s="2">
        <v>42760</v>
      </c>
      <c r="I1281" s="2" t="str">
        <f>TEXT(OneDrive_2024_09_13[[#This Row],[Order Date]],"mmm")</f>
        <v>Jan</v>
      </c>
      <c r="J1281" s="2" t="str">
        <f>TEXT(OneDrive_2024_09_13[[#This Row],[Order Date]],"yyy")</f>
        <v>2017</v>
      </c>
      <c r="K1281" s="2">
        <v>42765</v>
      </c>
      <c r="L1281">
        <v>5</v>
      </c>
      <c r="M1281" s="3" t="s">
        <v>0</v>
      </c>
      <c r="N1281" s="3">
        <f>COUNTIF(OneDrive_2024_09_13[Order ID],OneDrive_2024_09_13[[#This Row],[Order ID]])</f>
        <v>2</v>
      </c>
      <c r="O1281" s="3">
        <f>COUNTIF(OneDrive_2024_09_13[Customer Name],OneDrive_2024_09_13[[#This Row],[Customer Name]])</f>
        <v>841</v>
      </c>
    </row>
    <row r="1282" spans="1:15" x14ac:dyDescent="0.3">
      <c r="A1282">
        <v>691990</v>
      </c>
      <c r="B1282">
        <v>985245</v>
      </c>
      <c r="C1282" s="3" t="s">
        <v>20</v>
      </c>
      <c r="D1282">
        <v>60</v>
      </c>
      <c r="E1282">
        <v>300</v>
      </c>
      <c r="F1282">
        <v>150</v>
      </c>
      <c r="G1282">
        <f>OneDrive_2024_09_13[[#This Row],[Revenue]]-OneDrive_2024_09_13[[#This Row],[Cost]]</f>
        <v>150</v>
      </c>
      <c r="H1282" s="2">
        <v>42760</v>
      </c>
      <c r="I1282" s="2" t="str">
        <f>TEXT(OneDrive_2024_09_13[[#This Row],[Order Date]],"mmm")</f>
        <v>Jan</v>
      </c>
      <c r="J1282" s="2" t="str">
        <f>TEXT(OneDrive_2024_09_13[[#This Row],[Order Date]],"yyy")</f>
        <v>2017</v>
      </c>
      <c r="K1282" s="2">
        <v>42764</v>
      </c>
      <c r="L1282">
        <v>4</v>
      </c>
      <c r="M1282" s="3" t="s">
        <v>0</v>
      </c>
      <c r="N1282" s="3">
        <f>COUNTIF(OneDrive_2024_09_13[Order ID],OneDrive_2024_09_13[[#This Row],[Order ID]])</f>
        <v>2</v>
      </c>
      <c r="O1282" s="3">
        <f>COUNTIF(OneDrive_2024_09_13[Customer Name],OneDrive_2024_09_13[[#This Row],[Customer Name]])</f>
        <v>974</v>
      </c>
    </row>
    <row r="1283" spans="1:15" x14ac:dyDescent="0.3">
      <c r="A1283">
        <v>440213</v>
      </c>
      <c r="B1283">
        <v>985245</v>
      </c>
      <c r="C1283" s="3" t="s">
        <v>20</v>
      </c>
      <c r="D1283">
        <v>241</v>
      </c>
      <c r="E1283">
        <v>1205</v>
      </c>
      <c r="F1283">
        <v>602.5</v>
      </c>
      <c r="G1283">
        <f>OneDrive_2024_09_13[[#This Row],[Revenue]]-OneDrive_2024_09_13[[#This Row],[Cost]]</f>
        <v>602.5</v>
      </c>
      <c r="H1283" s="2">
        <v>42759</v>
      </c>
      <c r="I1283" s="2" t="str">
        <f>TEXT(OneDrive_2024_09_13[[#This Row],[Order Date]],"mmm")</f>
        <v>Jan</v>
      </c>
      <c r="J1283" s="2" t="str">
        <f>TEXT(OneDrive_2024_09_13[[#This Row],[Order Date]],"yyy")</f>
        <v>2017</v>
      </c>
      <c r="K1283" s="2">
        <v>42763</v>
      </c>
      <c r="L1283">
        <v>4</v>
      </c>
      <c r="M1283" s="3" t="s">
        <v>0</v>
      </c>
      <c r="N1283" s="3">
        <f>COUNTIF(OneDrive_2024_09_13[Order ID],OneDrive_2024_09_13[[#This Row],[Order ID]])</f>
        <v>2</v>
      </c>
      <c r="O1283" s="3">
        <f>COUNTIF(OneDrive_2024_09_13[Customer Name],OneDrive_2024_09_13[[#This Row],[Customer Name]])</f>
        <v>974</v>
      </c>
    </row>
    <row r="1284" spans="1:15" x14ac:dyDescent="0.3">
      <c r="A1284">
        <v>110057</v>
      </c>
      <c r="B1284">
        <v>325698</v>
      </c>
      <c r="C1284" s="3" t="s">
        <v>21</v>
      </c>
      <c r="D1284">
        <v>382</v>
      </c>
      <c r="E1284">
        <v>1910</v>
      </c>
      <c r="F1284">
        <v>955</v>
      </c>
      <c r="G1284">
        <f>OneDrive_2024_09_13[[#This Row],[Revenue]]-OneDrive_2024_09_13[[#This Row],[Cost]]</f>
        <v>955</v>
      </c>
      <c r="H1284" s="2">
        <v>42759</v>
      </c>
      <c r="I1284" s="2" t="str">
        <f>TEXT(OneDrive_2024_09_13[[#This Row],[Order Date]],"mmm")</f>
        <v>Jan</v>
      </c>
      <c r="J1284" s="2" t="str">
        <f>TEXT(OneDrive_2024_09_13[[#This Row],[Order Date]],"yyy")</f>
        <v>2017</v>
      </c>
      <c r="K1284" s="2">
        <v>42761</v>
      </c>
      <c r="L1284">
        <v>2</v>
      </c>
      <c r="M1284" s="3" t="s">
        <v>0</v>
      </c>
      <c r="N1284" s="3">
        <f>COUNTIF(OneDrive_2024_09_13[Order ID],OneDrive_2024_09_13[[#This Row],[Order ID]])</f>
        <v>2</v>
      </c>
      <c r="O1284" s="3">
        <f>COUNTIF(OneDrive_2024_09_13[Customer Name],OneDrive_2024_09_13[[#This Row],[Customer Name]])</f>
        <v>1162</v>
      </c>
    </row>
    <row r="1285" spans="1:15" x14ac:dyDescent="0.3">
      <c r="A1285">
        <v>307926</v>
      </c>
      <c r="B1285">
        <v>985245</v>
      </c>
      <c r="C1285" s="3" t="s">
        <v>20</v>
      </c>
      <c r="D1285">
        <v>587</v>
      </c>
      <c r="E1285">
        <v>2935</v>
      </c>
      <c r="F1285">
        <v>1467.5</v>
      </c>
      <c r="G1285">
        <f>OneDrive_2024_09_13[[#This Row],[Revenue]]-OneDrive_2024_09_13[[#This Row],[Cost]]</f>
        <v>1467.5</v>
      </c>
      <c r="H1285" s="2">
        <v>42757</v>
      </c>
      <c r="I1285" s="2" t="str">
        <f>TEXT(OneDrive_2024_09_13[[#This Row],[Order Date]],"mmm")</f>
        <v>Jan</v>
      </c>
      <c r="J1285" s="2" t="str">
        <f>TEXT(OneDrive_2024_09_13[[#This Row],[Order Date]],"yyy")</f>
        <v>2017</v>
      </c>
      <c r="K1285" s="2">
        <v>42761</v>
      </c>
      <c r="L1285">
        <v>4</v>
      </c>
      <c r="M1285" s="3" t="s">
        <v>0</v>
      </c>
      <c r="N1285" s="3">
        <f>COUNTIF(OneDrive_2024_09_13[Order ID],OneDrive_2024_09_13[[#This Row],[Order ID]])</f>
        <v>2</v>
      </c>
      <c r="O1285" s="3">
        <f>COUNTIF(OneDrive_2024_09_13[Customer Name],OneDrive_2024_09_13[[#This Row],[Customer Name]])</f>
        <v>974</v>
      </c>
    </row>
    <row r="1286" spans="1:15" x14ac:dyDescent="0.3">
      <c r="A1286">
        <v>272875</v>
      </c>
      <c r="B1286">
        <v>152689</v>
      </c>
      <c r="C1286" s="3" t="s">
        <v>19</v>
      </c>
      <c r="D1286">
        <v>181</v>
      </c>
      <c r="E1286">
        <v>905</v>
      </c>
      <c r="F1286">
        <v>452.5</v>
      </c>
      <c r="G1286">
        <f>OneDrive_2024_09_13[[#This Row],[Revenue]]-OneDrive_2024_09_13[[#This Row],[Cost]]</f>
        <v>452.5</v>
      </c>
      <c r="H1286" s="2">
        <v>42756</v>
      </c>
      <c r="I1286" s="2" t="str">
        <f>TEXT(OneDrive_2024_09_13[[#This Row],[Order Date]],"mmm")</f>
        <v>Jan</v>
      </c>
      <c r="J1286" s="2" t="str">
        <f>TEXT(OneDrive_2024_09_13[[#This Row],[Order Date]],"yyy")</f>
        <v>2017</v>
      </c>
      <c r="K1286" s="2">
        <v>42761</v>
      </c>
      <c r="L1286">
        <v>5</v>
      </c>
      <c r="M1286" s="3" t="s">
        <v>0</v>
      </c>
      <c r="N1286" s="3">
        <f>COUNTIF(OneDrive_2024_09_13[Order ID],OneDrive_2024_09_13[[#This Row],[Order ID]])</f>
        <v>2</v>
      </c>
      <c r="O1286" s="3">
        <f>COUNTIF(OneDrive_2024_09_13[Customer Name],OneDrive_2024_09_13[[#This Row],[Customer Name]])</f>
        <v>841</v>
      </c>
    </row>
    <row r="1287" spans="1:15" x14ac:dyDescent="0.3">
      <c r="A1287">
        <v>756865</v>
      </c>
      <c r="B1287">
        <v>985245</v>
      </c>
      <c r="C1287" s="3" t="s">
        <v>20</v>
      </c>
      <c r="D1287">
        <v>225</v>
      </c>
      <c r="E1287">
        <v>1125</v>
      </c>
      <c r="F1287">
        <v>562.5</v>
      </c>
      <c r="G1287">
        <f>OneDrive_2024_09_13[[#This Row],[Revenue]]-OneDrive_2024_09_13[[#This Row],[Cost]]</f>
        <v>562.5</v>
      </c>
      <c r="H1287" s="2">
        <v>42757</v>
      </c>
      <c r="I1287" s="2" t="str">
        <f>TEXT(OneDrive_2024_09_13[[#This Row],[Order Date]],"mmm")</f>
        <v>Jan</v>
      </c>
      <c r="J1287" s="2" t="str">
        <f>TEXT(OneDrive_2024_09_13[[#This Row],[Order Date]],"yyy")</f>
        <v>2017</v>
      </c>
      <c r="K1287" s="2">
        <v>42760</v>
      </c>
      <c r="L1287">
        <v>3</v>
      </c>
      <c r="M1287" s="3" t="s">
        <v>0</v>
      </c>
      <c r="N1287" s="3">
        <f>COUNTIF(OneDrive_2024_09_13[Order ID],OneDrive_2024_09_13[[#This Row],[Order ID]])</f>
        <v>2</v>
      </c>
      <c r="O1287" s="3">
        <f>COUNTIF(OneDrive_2024_09_13[Customer Name],OneDrive_2024_09_13[[#This Row],[Customer Name]])</f>
        <v>974</v>
      </c>
    </row>
    <row r="1288" spans="1:15" x14ac:dyDescent="0.3">
      <c r="A1288">
        <v>271912</v>
      </c>
      <c r="B1288">
        <v>785432</v>
      </c>
      <c r="C1288" s="3" t="s">
        <v>22</v>
      </c>
      <c r="D1288">
        <v>491</v>
      </c>
      <c r="E1288">
        <v>2455</v>
      </c>
      <c r="F1288">
        <v>1227.5</v>
      </c>
      <c r="G1288">
        <f>OneDrive_2024_09_13[[#This Row],[Revenue]]-OneDrive_2024_09_13[[#This Row],[Cost]]</f>
        <v>1227.5</v>
      </c>
      <c r="H1288" s="2">
        <v>42756</v>
      </c>
      <c r="I1288" s="2" t="str">
        <f>TEXT(OneDrive_2024_09_13[[#This Row],[Order Date]],"mmm")</f>
        <v>Jan</v>
      </c>
      <c r="J1288" s="2" t="str">
        <f>TEXT(OneDrive_2024_09_13[[#This Row],[Order Date]],"yyy")</f>
        <v>2017</v>
      </c>
      <c r="K1288" s="2">
        <v>42760</v>
      </c>
      <c r="L1288">
        <v>4</v>
      </c>
      <c r="M1288" s="3" t="s">
        <v>0</v>
      </c>
      <c r="N1288" s="3">
        <f>COUNTIF(OneDrive_2024_09_13[Order ID],OneDrive_2024_09_13[[#This Row],[Order ID]])</f>
        <v>2</v>
      </c>
      <c r="O1288" s="3">
        <f>COUNTIF(OneDrive_2024_09_13[Customer Name],OneDrive_2024_09_13[[#This Row],[Customer Name]])</f>
        <v>749</v>
      </c>
    </row>
    <row r="1289" spans="1:15" x14ac:dyDescent="0.3">
      <c r="A1289">
        <v>718417</v>
      </c>
      <c r="B1289">
        <v>152689</v>
      </c>
      <c r="C1289" s="3" t="s">
        <v>19</v>
      </c>
      <c r="D1289">
        <v>175</v>
      </c>
      <c r="E1289">
        <v>875</v>
      </c>
      <c r="F1289">
        <v>437.5</v>
      </c>
      <c r="G1289">
        <f>OneDrive_2024_09_13[[#This Row],[Revenue]]-OneDrive_2024_09_13[[#This Row],[Cost]]</f>
        <v>437.5</v>
      </c>
      <c r="H1289" s="2">
        <v>42755</v>
      </c>
      <c r="I1289" s="2" t="str">
        <f>TEXT(OneDrive_2024_09_13[[#This Row],[Order Date]],"mmm")</f>
        <v>Jan</v>
      </c>
      <c r="J1289" s="2" t="str">
        <f>TEXT(OneDrive_2024_09_13[[#This Row],[Order Date]],"yyy")</f>
        <v>2017</v>
      </c>
      <c r="K1289" s="2">
        <v>42760</v>
      </c>
      <c r="L1289">
        <v>5</v>
      </c>
      <c r="M1289" s="3" t="s">
        <v>0</v>
      </c>
      <c r="N1289" s="3">
        <f>COUNTIF(OneDrive_2024_09_13[Order ID],OneDrive_2024_09_13[[#This Row],[Order ID]])</f>
        <v>2</v>
      </c>
      <c r="O1289" s="3">
        <f>COUNTIF(OneDrive_2024_09_13[Customer Name],OneDrive_2024_09_13[[#This Row],[Customer Name]])</f>
        <v>841</v>
      </c>
    </row>
    <row r="1290" spans="1:15" x14ac:dyDescent="0.3">
      <c r="A1290">
        <v>880376</v>
      </c>
      <c r="B1290">
        <v>325698</v>
      </c>
      <c r="C1290" s="3" t="s">
        <v>21</v>
      </c>
      <c r="D1290">
        <v>567</v>
      </c>
      <c r="E1290">
        <v>2835</v>
      </c>
      <c r="F1290">
        <v>1417.5</v>
      </c>
      <c r="G1290">
        <f>OneDrive_2024_09_13[[#This Row],[Revenue]]-OneDrive_2024_09_13[[#This Row],[Cost]]</f>
        <v>1417.5</v>
      </c>
      <c r="H1290" s="2">
        <v>42757</v>
      </c>
      <c r="I1290" s="2" t="str">
        <f>TEXT(OneDrive_2024_09_13[[#This Row],[Order Date]],"mmm")</f>
        <v>Jan</v>
      </c>
      <c r="J1290" s="2" t="str">
        <f>TEXT(OneDrive_2024_09_13[[#This Row],[Order Date]],"yyy")</f>
        <v>2017</v>
      </c>
      <c r="K1290" s="2">
        <v>42759</v>
      </c>
      <c r="L1290">
        <v>2</v>
      </c>
      <c r="M1290" s="3" t="s">
        <v>0</v>
      </c>
      <c r="N1290" s="3">
        <f>COUNTIF(OneDrive_2024_09_13[Order ID],OneDrive_2024_09_13[[#This Row],[Order ID]])</f>
        <v>2</v>
      </c>
      <c r="O1290" s="3">
        <f>COUNTIF(OneDrive_2024_09_13[Customer Name],OneDrive_2024_09_13[[#This Row],[Customer Name]])</f>
        <v>1162</v>
      </c>
    </row>
    <row r="1291" spans="1:15" x14ac:dyDescent="0.3">
      <c r="A1291">
        <v>269119</v>
      </c>
      <c r="B1291">
        <v>785432</v>
      </c>
      <c r="C1291" s="3" t="s">
        <v>22</v>
      </c>
      <c r="D1291">
        <v>162</v>
      </c>
      <c r="E1291">
        <v>810</v>
      </c>
      <c r="F1291">
        <v>405</v>
      </c>
      <c r="G1291">
        <f>OneDrive_2024_09_13[[#This Row],[Revenue]]-OneDrive_2024_09_13[[#This Row],[Cost]]</f>
        <v>405</v>
      </c>
      <c r="H1291" s="2">
        <v>42755</v>
      </c>
      <c r="I1291" s="2" t="str">
        <f>TEXT(OneDrive_2024_09_13[[#This Row],[Order Date]],"mmm")</f>
        <v>Jan</v>
      </c>
      <c r="J1291" s="2" t="str">
        <f>TEXT(OneDrive_2024_09_13[[#This Row],[Order Date]],"yyy")</f>
        <v>2017</v>
      </c>
      <c r="K1291" s="2">
        <v>42759</v>
      </c>
      <c r="L1291">
        <v>4</v>
      </c>
      <c r="M1291" s="3" t="s">
        <v>0</v>
      </c>
      <c r="N1291" s="3">
        <f>COUNTIF(OneDrive_2024_09_13[Order ID],OneDrive_2024_09_13[[#This Row],[Order ID]])</f>
        <v>2</v>
      </c>
      <c r="O1291" s="3">
        <f>COUNTIF(OneDrive_2024_09_13[Customer Name],OneDrive_2024_09_13[[#This Row],[Customer Name]])</f>
        <v>749</v>
      </c>
    </row>
    <row r="1292" spans="1:15" x14ac:dyDescent="0.3">
      <c r="A1292">
        <v>582146</v>
      </c>
      <c r="B1292">
        <v>985245</v>
      </c>
      <c r="C1292" s="3" t="s">
        <v>20</v>
      </c>
      <c r="D1292">
        <v>327</v>
      </c>
      <c r="E1292">
        <v>1635</v>
      </c>
      <c r="F1292">
        <v>817.5</v>
      </c>
      <c r="G1292">
        <f>OneDrive_2024_09_13[[#This Row],[Revenue]]-OneDrive_2024_09_13[[#This Row],[Cost]]</f>
        <v>817.5</v>
      </c>
      <c r="H1292" s="2">
        <v>42754</v>
      </c>
      <c r="I1292" s="2" t="str">
        <f>TEXT(OneDrive_2024_09_13[[#This Row],[Order Date]],"mmm")</f>
        <v>Jan</v>
      </c>
      <c r="J1292" s="2" t="str">
        <f>TEXT(OneDrive_2024_09_13[[#This Row],[Order Date]],"yyy")</f>
        <v>2017</v>
      </c>
      <c r="K1292" s="2">
        <v>42758</v>
      </c>
      <c r="L1292">
        <v>4</v>
      </c>
      <c r="M1292" s="3" t="s">
        <v>0</v>
      </c>
      <c r="N1292" s="3">
        <f>COUNTIF(OneDrive_2024_09_13[Order ID],OneDrive_2024_09_13[[#This Row],[Order ID]])</f>
        <v>2</v>
      </c>
      <c r="O1292" s="3">
        <f>COUNTIF(OneDrive_2024_09_13[Customer Name],OneDrive_2024_09_13[[#This Row],[Customer Name]])</f>
        <v>974</v>
      </c>
    </row>
    <row r="1293" spans="1:15" x14ac:dyDescent="0.3">
      <c r="A1293">
        <v>872577</v>
      </c>
      <c r="B1293">
        <v>785432</v>
      </c>
      <c r="C1293" s="3" t="s">
        <v>22</v>
      </c>
      <c r="D1293">
        <v>270</v>
      </c>
      <c r="E1293">
        <v>1350</v>
      </c>
      <c r="F1293">
        <v>675</v>
      </c>
      <c r="G1293">
        <f>OneDrive_2024_09_13[[#This Row],[Revenue]]-OneDrive_2024_09_13[[#This Row],[Cost]]</f>
        <v>675</v>
      </c>
      <c r="H1293" s="2">
        <v>42753</v>
      </c>
      <c r="I1293" s="2" t="str">
        <f>TEXT(OneDrive_2024_09_13[[#This Row],[Order Date]],"mmm")</f>
        <v>Jan</v>
      </c>
      <c r="J1293" s="2" t="str">
        <f>TEXT(OneDrive_2024_09_13[[#This Row],[Order Date]],"yyy")</f>
        <v>2017</v>
      </c>
      <c r="K1293" s="2">
        <v>42758</v>
      </c>
      <c r="L1293">
        <v>5</v>
      </c>
      <c r="M1293" s="3" t="s">
        <v>0</v>
      </c>
      <c r="N1293" s="3">
        <f>COUNTIF(OneDrive_2024_09_13[Order ID],OneDrive_2024_09_13[[#This Row],[Order ID]])</f>
        <v>2</v>
      </c>
      <c r="O1293" s="3">
        <f>COUNTIF(OneDrive_2024_09_13[Customer Name],OneDrive_2024_09_13[[#This Row],[Customer Name]])</f>
        <v>749</v>
      </c>
    </row>
    <row r="1294" spans="1:15" x14ac:dyDescent="0.3">
      <c r="A1294">
        <v>828647</v>
      </c>
      <c r="B1294">
        <v>985245</v>
      </c>
      <c r="C1294" s="3" t="s">
        <v>20</v>
      </c>
      <c r="D1294">
        <v>726</v>
      </c>
      <c r="E1294">
        <v>3630</v>
      </c>
      <c r="F1294">
        <v>1815</v>
      </c>
      <c r="G1294">
        <f>OneDrive_2024_09_13[[#This Row],[Revenue]]-OneDrive_2024_09_13[[#This Row],[Cost]]</f>
        <v>1815</v>
      </c>
      <c r="H1294" s="2">
        <v>42754</v>
      </c>
      <c r="I1294" s="2" t="str">
        <f>TEXT(OneDrive_2024_09_13[[#This Row],[Order Date]],"mmm")</f>
        <v>Jan</v>
      </c>
      <c r="J1294" s="2" t="str">
        <f>TEXT(OneDrive_2024_09_13[[#This Row],[Order Date]],"yyy")</f>
        <v>2017</v>
      </c>
      <c r="K1294" s="2">
        <v>42757</v>
      </c>
      <c r="L1294">
        <v>3</v>
      </c>
      <c r="M1294" s="3" t="s">
        <v>0</v>
      </c>
      <c r="N1294" s="3">
        <f>COUNTIF(OneDrive_2024_09_13[Order ID],OneDrive_2024_09_13[[#This Row],[Order ID]])</f>
        <v>2</v>
      </c>
      <c r="O1294" s="3">
        <f>COUNTIF(OneDrive_2024_09_13[Customer Name],OneDrive_2024_09_13[[#This Row],[Customer Name]])</f>
        <v>974</v>
      </c>
    </row>
    <row r="1295" spans="1:15" x14ac:dyDescent="0.3">
      <c r="A1295">
        <v>438138</v>
      </c>
      <c r="B1295">
        <v>785432</v>
      </c>
      <c r="C1295" s="3" t="s">
        <v>22</v>
      </c>
      <c r="D1295">
        <v>777</v>
      </c>
      <c r="E1295">
        <v>3885</v>
      </c>
      <c r="F1295">
        <v>1942.5</v>
      </c>
      <c r="G1295">
        <f>OneDrive_2024_09_13[[#This Row],[Revenue]]-OneDrive_2024_09_13[[#This Row],[Cost]]</f>
        <v>1942.5</v>
      </c>
      <c r="H1295" s="2">
        <v>42752</v>
      </c>
      <c r="I1295" s="2" t="str">
        <f>TEXT(OneDrive_2024_09_13[[#This Row],[Order Date]],"mmm")</f>
        <v>Jan</v>
      </c>
      <c r="J1295" s="2" t="str">
        <f>TEXT(OneDrive_2024_09_13[[#This Row],[Order Date]],"yyy")</f>
        <v>2017</v>
      </c>
      <c r="K1295" s="2">
        <v>42757</v>
      </c>
      <c r="L1295">
        <v>5</v>
      </c>
      <c r="M1295" s="3" t="s">
        <v>0</v>
      </c>
      <c r="N1295" s="3">
        <f>COUNTIF(OneDrive_2024_09_13[Order ID],OneDrive_2024_09_13[[#This Row],[Order ID]])</f>
        <v>2</v>
      </c>
      <c r="O1295" s="3">
        <f>COUNTIF(OneDrive_2024_09_13[Customer Name],OneDrive_2024_09_13[[#This Row],[Customer Name]])</f>
        <v>749</v>
      </c>
    </row>
    <row r="1296" spans="1:15" x14ac:dyDescent="0.3">
      <c r="A1296">
        <v>149034</v>
      </c>
      <c r="B1296">
        <v>152689</v>
      </c>
      <c r="C1296" s="3" t="s">
        <v>19</v>
      </c>
      <c r="D1296">
        <v>966</v>
      </c>
      <c r="E1296">
        <v>4830</v>
      </c>
      <c r="F1296">
        <v>2415</v>
      </c>
      <c r="G1296">
        <f>OneDrive_2024_09_13[[#This Row],[Revenue]]-OneDrive_2024_09_13[[#This Row],[Cost]]</f>
        <v>2415</v>
      </c>
      <c r="H1296" s="2">
        <v>42752</v>
      </c>
      <c r="I1296" s="2" t="str">
        <f>TEXT(OneDrive_2024_09_13[[#This Row],[Order Date]],"mmm")</f>
        <v>Jan</v>
      </c>
      <c r="J1296" s="2" t="str">
        <f>TEXT(OneDrive_2024_09_13[[#This Row],[Order Date]],"yyy")</f>
        <v>2017</v>
      </c>
      <c r="K1296" s="2">
        <v>42757</v>
      </c>
      <c r="L1296">
        <v>5</v>
      </c>
      <c r="M1296" s="3" t="s">
        <v>0</v>
      </c>
      <c r="N1296" s="3">
        <f>COUNTIF(OneDrive_2024_09_13[Order ID],OneDrive_2024_09_13[[#This Row],[Order ID]])</f>
        <v>2</v>
      </c>
      <c r="O1296" s="3">
        <f>COUNTIF(OneDrive_2024_09_13[Customer Name],OneDrive_2024_09_13[[#This Row],[Customer Name]])</f>
        <v>841</v>
      </c>
    </row>
    <row r="1297" spans="1:15" x14ac:dyDescent="0.3">
      <c r="A1297">
        <v>850973</v>
      </c>
      <c r="B1297">
        <v>325698</v>
      </c>
      <c r="C1297" s="3" t="s">
        <v>21</v>
      </c>
      <c r="D1297">
        <v>662</v>
      </c>
      <c r="E1297">
        <v>3310</v>
      </c>
      <c r="F1297">
        <v>1655</v>
      </c>
      <c r="G1297">
        <f>OneDrive_2024_09_13[[#This Row],[Revenue]]-OneDrive_2024_09_13[[#This Row],[Cost]]</f>
        <v>1655</v>
      </c>
      <c r="H1297" s="2">
        <v>42754</v>
      </c>
      <c r="I1297" s="2" t="str">
        <f>TEXT(OneDrive_2024_09_13[[#This Row],[Order Date]],"mmm")</f>
        <v>Jan</v>
      </c>
      <c r="J1297" s="2" t="str">
        <f>TEXT(OneDrive_2024_09_13[[#This Row],[Order Date]],"yyy")</f>
        <v>2017</v>
      </c>
      <c r="K1297" s="2">
        <v>42756</v>
      </c>
      <c r="L1297">
        <v>2</v>
      </c>
      <c r="M1297" s="3" t="s">
        <v>0</v>
      </c>
      <c r="N1297" s="3">
        <f>COUNTIF(OneDrive_2024_09_13[Order ID],OneDrive_2024_09_13[[#This Row],[Order ID]])</f>
        <v>2</v>
      </c>
      <c r="O1297" s="3">
        <f>COUNTIF(OneDrive_2024_09_13[Customer Name],OneDrive_2024_09_13[[#This Row],[Customer Name]])</f>
        <v>1162</v>
      </c>
    </row>
    <row r="1298" spans="1:15" x14ac:dyDescent="0.3">
      <c r="A1298">
        <v>904869</v>
      </c>
      <c r="B1298">
        <v>785432</v>
      </c>
      <c r="C1298" s="3" t="s">
        <v>22</v>
      </c>
      <c r="D1298">
        <v>314</v>
      </c>
      <c r="E1298">
        <v>1570</v>
      </c>
      <c r="F1298">
        <v>785</v>
      </c>
      <c r="G1298">
        <f>OneDrive_2024_09_13[[#This Row],[Revenue]]-OneDrive_2024_09_13[[#This Row],[Cost]]</f>
        <v>785</v>
      </c>
      <c r="H1298" s="2">
        <v>42752</v>
      </c>
      <c r="I1298" s="2" t="str">
        <f>TEXT(OneDrive_2024_09_13[[#This Row],[Order Date]],"mmm")</f>
        <v>Jan</v>
      </c>
      <c r="J1298" s="2" t="str">
        <f>TEXT(OneDrive_2024_09_13[[#This Row],[Order Date]],"yyy")</f>
        <v>2017</v>
      </c>
      <c r="K1298" s="2">
        <v>42756</v>
      </c>
      <c r="L1298">
        <v>4</v>
      </c>
      <c r="M1298" s="3" t="s">
        <v>0</v>
      </c>
      <c r="N1298" s="3">
        <f>COUNTIF(OneDrive_2024_09_13[Order ID],OneDrive_2024_09_13[[#This Row],[Order ID]])</f>
        <v>2</v>
      </c>
      <c r="O1298" s="3">
        <f>COUNTIF(OneDrive_2024_09_13[Customer Name],OneDrive_2024_09_13[[#This Row],[Customer Name]])</f>
        <v>749</v>
      </c>
    </row>
    <row r="1299" spans="1:15" x14ac:dyDescent="0.3">
      <c r="A1299">
        <v>602579</v>
      </c>
      <c r="B1299">
        <v>325698</v>
      </c>
      <c r="C1299" s="3" t="s">
        <v>21</v>
      </c>
      <c r="D1299">
        <v>672</v>
      </c>
      <c r="E1299">
        <v>3360</v>
      </c>
      <c r="F1299">
        <v>1680</v>
      </c>
      <c r="G1299">
        <f>OneDrive_2024_09_13[[#This Row],[Revenue]]-OneDrive_2024_09_13[[#This Row],[Cost]]</f>
        <v>1680</v>
      </c>
      <c r="H1299" s="2">
        <v>42752</v>
      </c>
      <c r="I1299" s="2" t="str">
        <f>TEXT(OneDrive_2024_09_13[[#This Row],[Order Date]],"mmm")</f>
        <v>Jan</v>
      </c>
      <c r="J1299" s="2" t="str">
        <f>TEXT(OneDrive_2024_09_13[[#This Row],[Order Date]],"yyy")</f>
        <v>2017</v>
      </c>
      <c r="K1299" s="2">
        <v>42755</v>
      </c>
      <c r="L1299">
        <v>3</v>
      </c>
      <c r="M1299" s="3" t="s">
        <v>0</v>
      </c>
      <c r="N1299" s="3">
        <f>COUNTIF(OneDrive_2024_09_13[Order ID],OneDrive_2024_09_13[[#This Row],[Order ID]])</f>
        <v>2</v>
      </c>
      <c r="O1299" s="3">
        <f>COUNTIF(OneDrive_2024_09_13[Customer Name],OneDrive_2024_09_13[[#This Row],[Customer Name]])</f>
        <v>1162</v>
      </c>
    </row>
    <row r="1300" spans="1:15" x14ac:dyDescent="0.3">
      <c r="A1300">
        <v>202480</v>
      </c>
      <c r="B1300">
        <v>985245</v>
      </c>
      <c r="C1300" s="3" t="s">
        <v>20</v>
      </c>
      <c r="D1300">
        <v>342</v>
      </c>
      <c r="E1300">
        <v>1710</v>
      </c>
      <c r="F1300">
        <v>855</v>
      </c>
      <c r="G1300">
        <f>OneDrive_2024_09_13[[#This Row],[Revenue]]-OneDrive_2024_09_13[[#This Row],[Cost]]</f>
        <v>855</v>
      </c>
      <c r="H1300" s="2">
        <v>42750</v>
      </c>
      <c r="I1300" s="2" t="str">
        <f>TEXT(OneDrive_2024_09_13[[#This Row],[Order Date]],"mmm")</f>
        <v>Jan</v>
      </c>
      <c r="J1300" s="2" t="str">
        <f>TEXT(OneDrive_2024_09_13[[#This Row],[Order Date]],"yyy")</f>
        <v>2017</v>
      </c>
      <c r="K1300" s="2">
        <v>42754</v>
      </c>
      <c r="L1300">
        <v>4</v>
      </c>
      <c r="M1300" s="3" t="s">
        <v>0</v>
      </c>
      <c r="N1300" s="3">
        <f>COUNTIF(OneDrive_2024_09_13[Order ID],OneDrive_2024_09_13[[#This Row],[Order ID]])</f>
        <v>2</v>
      </c>
      <c r="O1300" s="3">
        <f>COUNTIF(OneDrive_2024_09_13[Customer Name],OneDrive_2024_09_13[[#This Row],[Customer Name]])</f>
        <v>974</v>
      </c>
    </row>
    <row r="1301" spans="1:15" x14ac:dyDescent="0.3">
      <c r="A1301">
        <v>177222</v>
      </c>
      <c r="B1301">
        <v>152689</v>
      </c>
      <c r="C1301" s="3" t="s">
        <v>19</v>
      </c>
      <c r="D1301">
        <v>327</v>
      </c>
      <c r="E1301">
        <v>1635</v>
      </c>
      <c r="F1301">
        <v>817.5</v>
      </c>
      <c r="G1301">
        <f>OneDrive_2024_09_13[[#This Row],[Revenue]]-OneDrive_2024_09_13[[#This Row],[Cost]]</f>
        <v>817.5</v>
      </c>
      <c r="H1301" s="2">
        <v>42749</v>
      </c>
      <c r="I1301" s="2" t="str">
        <f>TEXT(OneDrive_2024_09_13[[#This Row],[Order Date]],"mmm")</f>
        <v>Jan</v>
      </c>
      <c r="J1301" s="2" t="str">
        <f>TEXT(OneDrive_2024_09_13[[#This Row],[Order Date]],"yyy")</f>
        <v>2017</v>
      </c>
      <c r="K1301" s="2">
        <v>42754</v>
      </c>
      <c r="L1301">
        <v>5</v>
      </c>
      <c r="M1301" s="3" t="s">
        <v>0</v>
      </c>
      <c r="N1301" s="3">
        <f>COUNTIF(OneDrive_2024_09_13[Order ID],OneDrive_2024_09_13[[#This Row],[Order ID]])</f>
        <v>2</v>
      </c>
      <c r="O1301" s="3">
        <f>COUNTIF(OneDrive_2024_09_13[Customer Name],OneDrive_2024_09_13[[#This Row],[Customer Name]])</f>
        <v>841</v>
      </c>
    </row>
    <row r="1302" spans="1:15" x14ac:dyDescent="0.3">
      <c r="A1302">
        <v>488185</v>
      </c>
      <c r="B1302">
        <v>325698</v>
      </c>
      <c r="C1302" s="3" t="s">
        <v>21</v>
      </c>
      <c r="D1302">
        <v>912</v>
      </c>
      <c r="E1302">
        <v>4560</v>
      </c>
      <c r="F1302">
        <v>2280</v>
      </c>
      <c r="G1302">
        <f>OneDrive_2024_09_13[[#This Row],[Revenue]]-OneDrive_2024_09_13[[#This Row],[Cost]]</f>
        <v>2280</v>
      </c>
      <c r="H1302" s="2">
        <v>42751</v>
      </c>
      <c r="I1302" s="2" t="str">
        <f>TEXT(OneDrive_2024_09_13[[#This Row],[Order Date]],"mmm")</f>
        <v>Jan</v>
      </c>
      <c r="J1302" s="2" t="str">
        <f>TEXT(OneDrive_2024_09_13[[#This Row],[Order Date]],"yyy")</f>
        <v>2017</v>
      </c>
      <c r="K1302" s="2">
        <v>42753</v>
      </c>
      <c r="L1302">
        <v>2</v>
      </c>
      <c r="M1302" s="3" t="s">
        <v>0</v>
      </c>
      <c r="N1302" s="3">
        <f>COUNTIF(OneDrive_2024_09_13[Order ID],OneDrive_2024_09_13[[#This Row],[Order ID]])</f>
        <v>2</v>
      </c>
      <c r="O1302" s="3">
        <f>COUNTIF(OneDrive_2024_09_13[Customer Name],OneDrive_2024_09_13[[#This Row],[Customer Name]])</f>
        <v>1162</v>
      </c>
    </row>
    <row r="1303" spans="1:15" x14ac:dyDescent="0.3">
      <c r="A1303">
        <v>596975</v>
      </c>
      <c r="B1303">
        <v>152689</v>
      </c>
      <c r="C1303" s="3" t="s">
        <v>19</v>
      </c>
      <c r="D1303">
        <v>500</v>
      </c>
      <c r="E1303">
        <v>2500</v>
      </c>
      <c r="F1303">
        <v>1250</v>
      </c>
      <c r="G1303">
        <f>OneDrive_2024_09_13[[#This Row],[Revenue]]-OneDrive_2024_09_13[[#This Row],[Cost]]</f>
        <v>1250</v>
      </c>
      <c r="H1303" s="2">
        <v>42748</v>
      </c>
      <c r="I1303" s="2" t="str">
        <f>TEXT(OneDrive_2024_09_13[[#This Row],[Order Date]],"mmm")</f>
        <v>Jan</v>
      </c>
      <c r="J1303" s="2" t="str">
        <f>TEXT(OneDrive_2024_09_13[[#This Row],[Order Date]],"yyy")</f>
        <v>2017</v>
      </c>
      <c r="K1303" s="2">
        <v>42753</v>
      </c>
      <c r="L1303">
        <v>5</v>
      </c>
      <c r="M1303" s="3" t="s">
        <v>0</v>
      </c>
      <c r="N1303" s="3">
        <f>COUNTIF(OneDrive_2024_09_13[Order ID],OneDrive_2024_09_13[[#This Row],[Order ID]])</f>
        <v>2</v>
      </c>
      <c r="O1303" s="3">
        <f>COUNTIF(OneDrive_2024_09_13[Customer Name],OneDrive_2024_09_13[[#This Row],[Customer Name]])</f>
        <v>841</v>
      </c>
    </row>
    <row r="1304" spans="1:15" x14ac:dyDescent="0.3">
      <c r="A1304">
        <v>750401</v>
      </c>
      <c r="B1304">
        <v>985245</v>
      </c>
      <c r="C1304" s="3" t="s">
        <v>20</v>
      </c>
      <c r="D1304">
        <v>209</v>
      </c>
      <c r="E1304">
        <v>1045</v>
      </c>
      <c r="F1304">
        <v>522.5</v>
      </c>
      <c r="G1304">
        <f>OneDrive_2024_09_13[[#This Row],[Revenue]]-OneDrive_2024_09_13[[#This Row],[Cost]]</f>
        <v>522.5</v>
      </c>
      <c r="H1304" s="2">
        <v>42748</v>
      </c>
      <c r="I1304" s="2" t="str">
        <f>TEXT(OneDrive_2024_09_13[[#This Row],[Order Date]],"mmm")</f>
        <v>Jan</v>
      </c>
      <c r="J1304" s="2" t="str">
        <f>TEXT(OneDrive_2024_09_13[[#This Row],[Order Date]],"yyy")</f>
        <v>2017</v>
      </c>
      <c r="K1304" s="2">
        <v>42752</v>
      </c>
      <c r="L1304">
        <v>4</v>
      </c>
      <c r="M1304" s="3" t="s">
        <v>0</v>
      </c>
      <c r="N1304" s="3">
        <f>COUNTIF(OneDrive_2024_09_13[Order ID],OneDrive_2024_09_13[[#This Row],[Order ID]])</f>
        <v>2</v>
      </c>
      <c r="O1304" s="3">
        <f>COUNTIF(OneDrive_2024_09_13[Customer Name],OneDrive_2024_09_13[[#This Row],[Customer Name]])</f>
        <v>974</v>
      </c>
    </row>
    <row r="1305" spans="1:15" x14ac:dyDescent="0.3">
      <c r="A1305">
        <v>122057</v>
      </c>
      <c r="B1305">
        <v>152689</v>
      </c>
      <c r="C1305" s="3" t="s">
        <v>19</v>
      </c>
      <c r="D1305">
        <v>99</v>
      </c>
      <c r="E1305">
        <v>495</v>
      </c>
      <c r="F1305">
        <v>247.5</v>
      </c>
      <c r="G1305">
        <f>OneDrive_2024_09_13[[#This Row],[Revenue]]-OneDrive_2024_09_13[[#This Row],[Cost]]</f>
        <v>247.5</v>
      </c>
      <c r="H1305" s="2">
        <v>42746</v>
      </c>
      <c r="I1305" s="2" t="str">
        <f>TEXT(OneDrive_2024_09_13[[#This Row],[Order Date]],"mmm")</f>
        <v>Jan</v>
      </c>
      <c r="J1305" s="2" t="str">
        <f>TEXT(OneDrive_2024_09_13[[#This Row],[Order Date]],"yyy")</f>
        <v>2017</v>
      </c>
      <c r="K1305" s="2">
        <v>42751</v>
      </c>
      <c r="L1305">
        <v>5</v>
      </c>
      <c r="M1305" s="3" t="s">
        <v>0</v>
      </c>
      <c r="N1305" s="3">
        <f>COUNTIF(OneDrive_2024_09_13[Order ID],OneDrive_2024_09_13[[#This Row],[Order ID]])</f>
        <v>2</v>
      </c>
      <c r="O1305" s="3">
        <f>COUNTIF(OneDrive_2024_09_13[Customer Name],OneDrive_2024_09_13[[#This Row],[Customer Name]])</f>
        <v>841</v>
      </c>
    </row>
    <row r="1306" spans="1:15" x14ac:dyDescent="0.3">
      <c r="A1306">
        <v>702385</v>
      </c>
      <c r="B1306">
        <v>325698</v>
      </c>
      <c r="C1306" s="3" t="s">
        <v>21</v>
      </c>
      <c r="D1306">
        <v>201</v>
      </c>
      <c r="E1306">
        <v>1005</v>
      </c>
      <c r="F1306">
        <v>502.5</v>
      </c>
      <c r="G1306">
        <f>OneDrive_2024_09_13[[#This Row],[Revenue]]-OneDrive_2024_09_13[[#This Row],[Cost]]</f>
        <v>502.5</v>
      </c>
      <c r="H1306" s="2">
        <v>42747</v>
      </c>
      <c r="I1306" s="2" t="str">
        <f>TEXT(OneDrive_2024_09_13[[#This Row],[Order Date]],"mmm")</f>
        <v>Jan</v>
      </c>
      <c r="J1306" s="2" t="str">
        <f>TEXT(OneDrive_2024_09_13[[#This Row],[Order Date]],"yyy")</f>
        <v>2017</v>
      </c>
      <c r="K1306" s="2">
        <v>42749</v>
      </c>
      <c r="L1306">
        <v>2</v>
      </c>
      <c r="M1306" s="3" t="s">
        <v>0</v>
      </c>
      <c r="N1306" s="3">
        <f>COUNTIF(OneDrive_2024_09_13[Order ID],OneDrive_2024_09_13[[#This Row],[Order ID]])</f>
        <v>2</v>
      </c>
      <c r="O1306" s="3">
        <f>COUNTIF(OneDrive_2024_09_13[Customer Name],OneDrive_2024_09_13[[#This Row],[Customer Name]])</f>
        <v>1162</v>
      </c>
    </row>
    <row r="1307" spans="1:15" x14ac:dyDescent="0.3">
      <c r="A1307">
        <v>126797</v>
      </c>
      <c r="B1307">
        <v>985245</v>
      </c>
      <c r="C1307" s="3" t="s">
        <v>20</v>
      </c>
      <c r="D1307">
        <v>642</v>
      </c>
      <c r="E1307">
        <v>3210</v>
      </c>
      <c r="F1307">
        <v>1605</v>
      </c>
      <c r="G1307">
        <f>OneDrive_2024_09_13[[#This Row],[Revenue]]-OneDrive_2024_09_13[[#This Row],[Cost]]</f>
        <v>1605</v>
      </c>
      <c r="H1307" s="2">
        <v>42745</v>
      </c>
      <c r="I1307" s="2" t="str">
        <f>TEXT(OneDrive_2024_09_13[[#This Row],[Order Date]],"mmm")</f>
        <v>Jan</v>
      </c>
      <c r="J1307" s="2" t="str">
        <f>TEXT(OneDrive_2024_09_13[[#This Row],[Order Date]],"yyy")</f>
        <v>2017</v>
      </c>
      <c r="K1307" s="2">
        <v>42748</v>
      </c>
      <c r="L1307">
        <v>3</v>
      </c>
      <c r="M1307" s="3" t="s">
        <v>0</v>
      </c>
      <c r="N1307" s="3">
        <f>COUNTIF(OneDrive_2024_09_13[Order ID],OneDrive_2024_09_13[[#This Row],[Order ID]])</f>
        <v>2</v>
      </c>
      <c r="O1307" s="3">
        <f>COUNTIF(OneDrive_2024_09_13[Customer Name],OneDrive_2024_09_13[[#This Row],[Customer Name]])</f>
        <v>974</v>
      </c>
    </row>
    <row r="1308" spans="1:15" x14ac:dyDescent="0.3">
      <c r="A1308">
        <v>460415</v>
      </c>
      <c r="B1308">
        <v>785432</v>
      </c>
      <c r="C1308" s="3" t="s">
        <v>22</v>
      </c>
      <c r="D1308">
        <v>584</v>
      </c>
      <c r="E1308">
        <v>2920</v>
      </c>
      <c r="F1308">
        <v>1460</v>
      </c>
      <c r="G1308">
        <f>OneDrive_2024_09_13[[#This Row],[Revenue]]-OneDrive_2024_09_13[[#This Row],[Cost]]</f>
        <v>1460</v>
      </c>
      <c r="H1308" s="2">
        <v>42743</v>
      </c>
      <c r="I1308" s="2" t="str">
        <f>TEXT(OneDrive_2024_09_13[[#This Row],[Order Date]],"mmm")</f>
        <v>Jan</v>
      </c>
      <c r="J1308" s="2" t="str">
        <f>TEXT(OneDrive_2024_09_13[[#This Row],[Order Date]],"yyy")</f>
        <v>2017</v>
      </c>
      <c r="K1308" s="2">
        <v>42747</v>
      </c>
      <c r="L1308">
        <v>4</v>
      </c>
      <c r="M1308" s="3" t="s">
        <v>0</v>
      </c>
      <c r="N1308" s="3">
        <f>COUNTIF(OneDrive_2024_09_13[Order ID],OneDrive_2024_09_13[[#This Row],[Order ID]])</f>
        <v>2</v>
      </c>
      <c r="O1308" s="3">
        <f>COUNTIF(OneDrive_2024_09_13[Customer Name],OneDrive_2024_09_13[[#This Row],[Customer Name]])</f>
        <v>749</v>
      </c>
    </row>
    <row r="1309" spans="1:15" x14ac:dyDescent="0.3">
      <c r="A1309">
        <v>153763</v>
      </c>
      <c r="B1309">
        <v>452584</v>
      </c>
      <c r="C1309" s="3" t="s">
        <v>23</v>
      </c>
      <c r="D1309">
        <v>791</v>
      </c>
      <c r="E1309">
        <v>3955</v>
      </c>
      <c r="F1309">
        <v>1977.5</v>
      </c>
      <c r="G1309">
        <f>OneDrive_2024_09_13[[#This Row],[Revenue]]-OneDrive_2024_09_13[[#This Row],[Cost]]</f>
        <v>1977.5</v>
      </c>
      <c r="H1309" s="2">
        <v>42744</v>
      </c>
      <c r="I1309" s="2" t="str">
        <f>TEXT(OneDrive_2024_09_13[[#This Row],[Order Date]],"mmm")</f>
        <v>Jan</v>
      </c>
      <c r="J1309" s="2" t="str">
        <f>TEXT(OneDrive_2024_09_13[[#This Row],[Order Date]],"yyy")</f>
        <v>2017</v>
      </c>
      <c r="K1309" s="2">
        <v>42746</v>
      </c>
      <c r="L1309">
        <v>2</v>
      </c>
      <c r="M1309" s="3" t="s">
        <v>0</v>
      </c>
      <c r="N1309" s="3">
        <f>COUNTIF(OneDrive_2024_09_13[Order ID],OneDrive_2024_09_13[[#This Row],[Order ID]])</f>
        <v>2</v>
      </c>
      <c r="O1309" s="3">
        <f>COUNTIF(OneDrive_2024_09_13[Customer Name],OneDrive_2024_09_13[[#This Row],[Customer Name]])</f>
        <v>258</v>
      </c>
    </row>
    <row r="1310" spans="1:15" x14ac:dyDescent="0.3">
      <c r="A1310">
        <v>360603</v>
      </c>
      <c r="B1310">
        <v>325698</v>
      </c>
      <c r="C1310" s="3" t="s">
        <v>21</v>
      </c>
      <c r="D1310">
        <v>140</v>
      </c>
      <c r="E1310">
        <v>700</v>
      </c>
      <c r="F1310">
        <v>350</v>
      </c>
      <c r="G1310">
        <f>OneDrive_2024_09_13[[#This Row],[Revenue]]-OneDrive_2024_09_13[[#This Row],[Cost]]</f>
        <v>350</v>
      </c>
      <c r="H1310" s="2">
        <v>42744</v>
      </c>
      <c r="I1310" s="2" t="str">
        <f>TEXT(OneDrive_2024_09_13[[#This Row],[Order Date]],"mmm")</f>
        <v>Jan</v>
      </c>
      <c r="J1310" s="2" t="str">
        <f>TEXT(OneDrive_2024_09_13[[#This Row],[Order Date]],"yyy")</f>
        <v>2017</v>
      </c>
      <c r="K1310" s="2">
        <v>42746</v>
      </c>
      <c r="L1310">
        <v>2</v>
      </c>
      <c r="M1310" s="3" t="s">
        <v>0</v>
      </c>
      <c r="N1310" s="3">
        <f>COUNTIF(OneDrive_2024_09_13[Order ID],OneDrive_2024_09_13[[#This Row],[Order ID]])</f>
        <v>2</v>
      </c>
      <c r="O1310" s="3">
        <f>COUNTIF(OneDrive_2024_09_13[Customer Name],OneDrive_2024_09_13[[#This Row],[Customer Name]])</f>
        <v>1162</v>
      </c>
    </row>
    <row r="1311" spans="1:15" x14ac:dyDescent="0.3">
      <c r="A1311">
        <v>180057</v>
      </c>
      <c r="B1311">
        <v>985245</v>
      </c>
      <c r="C1311" s="3" t="s">
        <v>20</v>
      </c>
      <c r="D1311">
        <v>955</v>
      </c>
      <c r="E1311">
        <v>4775</v>
      </c>
      <c r="F1311">
        <v>2387.5</v>
      </c>
      <c r="G1311">
        <f>OneDrive_2024_09_13[[#This Row],[Revenue]]-OneDrive_2024_09_13[[#This Row],[Cost]]</f>
        <v>2387.5</v>
      </c>
      <c r="H1311" s="2">
        <v>42742</v>
      </c>
      <c r="I1311" s="2" t="str">
        <f>TEXT(OneDrive_2024_09_13[[#This Row],[Order Date]],"mmm")</f>
        <v>Jan</v>
      </c>
      <c r="J1311" s="2" t="str">
        <f>TEXT(OneDrive_2024_09_13[[#This Row],[Order Date]],"yyy")</f>
        <v>2017</v>
      </c>
      <c r="K1311" s="2">
        <v>42746</v>
      </c>
      <c r="L1311">
        <v>4</v>
      </c>
      <c r="M1311" s="3" t="s">
        <v>0</v>
      </c>
      <c r="N1311" s="3">
        <f>COUNTIF(OneDrive_2024_09_13[Order ID],OneDrive_2024_09_13[[#This Row],[Order ID]])</f>
        <v>2</v>
      </c>
      <c r="O1311" s="3">
        <f>COUNTIF(OneDrive_2024_09_13[Customer Name],OneDrive_2024_09_13[[#This Row],[Customer Name]])</f>
        <v>974</v>
      </c>
    </row>
    <row r="1312" spans="1:15" x14ac:dyDescent="0.3">
      <c r="A1312">
        <v>331207</v>
      </c>
      <c r="B1312">
        <v>152689</v>
      </c>
      <c r="C1312" s="3" t="s">
        <v>19</v>
      </c>
      <c r="D1312">
        <v>466</v>
      </c>
      <c r="E1312">
        <v>2330</v>
      </c>
      <c r="F1312">
        <v>1165</v>
      </c>
      <c r="G1312">
        <f>OneDrive_2024_09_13[[#This Row],[Revenue]]-OneDrive_2024_09_13[[#This Row],[Cost]]</f>
        <v>1165</v>
      </c>
      <c r="H1312" s="2">
        <v>42741</v>
      </c>
      <c r="I1312" s="2" t="str">
        <f>TEXT(OneDrive_2024_09_13[[#This Row],[Order Date]],"mmm")</f>
        <v>Jan</v>
      </c>
      <c r="J1312" s="2" t="str">
        <f>TEXT(OneDrive_2024_09_13[[#This Row],[Order Date]],"yyy")</f>
        <v>2017</v>
      </c>
      <c r="K1312" s="2">
        <v>42746</v>
      </c>
      <c r="L1312">
        <v>5</v>
      </c>
      <c r="M1312" s="3" t="s">
        <v>0</v>
      </c>
      <c r="N1312" s="3">
        <f>COUNTIF(OneDrive_2024_09_13[Order ID],OneDrive_2024_09_13[[#This Row],[Order ID]])</f>
        <v>2</v>
      </c>
      <c r="O1312" s="3">
        <f>COUNTIF(OneDrive_2024_09_13[Customer Name],OneDrive_2024_09_13[[#This Row],[Customer Name]])</f>
        <v>841</v>
      </c>
    </row>
    <row r="1313" spans="1:15" x14ac:dyDescent="0.3">
      <c r="A1313">
        <v>153673</v>
      </c>
      <c r="B1313">
        <v>452584</v>
      </c>
      <c r="C1313" s="3" t="s">
        <v>23</v>
      </c>
      <c r="D1313">
        <v>561</v>
      </c>
      <c r="E1313">
        <v>2805</v>
      </c>
      <c r="F1313">
        <v>1402.5</v>
      </c>
      <c r="G1313">
        <f>OneDrive_2024_09_13[[#This Row],[Revenue]]-OneDrive_2024_09_13[[#This Row],[Cost]]</f>
        <v>1402.5</v>
      </c>
      <c r="H1313" s="2">
        <v>42742</v>
      </c>
      <c r="I1313" s="2" t="str">
        <f>TEXT(OneDrive_2024_09_13[[#This Row],[Order Date]],"mmm")</f>
        <v>Jan</v>
      </c>
      <c r="J1313" s="2" t="str">
        <f>TEXT(OneDrive_2024_09_13[[#This Row],[Order Date]],"yyy")</f>
        <v>2017</v>
      </c>
      <c r="K1313" s="2">
        <v>42744</v>
      </c>
      <c r="L1313">
        <v>2</v>
      </c>
      <c r="M1313" s="3" t="s">
        <v>0</v>
      </c>
      <c r="N1313" s="3">
        <f>COUNTIF(OneDrive_2024_09_13[Order ID],OneDrive_2024_09_13[[#This Row],[Order ID]])</f>
        <v>2</v>
      </c>
      <c r="O1313" s="3">
        <f>COUNTIF(OneDrive_2024_09_13[Customer Name],OneDrive_2024_09_13[[#This Row],[Customer Name]])</f>
        <v>258</v>
      </c>
    </row>
    <row r="1314" spans="1:15" x14ac:dyDescent="0.3">
      <c r="A1314">
        <v>710714</v>
      </c>
      <c r="B1314">
        <v>325698</v>
      </c>
      <c r="C1314" s="3" t="s">
        <v>21</v>
      </c>
      <c r="D1314">
        <v>496</v>
      </c>
      <c r="E1314">
        <v>2480</v>
      </c>
      <c r="F1314">
        <v>1240</v>
      </c>
      <c r="G1314">
        <f>OneDrive_2024_09_13[[#This Row],[Revenue]]-OneDrive_2024_09_13[[#This Row],[Cost]]</f>
        <v>1240</v>
      </c>
      <c r="H1314" s="2">
        <v>42742</v>
      </c>
      <c r="I1314" s="2" t="str">
        <f>TEXT(OneDrive_2024_09_13[[#This Row],[Order Date]],"mmm")</f>
        <v>Jan</v>
      </c>
      <c r="J1314" s="2" t="str">
        <f>TEXT(OneDrive_2024_09_13[[#This Row],[Order Date]],"yyy")</f>
        <v>2017</v>
      </c>
      <c r="K1314" s="2">
        <v>42744</v>
      </c>
      <c r="L1314">
        <v>2</v>
      </c>
      <c r="M1314" s="3" t="s">
        <v>0</v>
      </c>
      <c r="N1314" s="3">
        <f>COUNTIF(OneDrive_2024_09_13[Order ID],OneDrive_2024_09_13[[#This Row],[Order ID]])</f>
        <v>2</v>
      </c>
      <c r="O1314" s="3">
        <f>COUNTIF(OneDrive_2024_09_13[Customer Name],OneDrive_2024_09_13[[#This Row],[Customer Name]])</f>
        <v>1162</v>
      </c>
    </row>
    <row r="1315" spans="1:15" x14ac:dyDescent="0.3">
      <c r="A1315">
        <v>680593</v>
      </c>
      <c r="B1315">
        <v>985245</v>
      </c>
      <c r="C1315" s="3" t="s">
        <v>20</v>
      </c>
      <c r="D1315">
        <v>573</v>
      </c>
      <c r="E1315">
        <v>2865</v>
      </c>
      <c r="F1315">
        <v>1432.5</v>
      </c>
      <c r="G1315">
        <f>OneDrive_2024_09_13[[#This Row],[Revenue]]-OneDrive_2024_09_13[[#This Row],[Cost]]</f>
        <v>1432.5</v>
      </c>
      <c r="H1315" s="2">
        <v>42740</v>
      </c>
      <c r="I1315" s="2" t="str">
        <f>TEXT(OneDrive_2024_09_13[[#This Row],[Order Date]],"mmm")</f>
        <v>Jan</v>
      </c>
      <c r="J1315" s="2" t="str">
        <f>TEXT(OneDrive_2024_09_13[[#This Row],[Order Date]],"yyy")</f>
        <v>2017</v>
      </c>
      <c r="K1315" s="2">
        <v>42744</v>
      </c>
      <c r="L1315">
        <v>4</v>
      </c>
      <c r="M1315" s="3" t="s">
        <v>0</v>
      </c>
      <c r="N1315" s="3">
        <f>COUNTIF(OneDrive_2024_09_13[Order ID],OneDrive_2024_09_13[[#This Row],[Order ID]])</f>
        <v>2</v>
      </c>
      <c r="O1315" s="3">
        <f>COUNTIF(OneDrive_2024_09_13[Customer Name],OneDrive_2024_09_13[[#This Row],[Customer Name]])</f>
        <v>974</v>
      </c>
    </row>
    <row r="1316" spans="1:15" x14ac:dyDescent="0.3">
      <c r="A1316">
        <v>807289</v>
      </c>
      <c r="B1316">
        <v>452584</v>
      </c>
      <c r="C1316" s="3" t="s">
        <v>23</v>
      </c>
      <c r="D1316">
        <v>907</v>
      </c>
      <c r="E1316">
        <v>4535</v>
      </c>
      <c r="F1316">
        <v>2267.5</v>
      </c>
      <c r="G1316">
        <f>OneDrive_2024_09_13[[#This Row],[Revenue]]-OneDrive_2024_09_13[[#This Row],[Cost]]</f>
        <v>2267.5</v>
      </c>
      <c r="H1316" s="2">
        <v>42741</v>
      </c>
      <c r="I1316" s="2" t="str">
        <f>TEXT(OneDrive_2024_09_13[[#This Row],[Order Date]],"mmm")</f>
        <v>Jan</v>
      </c>
      <c r="J1316" s="2" t="str">
        <f>TEXT(OneDrive_2024_09_13[[#This Row],[Order Date]],"yyy")</f>
        <v>2017</v>
      </c>
      <c r="K1316" s="2">
        <v>42743</v>
      </c>
      <c r="L1316">
        <v>2</v>
      </c>
      <c r="M1316" s="3" t="s">
        <v>0</v>
      </c>
      <c r="N1316" s="3">
        <f>COUNTIF(OneDrive_2024_09_13[Order ID],OneDrive_2024_09_13[[#This Row],[Order ID]])</f>
        <v>2</v>
      </c>
      <c r="O1316" s="3">
        <f>COUNTIF(OneDrive_2024_09_13[Customer Name],OneDrive_2024_09_13[[#This Row],[Customer Name]])</f>
        <v>258</v>
      </c>
    </row>
    <row r="1317" spans="1:15" x14ac:dyDescent="0.3">
      <c r="A1317">
        <v>417296</v>
      </c>
      <c r="B1317">
        <v>325698</v>
      </c>
      <c r="C1317" s="3" t="s">
        <v>21</v>
      </c>
      <c r="D1317">
        <v>463</v>
      </c>
      <c r="E1317">
        <v>2315</v>
      </c>
      <c r="F1317">
        <v>1157.5</v>
      </c>
      <c r="G1317">
        <f>OneDrive_2024_09_13[[#This Row],[Revenue]]-OneDrive_2024_09_13[[#This Row],[Cost]]</f>
        <v>1157.5</v>
      </c>
      <c r="H1317" s="2">
        <v>42741</v>
      </c>
      <c r="I1317" s="2" t="str">
        <f>TEXT(OneDrive_2024_09_13[[#This Row],[Order Date]],"mmm")</f>
        <v>Jan</v>
      </c>
      <c r="J1317" s="2" t="str">
        <f>TEXT(OneDrive_2024_09_13[[#This Row],[Order Date]],"yyy")</f>
        <v>2017</v>
      </c>
      <c r="K1317" s="2">
        <v>42743</v>
      </c>
      <c r="L1317">
        <v>2</v>
      </c>
      <c r="M1317" s="3" t="s">
        <v>0</v>
      </c>
      <c r="N1317" s="3">
        <f>COUNTIF(OneDrive_2024_09_13[Order ID],OneDrive_2024_09_13[[#This Row],[Order ID]])</f>
        <v>2</v>
      </c>
      <c r="O1317" s="3">
        <f>COUNTIF(OneDrive_2024_09_13[Customer Name],OneDrive_2024_09_13[[#This Row],[Customer Name]])</f>
        <v>1162</v>
      </c>
    </row>
    <row r="1318" spans="1:15" x14ac:dyDescent="0.3">
      <c r="A1318">
        <v>454717</v>
      </c>
      <c r="B1318">
        <v>985245</v>
      </c>
      <c r="C1318" s="3" t="s">
        <v>20</v>
      </c>
      <c r="D1318">
        <v>600</v>
      </c>
      <c r="E1318">
        <v>3000</v>
      </c>
      <c r="F1318">
        <v>1500</v>
      </c>
      <c r="G1318">
        <f>OneDrive_2024_09_13[[#This Row],[Revenue]]-OneDrive_2024_09_13[[#This Row],[Cost]]</f>
        <v>1500</v>
      </c>
      <c r="H1318" s="2">
        <v>42740</v>
      </c>
      <c r="I1318" s="2" t="str">
        <f>TEXT(OneDrive_2024_09_13[[#This Row],[Order Date]],"mmm")</f>
        <v>Jan</v>
      </c>
      <c r="J1318" s="2" t="str">
        <f>TEXT(OneDrive_2024_09_13[[#This Row],[Order Date]],"yyy")</f>
        <v>2017</v>
      </c>
      <c r="K1318" s="2">
        <v>42743</v>
      </c>
      <c r="L1318">
        <v>3</v>
      </c>
      <c r="M1318" s="3" t="s">
        <v>0</v>
      </c>
      <c r="N1318" s="3">
        <f>COUNTIF(OneDrive_2024_09_13[Order ID],OneDrive_2024_09_13[[#This Row],[Order ID]])</f>
        <v>2</v>
      </c>
      <c r="O1318" s="3">
        <f>COUNTIF(OneDrive_2024_09_13[Customer Name],OneDrive_2024_09_13[[#This Row],[Customer Name]])</f>
        <v>974</v>
      </c>
    </row>
    <row r="1319" spans="1:15" x14ac:dyDescent="0.3">
      <c r="A1319">
        <v>309379</v>
      </c>
      <c r="B1319">
        <v>985245</v>
      </c>
      <c r="C1319" s="3" t="s">
        <v>20</v>
      </c>
      <c r="D1319">
        <v>498</v>
      </c>
      <c r="E1319">
        <v>2490</v>
      </c>
      <c r="F1319">
        <v>1245</v>
      </c>
      <c r="G1319">
        <f>OneDrive_2024_09_13[[#This Row],[Revenue]]-OneDrive_2024_09_13[[#This Row],[Cost]]</f>
        <v>1245</v>
      </c>
      <c r="H1319" s="2">
        <v>42739</v>
      </c>
      <c r="I1319" s="2" t="str">
        <f>TEXT(OneDrive_2024_09_13[[#This Row],[Order Date]],"mmm")</f>
        <v>Jan</v>
      </c>
      <c r="J1319" s="2" t="str">
        <f>TEXT(OneDrive_2024_09_13[[#This Row],[Order Date]],"yyy")</f>
        <v>2017</v>
      </c>
      <c r="K1319" s="2">
        <v>42743</v>
      </c>
      <c r="L1319">
        <v>4</v>
      </c>
      <c r="M1319" s="3" t="s">
        <v>0</v>
      </c>
      <c r="N1319" s="3">
        <f>COUNTIF(OneDrive_2024_09_13[Order ID],OneDrive_2024_09_13[[#This Row],[Order ID]])</f>
        <v>2</v>
      </c>
      <c r="O1319" s="3">
        <f>COUNTIF(OneDrive_2024_09_13[Customer Name],OneDrive_2024_09_13[[#This Row],[Customer Name]])</f>
        <v>974</v>
      </c>
    </row>
    <row r="1320" spans="1:15" x14ac:dyDescent="0.3">
      <c r="A1320">
        <v>800525</v>
      </c>
      <c r="B1320">
        <v>785432</v>
      </c>
      <c r="C1320" s="3" t="s">
        <v>22</v>
      </c>
      <c r="D1320">
        <v>164</v>
      </c>
      <c r="E1320">
        <v>820</v>
      </c>
      <c r="F1320">
        <v>410</v>
      </c>
      <c r="G1320">
        <f>OneDrive_2024_09_13[[#This Row],[Revenue]]-OneDrive_2024_09_13[[#This Row],[Cost]]</f>
        <v>410</v>
      </c>
      <c r="H1320" s="2">
        <v>42738</v>
      </c>
      <c r="I1320" s="2" t="str">
        <f>TEXT(OneDrive_2024_09_13[[#This Row],[Order Date]],"mmm")</f>
        <v>Jan</v>
      </c>
      <c r="J1320" s="2" t="str">
        <f>TEXT(OneDrive_2024_09_13[[#This Row],[Order Date]],"yyy")</f>
        <v>2017</v>
      </c>
      <c r="K1320" s="2">
        <v>42742</v>
      </c>
      <c r="L1320">
        <v>4</v>
      </c>
      <c r="M1320" s="3" t="s">
        <v>0</v>
      </c>
      <c r="N1320" s="3">
        <f>COUNTIF(OneDrive_2024_09_13[Order ID],OneDrive_2024_09_13[[#This Row],[Order ID]])</f>
        <v>2</v>
      </c>
      <c r="O1320" s="3">
        <f>COUNTIF(OneDrive_2024_09_13[Customer Name],OneDrive_2024_09_13[[#This Row],[Customer Name]])</f>
        <v>749</v>
      </c>
    </row>
    <row r="1321" spans="1:15" x14ac:dyDescent="0.3">
      <c r="A1321">
        <v>311436</v>
      </c>
      <c r="B1321">
        <v>985245</v>
      </c>
      <c r="C1321" s="3" t="s">
        <v>20</v>
      </c>
      <c r="D1321">
        <v>107</v>
      </c>
      <c r="E1321">
        <v>535</v>
      </c>
      <c r="F1321">
        <v>267.5</v>
      </c>
      <c r="G1321">
        <f>OneDrive_2024_09_13[[#This Row],[Revenue]]-OneDrive_2024_09_13[[#This Row],[Cost]]</f>
        <v>267.5</v>
      </c>
      <c r="H1321" s="2">
        <v>42736</v>
      </c>
      <c r="I1321" s="2" t="str">
        <f>TEXT(OneDrive_2024_09_13[[#This Row],[Order Date]],"mmm")</f>
        <v>Jan</v>
      </c>
      <c r="J1321" s="2" t="str">
        <f>TEXT(OneDrive_2024_09_13[[#This Row],[Order Date]],"yyy")</f>
        <v>2017</v>
      </c>
      <c r="K1321" s="2">
        <v>42740</v>
      </c>
      <c r="L1321">
        <v>4</v>
      </c>
      <c r="M1321" s="3" t="s">
        <v>0</v>
      </c>
      <c r="N1321" s="3">
        <f>COUNTIF(OneDrive_2024_09_13[Order ID],OneDrive_2024_09_13[[#This Row],[Order ID]])</f>
        <v>2</v>
      </c>
      <c r="O1321" s="3">
        <f>COUNTIF(OneDrive_2024_09_13[Customer Name],OneDrive_2024_09_13[[#This Row],[Customer Name]])</f>
        <v>974</v>
      </c>
    </row>
    <row r="1322" spans="1:15" x14ac:dyDescent="0.3">
      <c r="A1322">
        <v>617865</v>
      </c>
      <c r="B1322">
        <v>452584</v>
      </c>
      <c r="C1322" s="3" t="s">
        <v>23</v>
      </c>
      <c r="D1322">
        <v>62</v>
      </c>
      <c r="E1322">
        <v>310</v>
      </c>
      <c r="F1322">
        <v>155</v>
      </c>
      <c r="G1322">
        <f>OneDrive_2024_09_13[[#This Row],[Revenue]]-OneDrive_2024_09_13[[#This Row],[Cost]]</f>
        <v>155</v>
      </c>
      <c r="H1322" s="2">
        <v>42736</v>
      </c>
      <c r="I1322" s="2" t="str">
        <f>TEXT(OneDrive_2024_09_13[[#This Row],[Order Date]],"mmm")</f>
        <v>Jan</v>
      </c>
      <c r="J1322" s="2" t="str">
        <f>TEXT(OneDrive_2024_09_13[[#This Row],[Order Date]],"yyy")</f>
        <v>2017</v>
      </c>
      <c r="K1322" s="2">
        <v>42738</v>
      </c>
      <c r="L1322">
        <v>2</v>
      </c>
      <c r="M1322" s="3" t="s">
        <v>0</v>
      </c>
      <c r="N1322" s="3">
        <f>COUNTIF(OneDrive_2024_09_13[Order ID],OneDrive_2024_09_13[[#This Row],[Order ID]])</f>
        <v>2</v>
      </c>
      <c r="O1322" s="3">
        <f>COUNTIF(OneDrive_2024_09_13[Customer Name],OneDrive_2024_09_13[[#This Row],[Customer Name]])</f>
        <v>258</v>
      </c>
    </row>
    <row r="1323" spans="1:15" x14ac:dyDescent="0.3">
      <c r="A1323">
        <v>154036</v>
      </c>
      <c r="B1323">
        <v>325698</v>
      </c>
      <c r="C1323" s="3" t="s">
        <v>21</v>
      </c>
      <c r="D1323">
        <v>765</v>
      </c>
      <c r="E1323">
        <v>3825</v>
      </c>
      <c r="F1323">
        <v>1912.5</v>
      </c>
      <c r="G1323">
        <f>OneDrive_2024_09_13[[#This Row],[Revenue]]-OneDrive_2024_09_13[[#This Row],[Cost]]</f>
        <v>1912.5</v>
      </c>
      <c r="H1323" s="2">
        <v>42736</v>
      </c>
      <c r="I1323" s="2" t="str">
        <f>TEXT(OneDrive_2024_09_13[[#This Row],[Order Date]],"mmm")</f>
        <v>Jan</v>
      </c>
      <c r="J1323" s="2" t="str">
        <f>TEXT(OneDrive_2024_09_13[[#This Row],[Order Date]],"yyy")</f>
        <v>2017</v>
      </c>
      <c r="K1323" s="2">
        <v>42738</v>
      </c>
      <c r="L1323">
        <v>2</v>
      </c>
      <c r="M1323" s="3" t="s">
        <v>0</v>
      </c>
      <c r="N1323" s="3">
        <f>COUNTIF(OneDrive_2024_09_13[Order ID],OneDrive_2024_09_13[[#This Row],[Order ID]])</f>
        <v>2</v>
      </c>
      <c r="O1323" s="3">
        <f>COUNTIF(OneDrive_2024_09_13[Customer Name],OneDrive_2024_09_13[[#This Row],[Customer Name]])</f>
        <v>1162</v>
      </c>
    </row>
    <row r="1324" spans="1:15" x14ac:dyDescent="0.3">
      <c r="A1324">
        <v>948568</v>
      </c>
      <c r="B1324">
        <v>785432</v>
      </c>
      <c r="C1324" s="3" t="s">
        <v>22</v>
      </c>
      <c r="D1324">
        <v>346</v>
      </c>
      <c r="E1324">
        <v>1730</v>
      </c>
      <c r="F1324">
        <v>865</v>
      </c>
      <c r="G1324">
        <f>OneDrive_2024_09_13[[#This Row],[Revenue]]-OneDrive_2024_09_13[[#This Row],[Cost]]</f>
        <v>865</v>
      </c>
      <c r="H1324" s="2">
        <v>43131</v>
      </c>
      <c r="I1324" s="2" t="str">
        <f>TEXT(OneDrive_2024_09_13[[#This Row],[Order Date]],"mmm")</f>
        <v>Jan</v>
      </c>
      <c r="J1324" s="2" t="str">
        <f>TEXT(OneDrive_2024_09_13[[#This Row],[Order Date]],"yyy")</f>
        <v>2018</v>
      </c>
      <c r="K1324" s="2">
        <v>43136</v>
      </c>
      <c r="L1324">
        <v>5</v>
      </c>
      <c r="M1324" s="3" t="s">
        <v>0</v>
      </c>
      <c r="N1324" s="3">
        <f>COUNTIF(OneDrive_2024_09_13[Order ID],OneDrive_2024_09_13[[#This Row],[Order ID]])</f>
        <v>1</v>
      </c>
      <c r="O1324" s="3">
        <f>COUNTIF(OneDrive_2024_09_13[Customer Name],OneDrive_2024_09_13[[#This Row],[Customer Name]])</f>
        <v>749</v>
      </c>
    </row>
    <row r="1325" spans="1:15" x14ac:dyDescent="0.3">
      <c r="A1325">
        <v>601247</v>
      </c>
      <c r="B1325">
        <v>152689</v>
      </c>
      <c r="C1325" s="3" t="s">
        <v>19</v>
      </c>
      <c r="D1325">
        <v>116</v>
      </c>
      <c r="E1325">
        <v>580</v>
      </c>
      <c r="F1325">
        <v>290</v>
      </c>
      <c r="G1325">
        <f>OneDrive_2024_09_13[[#This Row],[Revenue]]-OneDrive_2024_09_13[[#This Row],[Cost]]</f>
        <v>290</v>
      </c>
      <c r="H1325" s="2">
        <v>43131</v>
      </c>
      <c r="I1325" s="2" t="str">
        <f>TEXT(OneDrive_2024_09_13[[#This Row],[Order Date]],"mmm")</f>
        <v>Jan</v>
      </c>
      <c r="J1325" s="2" t="str">
        <f>TEXT(OneDrive_2024_09_13[[#This Row],[Order Date]],"yyy")</f>
        <v>2018</v>
      </c>
      <c r="K1325" s="2">
        <v>43136</v>
      </c>
      <c r="L1325">
        <v>5</v>
      </c>
      <c r="M1325" s="3" t="s">
        <v>0</v>
      </c>
      <c r="N1325" s="3">
        <f>COUNTIF(OneDrive_2024_09_13[Order ID],OneDrive_2024_09_13[[#This Row],[Order ID]])</f>
        <v>1</v>
      </c>
      <c r="O1325" s="3">
        <f>COUNTIF(OneDrive_2024_09_13[Customer Name],OneDrive_2024_09_13[[#This Row],[Customer Name]])</f>
        <v>841</v>
      </c>
    </row>
    <row r="1326" spans="1:15" x14ac:dyDescent="0.3">
      <c r="A1326">
        <v>747754</v>
      </c>
      <c r="B1326">
        <v>152689</v>
      </c>
      <c r="C1326" s="3" t="s">
        <v>19</v>
      </c>
      <c r="D1326">
        <v>441</v>
      </c>
      <c r="E1326">
        <v>2205</v>
      </c>
      <c r="F1326">
        <v>1102.5</v>
      </c>
      <c r="G1326">
        <f>OneDrive_2024_09_13[[#This Row],[Revenue]]-OneDrive_2024_09_13[[#This Row],[Cost]]</f>
        <v>1102.5</v>
      </c>
      <c r="H1326" s="2">
        <v>43131</v>
      </c>
      <c r="I1326" s="2" t="str">
        <f>TEXT(OneDrive_2024_09_13[[#This Row],[Order Date]],"mmm")</f>
        <v>Jan</v>
      </c>
      <c r="J1326" s="2" t="str">
        <f>TEXT(OneDrive_2024_09_13[[#This Row],[Order Date]],"yyy")</f>
        <v>2018</v>
      </c>
      <c r="K1326" s="2">
        <v>43136</v>
      </c>
      <c r="L1326">
        <v>5</v>
      </c>
      <c r="M1326" s="3" t="s">
        <v>0</v>
      </c>
      <c r="N1326" s="3">
        <f>COUNTIF(OneDrive_2024_09_13[Order ID],OneDrive_2024_09_13[[#This Row],[Order ID]])</f>
        <v>1</v>
      </c>
      <c r="O1326" s="3">
        <f>COUNTIF(OneDrive_2024_09_13[Customer Name],OneDrive_2024_09_13[[#This Row],[Customer Name]])</f>
        <v>841</v>
      </c>
    </row>
    <row r="1327" spans="1:15" x14ac:dyDescent="0.3">
      <c r="A1327">
        <v>427576</v>
      </c>
      <c r="B1327">
        <v>152689</v>
      </c>
      <c r="C1327" s="3" t="s">
        <v>19</v>
      </c>
      <c r="D1327">
        <v>878</v>
      </c>
      <c r="E1327">
        <v>4390</v>
      </c>
      <c r="F1327">
        <v>2195</v>
      </c>
      <c r="G1327">
        <f>OneDrive_2024_09_13[[#This Row],[Revenue]]-OneDrive_2024_09_13[[#This Row],[Cost]]</f>
        <v>2195</v>
      </c>
      <c r="H1327" s="2">
        <v>43130</v>
      </c>
      <c r="I1327" s="2" t="str">
        <f>TEXT(OneDrive_2024_09_13[[#This Row],[Order Date]],"mmm")</f>
        <v>Jan</v>
      </c>
      <c r="J1327" s="2" t="str">
        <f>TEXT(OneDrive_2024_09_13[[#This Row],[Order Date]],"yyy")</f>
        <v>2018</v>
      </c>
      <c r="K1327" s="2">
        <v>43135</v>
      </c>
      <c r="L1327">
        <v>5</v>
      </c>
      <c r="M1327" s="3" t="s">
        <v>0</v>
      </c>
      <c r="N1327" s="3">
        <f>COUNTIF(OneDrive_2024_09_13[Order ID],OneDrive_2024_09_13[[#This Row],[Order ID]])</f>
        <v>1</v>
      </c>
      <c r="O1327" s="3">
        <f>COUNTIF(OneDrive_2024_09_13[Customer Name],OneDrive_2024_09_13[[#This Row],[Customer Name]])</f>
        <v>841</v>
      </c>
    </row>
    <row r="1328" spans="1:15" x14ac:dyDescent="0.3">
      <c r="A1328">
        <v>199310</v>
      </c>
      <c r="B1328">
        <v>152689</v>
      </c>
      <c r="C1328" s="3" t="s">
        <v>19</v>
      </c>
      <c r="D1328">
        <v>724</v>
      </c>
      <c r="E1328">
        <v>3620</v>
      </c>
      <c r="F1328">
        <v>1810</v>
      </c>
      <c r="G1328">
        <f>OneDrive_2024_09_13[[#This Row],[Revenue]]-OneDrive_2024_09_13[[#This Row],[Cost]]</f>
        <v>1810</v>
      </c>
      <c r="H1328" s="2">
        <v>43130</v>
      </c>
      <c r="I1328" s="2" t="str">
        <f>TEXT(OneDrive_2024_09_13[[#This Row],[Order Date]],"mmm")</f>
        <v>Jan</v>
      </c>
      <c r="J1328" s="2" t="str">
        <f>TEXT(OneDrive_2024_09_13[[#This Row],[Order Date]],"yyy")</f>
        <v>2018</v>
      </c>
      <c r="K1328" s="2">
        <v>43135</v>
      </c>
      <c r="L1328">
        <v>5</v>
      </c>
      <c r="M1328" s="3" t="s">
        <v>0</v>
      </c>
      <c r="N1328" s="3">
        <f>COUNTIF(OneDrive_2024_09_13[Order ID],OneDrive_2024_09_13[[#This Row],[Order ID]])</f>
        <v>1</v>
      </c>
      <c r="O1328" s="3">
        <f>COUNTIF(OneDrive_2024_09_13[Customer Name],OneDrive_2024_09_13[[#This Row],[Customer Name]])</f>
        <v>841</v>
      </c>
    </row>
    <row r="1329" spans="1:15" x14ac:dyDescent="0.3">
      <c r="A1329">
        <v>175961</v>
      </c>
      <c r="B1329">
        <v>152689</v>
      </c>
      <c r="C1329" s="3" t="s">
        <v>19</v>
      </c>
      <c r="D1329">
        <v>485</v>
      </c>
      <c r="E1329">
        <v>2425</v>
      </c>
      <c r="F1329">
        <v>1212.5</v>
      </c>
      <c r="G1329">
        <f>OneDrive_2024_09_13[[#This Row],[Revenue]]-OneDrive_2024_09_13[[#This Row],[Cost]]</f>
        <v>1212.5</v>
      </c>
      <c r="H1329" s="2">
        <v>43130</v>
      </c>
      <c r="I1329" s="2" t="str">
        <f>TEXT(OneDrive_2024_09_13[[#This Row],[Order Date]],"mmm")</f>
        <v>Jan</v>
      </c>
      <c r="J1329" s="2" t="str">
        <f>TEXT(OneDrive_2024_09_13[[#This Row],[Order Date]],"yyy")</f>
        <v>2018</v>
      </c>
      <c r="K1329" s="2">
        <v>43135</v>
      </c>
      <c r="L1329">
        <v>5</v>
      </c>
      <c r="M1329" s="3" t="s">
        <v>0</v>
      </c>
      <c r="N1329" s="3">
        <f>COUNTIF(OneDrive_2024_09_13[Order ID],OneDrive_2024_09_13[[#This Row],[Order ID]])</f>
        <v>1</v>
      </c>
      <c r="O1329" s="3">
        <f>COUNTIF(OneDrive_2024_09_13[Customer Name],OneDrive_2024_09_13[[#This Row],[Customer Name]])</f>
        <v>841</v>
      </c>
    </row>
    <row r="1330" spans="1:15" x14ac:dyDescent="0.3">
      <c r="A1330">
        <v>793529</v>
      </c>
      <c r="B1330">
        <v>785432</v>
      </c>
      <c r="C1330" s="3" t="s">
        <v>22</v>
      </c>
      <c r="D1330">
        <v>849</v>
      </c>
      <c r="E1330">
        <v>4245</v>
      </c>
      <c r="F1330">
        <v>2122.5</v>
      </c>
      <c r="G1330">
        <f>OneDrive_2024_09_13[[#This Row],[Revenue]]-OneDrive_2024_09_13[[#This Row],[Cost]]</f>
        <v>2122.5</v>
      </c>
      <c r="H1330" s="2">
        <v>43130</v>
      </c>
      <c r="I1330" s="2" t="str">
        <f>TEXT(OneDrive_2024_09_13[[#This Row],[Order Date]],"mmm")</f>
        <v>Jan</v>
      </c>
      <c r="J1330" s="2" t="str">
        <f>TEXT(OneDrive_2024_09_13[[#This Row],[Order Date]],"yyy")</f>
        <v>2018</v>
      </c>
      <c r="K1330" s="2">
        <v>43134</v>
      </c>
      <c r="L1330">
        <v>4</v>
      </c>
      <c r="M1330" s="3" t="s">
        <v>0</v>
      </c>
      <c r="N1330" s="3">
        <f>COUNTIF(OneDrive_2024_09_13[Order ID],OneDrive_2024_09_13[[#This Row],[Order ID]])</f>
        <v>1</v>
      </c>
      <c r="O1330" s="3">
        <f>COUNTIF(OneDrive_2024_09_13[Customer Name],OneDrive_2024_09_13[[#This Row],[Customer Name]])</f>
        <v>749</v>
      </c>
    </row>
    <row r="1331" spans="1:15" x14ac:dyDescent="0.3">
      <c r="A1331">
        <v>827284</v>
      </c>
      <c r="B1331">
        <v>152689</v>
      </c>
      <c r="C1331" s="3" t="s">
        <v>19</v>
      </c>
      <c r="D1331">
        <v>834</v>
      </c>
      <c r="E1331">
        <v>4170</v>
      </c>
      <c r="F1331">
        <v>2085</v>
      </c>
      <c r="G1331">
        <f>OneDrive_2024_09_13[[#This Row],[Revenue]]-OneDrive_2024_09_13[[#This Row],[Cost]]</f>
        <v>2085</v>
      </c>
      <c r="H1331" s="2">
        <v>43129</v>
      </c>
      <c r="I1331" s="2" t="str">
        <f>TEXT(OneDrive_2024_09_13[[#This Row],[Order Date]],"mmm")</f>
        <v>Jan</v>
      </c>
      <c r="J1331" s="2" t="str">
        <f>TEXT(OneDrive_2024_09_13[[#This Row],[Order Date]],"yyy")</f>
        <v>2018</v>
      </c>
      <c r="K1331" s="2">
        <v>43134</v>
      </c>
      <c r="L1331">
        <v>5</v>
      </c>
      <c r="M1331" s="3" t="s">
        <v>0</v>
      </c>
      <c r="N1331" s="3">
        <f>COUNTIF(OneDrive_2024_09_13[Order ID],OneDrive_2024_09_13[[#This Row],[Order ID]])</f>
        <v>1</v>
      </c>
      <c r="O1331" s="3">
        <f>COUNTIF(OneDrive_2024_09_13[Customer Name],OneDrive_2024_09_13[[#This Row],[Customer Name]])</f>
        <v>841</v>
      </c>
    </row>
    <row r="1332" spans="1:15" x14ac:dyDescent="0.3">
      <c r="A1332">
        <v>976418</v>
      </c>
      <c r="B1332">
        <v>152689</v>
      </c>
      <c r="C1332" s="3" t="s">
        <v>19</v>
      </c>
      <c r="D1332">
        <v>979</v>
      </c>
      <c r="E1332">
        <v>4895</v>
      </c>
      <c r="F1332">
        <v>2447.5</v>
      </c>
      <c r="G1332">
        <f>OneDrive_2024_09_13[[#This Row],[Revenue]]-OneDrive_2024_09_13[[#This Row],[Cost]]</f>
        <v>2447.5</v>
      </c>
      <c r="H1332" s="2">
        <v>43127</v>
      </c>
      <c r="I1332" s="2" t="str">
        <f>TEXT(OneDrive_2024_09_13[[#This Row],[Order Date]],"mmm")</f>
        <v>Jan</v>
      </c>
      <c r="J1332" s="2" t="str">
        <f>TEXT(OneDrive_2024_09_13[[#This Row],[Order Date]],"yyy")</f>
        <v>2018</v>
      </c>
      <c r="K1332" s="2">
        <v>43132</v>
      </c>
      <c r="L1332">
        <v>5</v>
      </c>
      <c r="M1332" s="3" t="s">
        <v>0</v>
      </c>
      <c r="N1332" s="3">
        <f>COUNTIF(OneDrive_2024_09_13[Order ID],OneDrive_2024_09_13[[#This Row],[Order ID]])</f>
        <v>1</v>
      </c>
      <c r="O1332" s="3">
        <f>COUNTIF(OneDrive_2024_09_13[Customer Name],OneDrive_2024_09_13[[#This Row],[Customer Name]])</f>
        <v>841</v>
      </c>
    </row>
    <row r="1333" spans="1:15" x14ac:dyDescent="0.3">
      <c r="A1333">
        <v>511264</v>
      </c>
      <c r="B1333">
        <v>152689</v>
      </c>
      <c r="C1333" s="3" t="s">
        <v>19</v>
      </c>
      <c r="D1333">
        <v>454</v>
      </c>
      <c r="E1333">
        <v>2270</v>
      </c>
      <c r="F1333">
        <v>1135</v>
      </c>
      <c r="G1333">
        <f>OneDrive_2024_09_13[[#This Row],[Revenue]]-OneDrive_2024_09_13[[#This Row],[Cost]]</f>
        <v>1135</v>
      </c>
      <c r="H1333" s="2">
        <v>43126</v>
      </c>
      <c r="I1333" s="2" t="str">
        <f>TEXT(OneDrive_2024_09_13[[#This Row],[Order Date]],"mmm")</f>
        <v>Jan</v>
      </c>
      <c r="J1333" s="2" t="str">
        <f>TEXT(OneDrive_2024_09_13[[#This Row],[Order Date]],"yyy")</f>
        <v>2018</v>
      </c>
      <c r="K1333" s="2">
        <v>43131</v>
      </c>
      <c r="L1333">
        <v>5</v>
      </c>
      <c r="M1333" s="3" t="s">
        <v>0</v>
      </c>
      <c r="N1333" s="3">
        <f>COUNTIF(OneDrive_2024_09_13[Order ID],OneDrive_2024_09_13[[#This Row],[Order ID]])</f>
        <v>1</v>
      </c>
      <c r="O1333" s="3">
        <f>COUNTIF(OneDrive_2024_09_13[Customer Name],OneDrive_2024_09_13[[#This Row],[Customer Name]])</f>
        <v>841</v>
      </c>
    </row>
    <row r="1334" spans="1:15" x14ac:dyDescent="0.3">
      <c r="A1334">
        <v>410245</v>
      </c>
      <c r="B1334">
        <v>152689</v>
      </c>
      <c r="C1334" s="3" t="s">
        <v>19</v>
      </c>
      <c r="D1334">
        <v>521</v>
      </c>
      <c r="E1334">
        <v>2605</v>
      </c>
      <c r="F1334">
        <v>1302.5</v>
      </c>
      <c r="G1334">
        <f>OneDrive_2024_09_13[[#This Row],[Revenue]]-OneDrive_2024_09_13[[#This Row],[Cost]]</f>
        <v>1302.5</v>
      </c>
      <c r="H1334" s="2">
        <v>43125</v>
      </c>
      <c r="I1334" s="2" t="str">
        <f>TEXT(OneDrive_2024_09_13[[#This Row],[Order Date]],"mmm")</f>
        <v>Jan</v>
      </c>
      <c r="J1334" s="2" t="str">
        <f>TEXT(OneDrive_2024_09_13[[#This Row],[Order Date]],"yyy")</f>
        <v>2018</v>
      </c>
      <c r="K1334" s="2">
        <v>43131</v>
      </c>
      <c r="L1334">
        <v>6</v>
      </c>
      <c r="M1334" s="3" t="s">
        <v>0</v>
      </c>
      <c r="N1334" s="3">
        <f>COUNTIF(OneDrive_2024_09_13[Order ID],OneDrive_2024_09_13[[#This Row],[Order ID]])</f>
        <v>1</v>
      </c>
      <c r="O1334" s="3">
        <f>COUNTIF(OneDrive_2024_09_13[Customer Name],OneDrive_2024_09_13[[#This Row],[Customer Name]])</f>
        <v>841</v>
      </c>
    </row>
    <row r="1335" spans="1:15" x14ac:dyDescent="0.3">
      <c r="A1335">
        <v>807608</v>
      </c>
      <c r="B1335">
        <v>985245</v>
      </c>
      <c r="C1335" s="3" t="s">
        <v>20</v>
      </c>
      <c r="D1335">
        <v>771</v>
      </c>
      <c r="E1335">
        <v>3855</v>
      </c>
      <c r="F1335">
        <v>1927.5</v>
      </c>
      <c r="G1335">
        <f>OneDrive_2024_09_13[[#This Row],[Revenue]]-OneDrive_2024_09_13[[#This Row],[Cost]]</f>
        <v>1927.5</v>
      </c>
      <c r="H1335" s="2">
        <v>43126</v>
      </c>
      <c r="I1335" s="2" t="str">
        <f>TEXT(OneDrive_2024_09_13[[#This Row],[Order Date]],"mmm")</f>
        <v>Jan</v>
      </c>
      <c r="J1335" s="2" t="str">
        <f>TEXT(OneDrive_2024_09_13[[#This Row],[Order Date]],"yyy")</f>
        <v>2018</v>
      </c>
      <c r="K1335" s="2">
        <v>43130</v>
      </c>
      <c r="L1335">
        <v>4</v>
      </c>
      <c r="M1335" s="3" t="s">
        <v>0</v>
      </c>
      <c r="N1335" s="3">
        <f>COUNTIF(OneDrive_2024_09_13[Order ID],OneDrive_2024_09_13[[#This Row],[Order ID]])</f>
        <v>1</v>
      </c>
      <c r="O1335" s="3">
        <f>COUNTIF(OneDrive_2024_09_13[Customer Name],OneDrive_2024_09_13[[#This Row],[Customer Name]])</f>
        <v>974</v>
      </c>
    </row>
    <row r="1336" spans="1:15" x14ac:dyDescent="0.3">
      <c r="A1336">
        <v>241756</v>
      </c>
      <c r="B1336">
        <v>785432</v>
      </c>
      <c r="C1336" s="3" t="s">
        <v>22</v>
      </c>
      <c r="D1336">
        <v>527</v>
      </c>
      <c r="E1336">
        <v>2635</v>
      </c>
      <c r="F1336">
        <v>1317.5</v>
      </c>
      <c r="G1336">
        <f>OneDrive_2024_09_13[[#This Row],[Revenue]]-OneDrive_2024_09_13[[#This Row],[Cost]]</f>
        <v>1317.5</v>
      </c>
      <c r="H1336" s="2">
        <v>43126</v>
      </c>
      <c r="I1336" s="2" t="str">
        <f>TEXT(OneDrive_2024_09_13[[#This Row],[Order Date]],"mmm")</f>
        <v>Jan</v>
      </c>
      <c r="J1336" s="2" t="str">
        <f>TEXT(OneDrive_2024_09_13[[#This Row],[Order Date]],"yyy")</f>
        <v>2018</v>
      </c>
      <c r="K1336" s="2">
        <v>43130</v>
      </c>
      <c r="L1336">
        <v>4</v>
      </c>
      <c r="M1336" s="3" t="s">
        <v>0</v>
      </c>
      <c r="N1336" s="3">
        <f>COUNTIF(OneDrive_2024_09_13[Order ID],OneDrive_2024_09_13[[#This Row],[Order ID]])</f>
        <v>1</v>
      </c>
      <c r="O1336" s="3">
        <f>COUNTIF(OneDrive_2024_09_13[Customer Name],OneDrive_2024_09_13[[#This Row],[Customer Name]])</f>
        <v>749</v>
      </c>
    </row>
    <row r="1337" spans="1:15" x14ac:dyDescent="0.3">
      <c r="A1337">
        <v>798702</v>
      </c>
      <c r="B1337">
        <v>785432</v>
      </c>
      <c r="C1337" s="3" t="s">
        <v>22</v>
      </c>
      <c r="D1337">
        <v>122</v>
      </c>
      <c r="E1337">
        <v>610</v>
      </c>
      <c r="F1337">
        <v>305</v>
      </c>
      <c r="G1337">
        <f>OneDrive_2024_09_13[[#This Row],[Revenue]]-OneDrive_2024_09_13[[#This Row],[Cost]]</f>
        <v>305</v>
      </c>
      <c r="H1337" s="2">
        <v>43126</v>
      </c>
      <c r="I1337" s="2" t="str">
        <f>TEXT(OneDrive_2024_09_13[[#This Row],[Order Date]],"mmm")</f>
        <v>Jan</v>
      </c>
      <c r="J1337" s="2" t="str">
        <f>TEXT(OneDrive_2024_09_13[[#This Row],[Order Date]],"yyy")</f>
        <v>2018</v>
      </c>
      <c r="K1337" s="2">
        <v>43130</v>
      </c>
      <c r="L1337">
        <v>4</v>
      </c>
      <c r="M1337" s="3" t="s">
        <v>0</v>
      </c>
      <c r="N1337" s="3">
        <f>COUNTIF(OneDrive_2024_09_13[Order ID],OneDrive_2024_09_13[[#This Row],[Order ID]])</f>
        <v>1</v>
      </c>
      <c r="O1337" s="3">
        <f>COUNTIF(OneDrive_2024_09_13[Customer Name],OneDrive_2024_09_13[[#This Row],[Customer Name]])</f>
        <v>749</v>
      </c>
    </row>
    <row r="1338" spans="1:15" x14ac:dyDescent="0.3">
      <c r="A1338">
        <v>429061</v>
      </c>
      <c r="B1338">
        <v>985245</v>
      </c>
      <c r="C1338" s="3" t="s">
        <v>20</v>
      </c>
      <c r="D1338">
        <v>873</v>
      </c>
      <c r="E1338">
        <v>4365</v>
      </c>
      <c r="F1338">
        <v>2182.5</v>
      </c>
      <c r="G1338">
        <f>OneDrive_2024_09_13[[#This Row],[Revenue]]-OneDrive_2024_09_13[[#This Row],[Cost]]</f>
        <v>2182.5</v>
      </c>
      <c r="H1338" s="2">
        <v>43125</v>
      </c>
      <c r="I1338" s="2" t="str">
        <f>TEXT(OneDrive_2024_09_13[[#This Row],[Order Date]],"mmm")</f>
        <v>Jan</v>
      </c>
      <c r="J1338" s="2" t="str">
        <f>TEXT(OneDrive_2024_09_13[[#This Row],[Order Date]],"yyy")</f>
        <v>2018</v>
      </c>
      <c r="K1338" s="2">
        <v>43129</v>
      </c>
      <c r="L1338">
        <v>4</v>
      </c>
      <c r="M1338" s="3" t="s">
        <v>0</v>
      </c>
      <c r="N1338" s="3">
        <f>COUNTIF(OneDrive_2024_09_13[Order ID],OneDrive_2024_09_13[[#This Row],[Order ID]])</f>
        <v>1</v>
      </c>
      <c r="O1338" s="3">
        <f>COUNTIF(OneDrive_2024_09_13[Customer Name],OneDrive_2024_09_13[[#This Row],[Customer Name]])</f>
        <v>974</v>
      </c>
    </row>
    <row r="1339" spans="1:15" x14ac:dyDescent="0.3">
      <c r="A1339">
        <v>316453</v>
      </c>
      <c r="B1339">
        <v>785432</v>
      </c>
      <c r="C1339" s="3" t="s">
        <v>22</v>
      </c>
      <c r="D1339">
        <v>930</v>
      </c>
      <c r="E1339">
        <v>4650</v>
      </c>
      <c r="F1339">
        <v>2325</v>
      </c>
      <c r="G1339">
        <f>OneDrive_2024_09_13[[#This Row],[Revenue]]-OneDrive_2024_09_13[[#This Row],[Cost]]</f>
        <v>2325</v>
      </c>
      <c r="H1339" s="2">
        <v>43123</v>
      </c>
      <c r="I1339" s="2" t="str">
        <f>TEXT(OneDrive_2024_09_13[[#This Row],[Order Date]],"mmm")</f>
        <v>Jan</v>
      </c>
      <c r="J1339" s="2" t="str">
        <f>TEXT(OneDrive_2024_09_13[[#This Row],[Order Date]],"yyy")</f>
        <v>2018</v>
      </c>
      <c r="K1339" s="2">
        <v>43128</v>
      </c>
      <c r="L1339">
        <v>5</v>
      </c>
      <c r="M1339" s="3" t="s">
        <v>0</v>
      </c>
      <c r="N1339" s="3">
        <f>COUNTIF(OneDrive_2024_09_13[Order ID],OneDrive_2024_09_13[[#This Row],[Order ID]])</f>
        <v>1</v>
      </c>
      <c r="O1339" s="3">
        <f>COUNTIF(OneDrive_2024_09_13[Customer Name],OneDrive_2024_09_13[[#This Row],[Customer Name]])</f>
        <v>749</v>
      </c>
    </row>
    <row r="1340" spans="1:15" x14ac:dyDescent="0.3">
      <c r="A1340">
        <v>869854</v>
      </c>
      <c r="B1340">
        <v>452584</v>
      </c>
      <c r="C1340" s="3" t="s">
        <v>23</v>
      </c>
      <c r="D1340">
        <v>377</v>
      </c>
      <c r="E1340">
        <v>1885</v>
      </c>
      <c r="F1340">
        <v>942.5</v>
      </c>
      <c r="G1340">
        <f>OneDrive_2024_09_13[[#This Row],[Revenue]]-OneDrive_2024_09_13[[#This Row],[Cost]]</f>
        <v>942.5</v>
      </c>
      <c r="H1340" s="2">
        <v>43125</v>
      </c>
      <c r="I1340" s="2" t="str">
        <f>TEXT(OneDrive_2024_09_13[[#This Row],[Order Date]],"mmm")</f>
        <v>Jan</v>
      </c>
      <c r="J1340" s="2" t="str">
        <f>TEXT(OneDrive_2024_09_13[[#This Row],[Order Date]],"yyy")</f>
        <v>2018</v>
      </c>
      <c r="K1340" s="2">
        <v>43127</v>
      </c>
      <c r="L1340">
        <v>2</v>
      </c>
      <c r="M1340" s="3" t="s">
        <v>0</v>
      </c>
      <c r="N1340" s="3">
        <f>COUNTIF(OneDrive_2024_09_13[Order ID],OneDrive_2024_09_13[[#This Row],[Order ID]])</f>
        <v>1</v>
      </c>
      <c r="O1340" s="3">
        <f>COUNTIF(OneDrive_2024_09_13[Customer Name],OneDrive_2024_09_13[[#This Row],[Customer Name]])</f>
        <v>258</v>
      </c>
    </row>
    <row r="1341" spans="1:15" x14ac:dyDescent="0.3">
      <c r="A1341">
        <v>457134</v>
      </c>
      <c r="B1341">
        <v>325698</v>
      </c>
      <c r="C1341" s="3" t="s">
        <v>21</v>
      </c>
      <c r="D1341">
        <v>110</v>
      </c>
      <c r="E1341">
        <v>550</v>
      </c>
      <c r="F1341">
        <v>275</v>
      </c>
      <c r="G1341">
        <f>OneDrive_2024_09_13[[#This Row],[Revenue]]-OneDrive_2024_09_13[[#This Row],[Cost]]</f>
        <v>275</v>
      </c>
      <c r="H1341" s="2">
        <v>43124</v>
      </c>
      <c r="I1341" s="2" t="str">
        <f>TEXT(OneDrive_2024_09_13[[#This Row],[Order Date]],"mmm")</f>
        <v>Jan</v>
      </c>
      <c r="J1341" s="2" t="str">
        <f>TEXT(OneDrive_2024_09_13[[#This Row],[Order Date]],"yyy")</f>
        <v>2018</v>
      </c>
      <c r="K1341" s="2">
        <v>43126</v>
      </c>
      <c r="L1341">
        <v>2</v>
      </c>
      <c r="M1341" s="3" t="s">
        <v>0</v>
      </c>
      <c r="N1341" s="3">
        <f>COUNTIF(OneDrive_2024_09_13[Order ID],OneDrive_2024_09_13[[#This Row],[Order ID]])</f>
        <v>1</v>
      </c>
      <c r="O1341" s="3">
        <f>COUNTIF(OneDrive_2024_09_13[Customer Name],OneDrive_2024_09_13[[#This Row],[Customer Name]])</f>
        <v>1162</v>
      </c>
    </row>
    <row r="1342" spans="1:15" x14ac:dyDescent="0.3">
      <c r="A1342">
        <v>586620</v>
      </c>
      <c r="B1342">
        <v>785432</v>
      </c>
      <c r="C1342" s="3" t="s">
        <v>22</v>
      </c>
      <c r="D1342">
        <v>622</v>
      </c>
      <c r="E1342">
        <v>3110</v>
      </c>
      <c r="F1342">
        <v>1555</v>
      </c>
      <c r="G1342">
        <f>OneDrive_2024_09_13[[#This Row],[Revenue]]-OneDrive_2024_09_13[[#This Row],[Cost]]</f>
        <v>1555</v>
      </c>
      <c r="H1342" s="2">
        <v>43122</v>
      </c>
      <c r="I1342" s="2" t="str">
        <f>TEXT(OneDrive_2024_09_13[[#This Row],[Order Date]],"mmm")</f>
        <v>Jan</v>
      </c>
      <c r="J1342" s="2" t="str">
        <f>TEXT(OneDrive_2024_09_13[[#This Row],[Order Date]],"yyy")</f>
        <v>2018</v>
      </c>
      <c r="K1342" s="2">
        <v>43126</v>
      </c>
      <c r="L1342">
        <v>4</v>
      </c>
      <c r="M1342" s="3" t="s">
        <v>0</v>
      </c>
      <c r="N1342" s="3">
        <f>COUNTIF(OneDrive_2024_09_13[Order ID],OneDrive_2024_09_13[[#This Row],[Order ID]])</f>
        <v>1</v>
      </c>
      <c r="O1342" s="3">
        <f>COUNTIF(OneDrive_2024_09_13[Customer Name],OneDrive_2024_09_13[[#This Row],[Customer Name]])</f>
        <v>749</v>
      </c>
    </row>
    <row r="1343" spans="1:15" x14ac:dyDescent="0.3">
      <c r="A1343">
        <v>544119</v>
      </c>
      <c r="B1343">
        <v>452584</v>
      </c>
      <c r="C1343" s="3" t="s">
        <v>23</v>
      </c>
      <c r="D1343">
        <v>58</v>
      </c>
      <c r="E1343">
        <v>290</v>
      </c>
      <c r="F1343">
        <v>145</v>
      </c>
      <c r="G1343">
        <f>OneDrive_2024_09_13[[#This Row],[Revenue]]-OneDrive_2024_09_13[[#This Row],[Cost]]</f>
        <v>145</v>
      </c>
      <c r="H1343" s="2">
        <v>43123</v>
      </c>
      <c r="I1343" s="2" t="str">
        <f>TEXT(OneDrive_2024_09_13[[#This Row],[Order Date]],"mmm")</f>
        <v>Jan</v>
      </c>
      <c r="J1343" s="2" t="str">
        <f>TEXT(OneDrive_2024_09_13[[#This Row],[Order Date]],"yyy")</f>
        <v>2018</v>
      </c>
      <c r="K1343" s="2">
        <v>43125</v>
      </c>
      <c r="L1343">
        <v>2</v>
      </c>
      <c r="M1343" s="3" t="s">
        <v>0</v>
      </c>
      <c r="N1343" s="3">
        <f>COUNTIF(OneDrive_2024_09_13[Order ID],OneDrive_2024_09_13[[#This Row],[Order ID]])</f>
        <v>1</v>
      </c>
      <c r="O1343" s="3">
        <f>COUNTIF(OneDrive_2024_09_13[Customer Name],OneDrive_2024_09_13[[#This Row],[Customer Name]])</f>
        <v>258</v>
      </c>
    </row>
    <row r="1344" spans="1:15" x14ac:dyDescent="0.3">
      <c r="A1344">
        <v>480689</v>
      </c>
      <c r="B1344">
        <v>152689</v>
      </c>
      <c r="C1344" s="3" t="s">
        <v>19</v>
      </c>
      <c r="D1344">
        <v>453</v>
      </c>
      <c r="E1344">
        <v>2265</v>
      </c>
      <c r="F1344">
        <v>1132.5</v>
      </c>
      <c r="G1344">
        <f>OneDrive_2024_09_13[[#This Row],[Revenue]]-OneDrive_2024_09_13[[#This Row],[Cost]]</f>
        <v>1132.5</v>
      </c>
      <c r="H1344" s="2">
        <v>43120</v>
      </c>
      <c r="I1344" s="2" t="str">
        <f>TEXT(OneDrive_2024_09_13[[#This Row],[Order Date]],"mmm")</f>
        <v>Jan</v>
      </c>
      <c r="J1344" s="2" t="str">
        <f>TEXT(OneDrive_2024_09_13[[#This Row],[Order Date]],"yyy")</f>
        <v>2018</v>
      </c>
      <c r="K1344" s="2">
        <v>43125</v>
      </c>
      <c r="L1344">
        <v>5</v>
      </c>
      <c r="M1344" s="3" t="s">
        <v>0</v>
      </c>
      <c r="N1344" s="3">
        <f>COUNTIF(OneDrive_2024_09_13[Order ID],OneDrive_2024_09_13[[#This Row],[Order ID]])</f>
        <v>1</v>
      </c>
      <c r="O1344" s="3">
        <f>COUNTIF(OneDrive_2024_09_13[Customer Name],OneDrive_2024_09_13[[#This Row],[Customer Name]])</f>
        <v>841</v>
      </c>
    </row>
    <row r="1345" spans="1:15" x14ac:dyDescent="0.3">
      <c r="A1345">
        <v>109588</v>
      </c>
      <c r="B1345">
        <v>985245</v>
      </c>
      <c r="C1345" s="3" t="s">
        <v>20</v>
      </c>
      <c r="D1345">
        <v>235</v>
      </c>
      <c r="E1345">
        <v>1175</v>
      </c>
      <c r="F1345">
        <v>587.5</v>
      </c>
      <c r="G1345">
        <f>OneDrive_2024_09_13[[#This Row],[Revenue]]-OneDrive_2024_09_13[[#This Row],[Cost]]</f>
        <v>587.5</v>
      </c>
      <c r="H1345" s="2">
        <v>43121</v>
      </c>
      <c r="I1345" s="2" t="str">
        <f>TEXT(OneDrive_2024_09_13[[#This Row],[Order Date]],"mmm")</f>
        <v>Jan</v>
      </c>
      <c r="J1345" s="2" t="str">
        <f>TEXT(OneDrive_2024_09_13[[#This Row],[Order Date]],"yyy")</f>
        <v>2018</v>
      </c>
      <c r="K1345" s="2">
        <v>43124</v>
      </c>
      <c r="L1345">
        <v>3</v>
      </c>
      <c r="M1345" s="3" t="s">
        <v>0</v>
      </c>
      <c r="N1345" s="3">
        <f>COUNTIF(OneDrive_2024_09_13[Order ID],OneDrive_2024_09_13[[#This Row],[Order ID]])</f>
        <v>1</v>
      </c>
      <c r="O1345" s="3">
        <f>COUNTIF(OneDrive_2024_09_13[Customer Name],OneDrive_2024_09_13[[#This Row],[Customer Name]])</f>
        <v>974</v>
      </c>
    </row>
    <row r="1346" spans="1:15" x14ac:dyDescent="0.3">
      <c r="A1346">
        <v>984103</v>
      </c>
      <c r="B1346">
        <v>985245</v>
      </c>
      <c r="C1346" s="3" t="s">
        <v>20</v>
      </c>
      <c r="D1346">
        <v>811</v>
      </c>
      <c r="E1346">
        <v>4055</v>
      </c>
      <c r="F1346">
        <v>2027.5</v>
      </c>
      <c r="G1346">
        <f>OneDrive_2024_09_13[[#This Row],[Revenue]]-OneDrive_2024_09_13[[#This Row],[Cost]]</f>
        <v>2027.5</v>
      </c>
      <c r="H1346" s="2">
        <v>43118</v>
      </c>
      <c r="I1346" s="2" t="str">
        <f>TEXT(OneDrive_2024_09_13[[#This Row],[Order Date]],"mmm")</f>
        <v>Jan</v>
      </c>
      <c r="J1346" s="2" t="str">
        <f>TEXT(OneDrive_2024_09_13[[#This Row],[Order Date]],"yyy")</f>
        <v>2018</v>
      </c>
      <c r="K1346" s="2">
        <v>43122</v>
      </c>
      <c r="L1346">
        <v>4</v>
      </c>
      <c r="M1346" s="3" t="s">
        <v>0</v>
      </c>
      <c r="N1346" s="3">
        <f>COUNTIF(OneDrive_2024_09_13[Order ID],OneDrive_2024_09_13[[#This Row],[Order ID]])</f>
        <v>1</v>
      </c>
      <c r="O1346" s="3">
        <f>COUNTIF(OneDrive_2024_09_13[Customer Name],OneDrive_2024_09_13[[#This Row],[Customer Name]])</f>
        <v>974</v>
      </c>
    </row>
    <row r="1347" spans="1:15" x14ac:dyDescent="0.3">
      <c r="A1347">
        <v>324498</v>
      </c>
      <c r="B1347">
        <v>985245</v>
      </c>
      <c r="C1347" s="3" t="s">
        <v>20</v>
      </c>
      <c r="D1347">
        <v>606</v>
      </c>
      <c r="E1347">
        <v>3030</v>
      </c>
      <c r="F1347">
        <v>1515</v>
      </c>
      <c r="G1347">
        <f>OneDrive_2024_09_13[[#This Row],[Revenue]]-OneDrive_2024_09_13[[#This Row],[Cost]]</f>
        <v>1515</v>
      </c>
      <c r="H1347" s="2">
        <v>43118</v>
      </c>
      <c r="I1347" s="2" t="str">
        <f>TEXT(OneDrive_2024_09_13[[#This Row],[Order Date]],"mmm")</f>
        <v>Jan</v>
      </c>
      <c r="J1347" s="2" t="str">
        <f>TEXT(OneDrive_2024_09_13[[#This Row],[Order Date]],"yyy")</f>
        <v>2018</v>
      </c>
      <c r="K1347" s="2">
        <v>43122</v>
      </c>
      <c r="L1347">
        <v>4</v>
      </c>
      <c r="M1347" s="3" t="s">
        <v>0</v>
      </c>
      <c r="N1347" s="3">
        <f>COUNTIF(OneDrive_2024_09_13[Order ID],OneDrive_2024_09_13[[#This Row],[Order ID]])</f>
        <v>1</v>
      </c>
      <c r="O1347" s="3">
        <f>COUNTIF(OneDrive_2024_09_13[Customer Name],OneDrive_2024_09_13[[#This Row],[Customer Name]])</f>
        <v>974</v>
      </c>
    </row>
    <row r="1348" spans="1:15" x14ac:dyDescent="0.3">
      <c r="A1348">
        <v>424069</v>
      </c>
      <c r="B1348">
        <v>985245</v>
      </c>
      <c r="C1348" s="3" t="s">
        <v>20</v>
      </c>
      <c r="D1348">
        <v>305</v>
      </c>
      <c r="E1348">
        <v>1525</v>
      </c>
      <c r="F1348">
        <v>762.5</v>
      </c>
      <c r="G1348">
        <f>OneDrive_2024_09_13[[#This Row],[Revenue]]-OneDrive_2024_09_13[[#This Row],[Cost]]</f>
        <v>762.5</v>
      </c>
      <c r="H1348" s="2">
        <v>43117</v>
      </c>
      <c r="I1348" s="2" t="str">
        <f>TEXT(OneDrive_2024_09_13[[#This Row],[Order Date]],"mmm")</f>
        <v>Jan</v>
      </c>
      <c r="J1348" s="2" t="str">
        <f>TEXT(OneDrive_2024_09_13[[#This Row],[Order Date]],"yyy")</f>
        <v>2018</v>
      </c>
      <c r="K1348" s="2">
        <v>43121</v>
      </c>
      <c r="L1348">
        <v>4</v>
      </c>
      <c r="M1348" s="3" t="s">
        <v>0</v>
      </c>
      <c r="N1348" s="3">
        <f>COUNTIF(OneDrive_2024_09_13[Order ID],OneDrive_2024_09_13[[#This Row],[Order ID]])</f>
        <v>1</v>
      </c>
      <c r="O1348" s="3">
        <f>COUNTIF(OneDrive_2024_09_13[Customer Name],OneDrive_2024_09_13[[#This Row],[Customer Name]])</f>
        <v>974</v>
      </c>
    </row>
    <row r="1349" spans="1:15" x14ac:dyDescent="0.3">
      <c r="A1349">
        <v>429903</v>
      </c>
      <c r="B1349">
        <v>152689</v>
      </c>
      <c r="C1349" s="3" t="s">
        <v>19</v>
      </c>
      <c r="D1349">
        <v>408</v>
      </c>
      <c r="E1349">
        <v>2040</v>
      </c>
      <c r="F1349">
        <v>1020</v>
      </c>
      <c r="G1349">
        <f>OneDrive_2024_09_13[[#This Row],[Revenue]]-OneDrive_2024_09_13[[#This Row],[Cost]]</f>
        <v>1020</v>
      </c>
      <c r="H1349" s="2">
        <v>43116</v>
      </c>
      <c r="I1349" s="2" t="str">
        <f>TEXT(OneDrive_2024_09_13[[#This Row],[Order Date]],"mmm")</f>
        <v>Jan</v>
      </c>
      <c r="J1349" s="2" t="str">
        <f>TEXT(OneDrive_2024_09_13[[#This Row],[Order Date]],"yyy")</f>
        <v>2018</v>
      </c>
      <c r="K1349" s="2">
        <v>43121</v>
      </c>
      <c r="L1349">
        <v>5</v>
      </c>
      <c r="M1349" s="3" t="s">
        <v>0</v>
      </c>
      <c r="N1349" s="3">
        <f>COUNTIF(OneDrive_2024_09_13[Order ID],OneDrive_2024_09_13[[#This Row],[Order ID]])</f>
        <v>1</v>
      </c>
      <c r="O1349" s="3">
        <f>COUNTIF(OneDrive_2024_09_13[Customer Name],OneDrive_2024_09_13[[#This Row],[Customer Name]])</f>
        <v>841</v>
      </c>
    </row>
    <row r="1350" spans="1:15" x14ac:dyDescent="0.3">
      <c r="A1350">
        <v>184979</v>
      </c>
      <c r="B1350">
        <v>785432</v>
      </c>
      <c r="C1350" s="3" t="s">
        <v>22</v>
      </c>
      <c r="D1350">
        <v>512</v>
      </c>
      <c r="E1350">
        <v>2560</v>
      </c>
      <c r="F1350">
        <v>1280</v>
      </c>
      <c r="G1350">
        <f>OneDrive_2024_09_13[[#This Row],[Revenue]]-OneDrive_2024_09_13[[#This Row],[Cost]]</f>
        <v>1280</v>
      </c>
      <c r="H1350" s="2">
        <v>43115</v>
      </c>
      <c r="I1350" s="2" t="str">
        <f>TEXT(OneDrive_2024_09_13[[#This Row],[Order Date]],"mmm")</f>
        <v>Jan</v>
      </c>
      <c r="J1350" s="2" t="str">
        <f>TEXT(OneDrive_2024_09_13[[#This Row],[Order Date]],"yyy")</f>
        <v>2018</v>
      </c>
      <c r="K1350" s="2">
        <v>43120</v>
      </c>
      <c r="L1350">
        <v>5</v>
      </c>
      <c r="M1350" s="3" t="s">
        <v>0</v>
      </c>
      <c r="N1350" s="3">
        <f>COUNTIF(OneDrive_2024_09_13[Order ID],OneDrive_2024_09_13[[#This Row],[Order ID]])</f>
        <v>1</v>
      </c>
      <c r="O1350" s="3">
        <f>COUNTIF(OneDrive_2024_09_13[Customer Name],OneDrive_2024_09_13[[#This Row],[Customer Name]])</f>
        <v>749</v>
      </c>
    </row>
    <row r="1351" spans="1:15" x14ac:dyDescent="0.3">
      <c r="A1351">
        <v>342451</v>
      </c>
      <c r="B1351">
        <v>785432</v>
      </c>
      <c r="C1351" s="3" t="s">
        <v>22</v>
      </c>
      <c r="D1351">
        <v>379</v>
      </c>
      <c r="E1351">
        <v>1895</v>
      </c>
      <c r="F1351">
        <v>947.5</v>
      </c>
      <c r="G1351">
        <f>OneDrive_2024_09_13[[#This Row],[Revenue]]-OneDrive_2024_09_13[[#This Row],[Cost]]</f>
        <v>947.5</v>
      </c>
      <c r="H1351" s="2">
        <v>43115</v>
      </c>
      <c r="I1351" s="2" t="str">
        <f>TEXT(OneDrive_2024_09_13[[#This Row],[Order Date]],"mmm")</f>
        <v>Jan</v>
      </c>
      <c r="J1351" s="2" t="str">
        <f>TEXT(OneDrive_2024_09_13[[#This Row],[Order Date]],"yyy")</f>
        <v>2018</v>
      </c>
      <c r="K1351" s="2">
        <v>43120</v>
      </c>
      <c r="L1351">
        <v>5</v>
      </c>
      <c r="M1351" s="3" t="s">
        <v>0</v>
      </c>
      <c r="N1351" s="3">
        <f>COUNTIF(OneDrive_2024_09_13[Order ID],OneDrive_2024_09_13[[#This Row],[Order ID]])</f>
        <v>1</v>
      </c>
      <c r="O1351" s="3">
        <f>COUNTIF(OneDrive_2024_09_13[Customer Name],OneDrive_2024_09_13[[#This Row],[Customer Name]])</f>
        <v>749</v>
      </c>
    </row>
    <row r="1352" spans="1:15" x14ac:dyDescent="0.3">
      <c r="A1352">
        <v>457689</v>
      </c>
      <c r="B1352">
        <v>985245</v>
      </c>
      <c r="C1352" s="3" t="s">
        <v>20</v>
      </c>
      <c r="D1352">
        <v>799</v>
      </c>
      <c r="E1352">
        <v>3995</v>
      </c>
      <c r="F1352">
        <v>1997.5</v>
      </c>
      <c r="G1352">
        <f>OneDrive_2024_09_13[[#This Row],[Revenue]]-OneDrive_2024_09_13[[#This Row],[Cost]]</f>
        <v>1997.5</v>
      </c>
      <c r="H1352" s="2">
        <v>43115</v>
      </c>
      <c r="I1352" s="2" t="str">
        <f>TEXT(OneDrive_2024_09_13[[#This Row],[Order Date]],"mmm")</f>
        <v>Jan</v>
      </c>
      <c r="J1352" s="2" t="str">
        <f>TEXT(OneDrive_2024_09_13[[#This Row],[Order Date]],"yyy")</f>
        <v>2018</v>
      </c>
      <c r="K1352" s="2">
        <v>43119</v>
      </c>
      <c r="L1352">
        <v>4</v>
      </c>
      <c r="M1352" s="3" t="s">
        <v>0</v>
      </c>
      <c r="N1352" s="3">
        <f>COUNTIF(OneDrive_2024_09_13[Order ID],OneDrive_2024_09_13[[#This Row],[Order ID]])</f>
        <v>1</v>
      </c>
      <c r="O1352" s="3">
        <f>COUNTIF(OneDrive_2024_09_13[Customer Name],OneDrive_2024_09_13[[#This Row],[Customer Name]])</f>
        <v>974</v>
      </c>
    </row>
    <row r="1353" spans="1:15" x14ac:dyDescent="0.3">
      <c r="A1353">
        <v>431445</v>
      </c>
      <c r="B1353">
        <v>452584</v>
      </c>
      <c r="C1353" s="3" t="s">
        <v>23</v>
      </c>
      <c r="D1353">
        <v>206</v>
      </c>
      <c r="E1353">
        <v>1030</v>
      </c>
      <c r="F1353">
        <v>515</v>
      </c>
      <c r="G1353">
        <f>OneDrive_2024_09_13[[#This Row],[Revenue]]-OneDrive_2024_09_13[[#This Row],[Cost]]</f>
        <v>515</v>
      </c>
      <c r="H1353" s="2">
        <v>43115</v>
      </c>
      <c r="I1353" s="2" t="str">
        <f>TEXT(OneDrive_2024_09_13[[#This Row],[Order Date]],"mmm")</f>
        <v>Jan</v>
      </c>
      <c r="J1353" s="2" t="str">
        <f>TEXT(OneDrive_2024_09_13[[#This Row],[Order Date]],"yyy")</f>
        <v>2018</v>
      </c>
      <c r="K1353" s="2">
        <v>43117</v>
      </c>
      <c r="L1353">
        <v>2</v>
      </c>
      <c r="M1353" s="3" t="s">
        <v>0</v>
      </c>
      <c r="N1353" s="3">
        <f>COUNTIF(OneDrive_2024_09_13[Order ID],OneDrive_2024_09_13[[#This Row],[Order ID]])</f>
        <v>1</v>
      </c>
      <c r="O1353" s="3">
        <f>COUNTIF(OneDrive_2024_09_13[Customer Name],OneDrive_2024_09_13[[#This Row],[Customer Name]])</f>
        <v>258</v>
      </c>
    </row>
    <row r="1354" spans="1:15" x14ac:dyDescent="0.3">
      <c r="A1354">
        <v>845335</v>
      </c>
      <c r="B1354">
        <v>325698</v>
      </c>
      <c r="C1354" s="3" t="s">
        <v>21</v>
      </c>
      <c r="D1354">
        <v>132</v>
      </c>
      <c r="E1354">
        <v>660</v>
      </c>
      <c r="F1354">
        <v>330</v>
      </c>
      <c r="G1354">
        <f>OneDrive_2024_09_13[[#This Row],[Revenue]]-OneDrive_2024_09_13[[#This Row],[Cost]]</f>
        <v>330</v>
      </c>
      <c r="H1354" s="2">
        <v>43115</v>
      </c>
      <c r="I1354" s="2" t="str">
        <f>TEXT(OneDrive_2024_09_13[[#This Row],[Order Date]],"mmm")</f>
        <v>Jan</v>
      </c>
      <c r="J1354" s="2" t="str">
        <f>TEXT(OneDrive_2024_09_13[[#This Row],[Order Date]],"yyy")</f>
        <v>2018</v>
      </c>
      <c r="K1354" s="2">
        <v>43117</v>
      </c>
      <c r="L1354">
        <v>2</v>
      </c>
      <c r="M1354" s="3" t="s">
        <v>0</v>
      </c>
      <c r="N1354" s="3">
        <f>COUNTIF(OneDrive_2024_09_13[Order ID],OneDrive_2024_09_13[[#This Row],[Order ID]])</f>
        <v>1</v>
      </c>
      <c r="O1354" s="3">
        <f>COUNTIF(OneDrive_2024_09_13[Customer Name],OneDrive_2024_09_13[[#This Row],[Customer Name]])</f>
        <v>1162</v>
      </c>
    </row>
    <row r="1355" spans="1:15" x14ac:dyDescent="0.3">
      <c r="A1355">
        <v>924367</v>
      </c>
      <c r="B1355">
        <v>325698</v>
      </c>
      <c r="C1355" s="3" t="s">
        <v>21</v>
      </c>
      <c r="D1355">
        <v>249</v>
      </c>
      <c r="E1355">
        <v>1245</v>
      </c>
      <c r="F1355">
        <v>622.5</v>
      </c>
      <c r="G1355">
        <f>OneDrive_2024_09_13[[#This Row],[Revenue]]-OneDrive_2024_09_13[[#This Row],[Cost]]</f>
        <v>622.5</v>
      </c>
      <c r="H1355" s="2">
        <v>43114</v>
      </c>
      <c r="I1355" s="2" t="str">
        <f>TEXT(OneDrive_2024_09_13[[#This Row],[Order Date]],"mmm")</f>
        <v>Jan</v>
      </c>
      <c r="J1355" s="2" t="str">
        <f>TEXT(OneDrive_2024_09_13[[#This Row],[Order Date]],"yyy")</f>
        <v>2018</v>
      </c>
      <c r="K1355" s="2">
        <v>43116</v>
      </c>
      <c r="L1355">
        <v>2</v>
      </c>
      <c r="M1355" s="3" t="s">
        <v>0</v>
      </c>
      <c r="N1355" s="3">
        <f>COUNTIF(OneDrive_2024_09_13[Order ID],OneDrive_2024_09_13[[#This Row],[Order ID]])</f>
        <v>1</v>
      </c>
      <c r="O1355" s="3">
        <f>COUNTIF(OneDrive_2024_09_13[Customer Name],OneDrive_2024_09_13[[#This Row],[Customer Name]])</f>
        <v>1162</v>
      </c>
    </row>
    <row r="1356" spans="1:15" x14ac:dyDescent="0.3">
      <c r="A1356">
        <v>935917</v>
      </c>
      <c r="B1356">
        <v>325698</v>
      </c>
      <c r="C1356" s="3" t="s">
        <v>21</v>
      </c>
      <c r="D1356">
        <v>223</v>
      </c>
      <c r="E1356">
        <v>1115</v>
      </c>
      <c r="F1356">
        <v>557.5</v>
      </c>
      <c r="G1356">
        <f>OneDrive_2024_09_13[[#This Row],[Revenue]]-OneDrive_2024_09_13[[#This Row],[Cost]]</f>
        <v>557.5</v>
      </c>
      <c r="H1356" s="2">
        <v>43113</v>
      </c>
      <c r="I1356" s="2" t="str">
        <f>TEXT(OneDrive_2024_09_13[[#This Row],[Order Date]],"mmm")</f>
        <v>Jan</v>
      </c>
      <c r="J1356" s="2" t="str">
        <f>TEXT(OneDrive_2024_09_13[[#This Row],[Order Date]],"yyy")</f>
        <v>2018</v>
      </c>
      <c r="K1356" s="2">
        <v>43116</v>
      </c>
      <c r="L1356">
        <v>3</v>
      </c>
      <c r="M1356" s="3" t="s">
        <v>0</v>
      </c>
      <c r="N1356" s="3">
        <f>COUNTIF(OneDrive_2024_09_13[Order ID],OneDrive_2024_09_13[[#This Row],[Order ID]])</f>
        <v>1</v>
      </c>
      <c r="O1356" s="3">
        <f>COUNTIF(OneDrive_2024_09_13[Customer Name],OneDrive_2024_09_13[[#This Row],[Customer Name]])</f>
        <v>1162</v>
      </c>
    </row>
    <row r="1357" spans="1:15" x14ac:dyDescent="0.3">
      <c r="A1357">
        <v>385184</v>
      </c>
      <c r="B1357">
        <v>985245</v>
      </c>
      <c r="C1357" s="3" t="s">
        <v>20</v>
      </c>
      <c r="D1357">
        <v>839</v>
      </c>
      <c r="E1357">
        <v>4195</v>
      </c>
      <c r="F1357">
        <v>2097.5</v>
      </c>
      <c r="G1357">
        <f>OneDrive_2024_09_13[[#This Row],[Revenue]]-OneDrive_2024_09_13[[#This Row],[Cost]]</f>
        <v>2097.5</v>
      </c>
      <c r="H1357" s="2">
        <v>43112</v>
      </c>
      <c r="I1357" s="2" t="str">
        <f>TEXT(OneDrive_2024_09_13[[#This Row],[Order Date]],"mmm")</f>
        <v>Jan</v>
      </c>
      <c r="J1357" s="2" t="str">
        <f>TEXT(OneDrive_2024_09_13[[#This Row],[Order Date]],"yyy")</f>
        <v>2018</v>
      </c>
      <c r="K1357" s="2">
        <v>43115</v>
      </c>
      <c r="L1357">
        <v>3</v>
      </c>
      <c r="M1357" s="3" t="s">
        <v>0</v>
      </c>
      <c r="N1357" s="3">
        <f>COUNTIF(OneDrive_2024_09_13[Order ID],OneDrive_2024_09_13[[#This Row],[Order ID]])</f>
        <v>1</v>
      </c>
      <c r="O1357" s="3">
        <f>COUNTIF(OneDrive_2024_09_13[Customer Name],OneDrive_2024_09_13[[#This Row],[Customer Name]])</f>
        <v>974</v>
      </c>
    </row>
    <row r="1358" spans="1:15" x14ac:dyDescent="0.3">
      <c r="A1358">
        <v>758277</v>
      </c>
      <c r="B1358">
        <v>152689</v>
      </c>
      <c r="C1358" s="3" t="s">
        <v>19</v>
      </c>
      <c r="D1358">
        <v>467</v>
      </c>
      <c r="E1358">
        <v>2335</v>
      </c>
      <c r="F1358">
        <v>1167.5</v>
      </c>
      <c r="G1358">
        <f>OneDrive_2024_09_13[[#This Row],[Revenue]]-OneDrive_2024_09_13[[#This Row],[Cost]]</f>
        <v>1167.5</v>
      </c>
      <c r="H1358" s="2">
        <v>43110</v>
      </c>
      <c r="I1358" s="2" t="str">
        <f>TEXT(OneDrive_2024_09_13[[#This Row],[Order Date]],"mmm")</f>
        <v>Jan</v>
      </c>
      <c r="J1358" s="2" t="str">
        <f>TEXT(OneDrive_2024_09_13[[#This Row],[Order Date]],"yyy")</f>
        <v>2018</v>
      </c>
      <c r="K1358" s="2">
        <v>43115</v>
      </c>
      <c r="L1358">
        <v>5</v>
      </c>
      <c r="M1358" s="3" t="s">
        <v>0</v>
      </c>
      <c r="N1358" s="3">
        <f>COUNTIF(OneDrive_2024_09_13[Order ID],OneDrive_2024_09_13[[#This Row],[Order ID]])</f>
        <v>1</v>
      </c>
      <c r="O1358" s="3">
        <f>COUNTIF(OneDrive_2024_09_13[Customer Name],OneDrive_2024_09_13[[#This Row],[Customer Name]])</f>
        <v>841</v>
      </c>
    </row>
    <row r="1359" spans="1:15" x14ac:dyDescent="0.3">
      <c r="A1359">
        <v>221217</v>
      </c>
      <c r="B1359">
        <v>152689</v>
      </c>
      <c r="C1359" s="3" t="s">
        <v>19</v>
      </c>
      <c r="D1359">
        <v>265</v>
      </c>
      <c r="E1359">
        <v>1325</v>
      </c>
      <c r="F1359">
        <v>662.5</v>
      </c>
      <c r="G1359">
        <f>OneDrive_2024_09_13[[#This Row],[Revenue]]-OneDrive_2024_09_13[[#This Row],[Cost]]</f>
        <v>662.5</v>
      </c>
      <c r="H1359" s="2">
        <v>43110</v>
      </c>
      <c r="I1359" s="2" t="str">
        <f>TEXT(OneDrive_2024_09_13[[#This Row],[Order Date]],"mmm")</f>
        <v>Jan</v>
      </c>
      <c r="J1359" s="2" t="str">
        <f>TEXT(OneDrive_2024_09_13[[#This Row],[Order Date]],"yyy")</f>
        <v>2018</v>
      </c>
      <c r="K1359" s="2">
        <v>43115</v>
      </c>
      <c r="L1359">
        <v>5</v>
      </c>
      <c r="M1359" s="3" t="s">
        <v>0</v>
      </c>
      <c r="N1359" s="3">
        <f>COUNTIF(OneDrive_2024_09_13[Order ID],OneDrive_2024_09_13[[#This Row],[Order ID]])</f>
        <v>1</v>
      </c>
      <c r="O1359" s="3">
        <f>COUNTIF(OneDrive_2024_09_13[Customer Name],OneDrive_2024_09_13[[#This Row],[Customer Name]])</f>
        <v>841</v>
      </c>
    </row>
    <row r="1360" spans="1:15" x14ac:dyDescent="0.3">
      <c r="A1360">
        <v>443679</v>
      </c>
      <c r="B1360">
        <v>325698</v>
      </c>
      <c r="C1360" s="3" t="s">
        <v>21</v>
      </c>
      <c r="D1360">
        <v>609</v>
      </c>
      <c r="E1360">
        <v>3045</v>
      </c>
      <c r="F1360">
        <v>1522.5</v>
      </c>
      <c r="G1360">
        <f>OneDrive_2024_09_13[[#This Row],[Revenue]]-OneDrive_2024_09_13[[#This Row],[Cost]]</f>
        <v>1522.5</v>
      </c>
      <c r="H1360" s="2">
        <v>43112</v>
      </c>
      <c r="I1360" s="2" t="str">
        <f>TEXT(OneDrive_2024_09_13[[#This Row],[Order Date]],"mmm")</f>
        <v>Jan</v>
      </c>
      <c r="J1360" s="2" t="str">
        <f>TEXT(OneDrive_2024_09_13[[#This Row],[Order Date]],"yyy")</f>
        <v>2018</v>
      </c>
      <c r="K1360" s="2">
        <v>43114</v>
      </c>
      <c r="L1360">
        <v>2</v>
      </c>
      <c r="M1360" s="3" t="s">
        <v>0</v>
      </c>
      <c r="N1360" s="3">
        <f>COUNTIF(OneDrive_2024_09_13[Order ID],OneDrive_2024_09_13[[#This Row],[Order ID]])</f>
        <v>1</v>
      </c>
      <c r="O1360" s="3">
        <f>COUNTIF(OneDrive_2024_09_13[Customer Name],OneDrive_2024_09_13[[#This Row],[Customer Name]])</f>
        <v>1162</v>
      </c>
    </row>
    <row r="1361" spans="1:15" x14ac:dyDescent="0.3">
      <c r="A1361">
        <v>721568</v>
      </c>
      <c r="B1361">
        <v>985245</v>
      </c>
      <c r="C1361" s="3" t="s">
        <v>20</v>
      </c>
      <c r="D1361">
        <v>558</v>
      </c>
      <c r="E1361">
        <v>2790</v>
      </c>
      <c r="F1361">
        <v>1395</v>
      </c>
      <c r="G1361">
        <f>OneDrive_2024_09_13[[#This Row],[Revenue]]-OneDrive_2024_09_13[[#This Row],[Cost]]</f>
        <v>1395</v>
      </c>
      <c r="H1361" s="2">
        <v>43110</v>
      </c>
      <c r="I1361" s="2" t="str">
        <f>TEXT(OneDrive_2024_09_13[[#This Row],[Order Date]],"mmm")</f>
        <v>Jan</v>
      </c>
      <c r="J1361" s="2" t="str">
        <f>TEXT(OneDrive_2024_09_13[[#This Row],[Order Date]],"yyy")</f>
        <v>2018</v>
      </c>
      <c r="K1361" s="2">
        <v>43114</v>
      </c>
      <c r="L1361">
        <v>4</v>
      </c>
      <c r="M1361" s="3" t="s">
        <v>0</v>
      </c>
      <c r="N1361" s="3">
        <f>COUNTIF(OneDrive_2024_09_13[Order ID],OneDrive_2024_09_13[[#This Row],[Order ID]])</f>
        <v>1</v>
      </c>
      <c r="O1361" s="3">
        <f>COUNTIF(OneDrive_2024_09_13[Customer Name],OneDrive_2024_09_13[[#This Row],[Customer Name]])</f>
        <v>974</v>
      </c>
    </row>
    <row r="1362" spans="1:15" x14ac:dyDescent="0.3">
      <c r="A1362">
        <v>568853</v>
      </c>
      <c r="B1362">
        <v>985245</v>
      </c>
      <c r="C1362" s="3" t="s">
        <v>20</v>
      </c>
      <c r="D1362">
        <v>749</v>
      </c>
      <c r="E1362">
        <v>3745</v>
      </c>
      <c r="F1362">
        <v>1872.5</v>
      </c>
      <c r="G1362">
        <f>OneDrive_2024_09_13[[#This Row],[Revenue]]-OneDrive_2024_09_13[[#This Row],[Cost]]</f>
        <v>1872.5</v>
      </c>
      <c r="H1362" s="2">
        <v>43110</v>
      </c>
      <c r="I1362" s="2" t="str">
        <f>TEXT(OneDrive_2024_09_13[[#This Row],[Order Date]],"mmm")</f>
        <v>Jan</v>
      </c>
      <c r="J1362" s="2" t="str">
        <f>TEXT(OneDrive_2024_09_13[[#This Row],[Order Date]],"yyy")</f>
        <v>2018</v>
      </c>
      <c r="K1362" s="2">
        <v>43114</v>
      </c>
      <c r="L1362">
        <v>4</v>
      </c>
      <c r="M1362" s="3" t="s">
        <v>0</v>
      </c>
      <c r="N1362" s="3">
        <f>COUNTIF(OneDrive_2024_09_13[Order ID],OneDrive_2024_09_13[[#This Row],[Order ID]])</f>
        <v>1</v>
      </c>
      <c r="O1362" s="3">
        <f>COUNTIF(OneDrive_2024_09_13[Customer Name],OneDrive_2024_09_13[[#This Row],[Customer Name]])</f>
        <v>974</v>
      </c>
    </row>
    <row r="1363" spans="1:15" x14ac:dyDescent="0.3">
      <c r="A1363">
        <v>185178</v>
      </c>
      <c r="B1363">
        <v>985245</v>
      </c>
      <c r="C1363" s="3" t="s">
        <v>20</v>
      </c>
      <c r="D1363">
        <v>899</v>
      </c>
      <c r="E1363">
        <v>4495</v>
      </c>
      <c r="F1363">
        <v>2247.5</v>
      </c>
      <c r="G1363">
        <f>OneDrive_2024_09_13[[#This Row],[Revenue]]-OneDrive_2024_09_13[[#This Row],[Cost]]</f>
        <v>2247.5</v>
      </c>
      <c r="H1363" s="2">
        <v>43110</v>
      </c>
      <c r="I1363" s="2" t="str">
        <f>TEXT(OneDrive_2024_09_13[[#This Row],[Order Date]],"mmm")</f>
        <v>Jan</v>
      </c>
      <c r="J1363" s="2" t="str">
        <f>TEXT(OneDrive_2024_09_13[[#This Row],[Order Date]],"yyy")</f>
        <v>2018</v>
      </c>
      <c r="K1363" s="2">
        <v>43114</v>
      </c>
      <c r="L1363">
        <v>4</v>
      </c>
      <c r="M1363" s="3" t="s">
        <v>0</v>
      </c>
      <c r="N1363" s="3">
        <f>COUNTIF(OneDrive_2024_09_13[Order ID],OneDrive_2024_09_13[[#This Row],[Order ID]])</f>
        <v>1</v>
      </c>
      <c r="O1363" s="3">
        <f>COUNTIF(OneDrive_2024_09_13[Customer Name],OneDrive_2024_09_13[[#This Row],[Customer Name]])</f>
        <v>974</v>
      </c>
    </row>
    <row r="1364" spans="1:15" x14ac:dyDescent="0.3">
      <c r="A1364">
        <v>306029</v>
      </c>
      <c r="B1364">
        <v>152689</v>
      </c>
      <c r="C1364" s="3" t="s">
        <v>19</v>
      </c>
      <c r="D1364">
        <v>711</v>
      </c>
      <c r="E1364">
        <v>3555</v>
      </c>
      <c r="F1364">
        <v>1777.5</v>
      </c>
      <c r="G1364">
        <f>OneDrive_2024_09_13[[#This Row],[Revenue]]-OneDrive_2024_09_13[[#This Row],[Cost]]</f>
        <v>1777.5</v>
      </c>
      <c r="H1364" s="2">
        <v>43108</v>
      </c>
      <c r="I1364" s="2" t="str">
        <f>TEXT(OneDrive_2024_09_13[[#This Row],[Order Date]],"mmm")</f>
        <v>Jan</v>
      </c>
      <c r="J1364" s="2" t="str">
        <f>TEXT(OneDrive_2024_09_13[[#This Row],[Order Date]],"yyy")</f>
        <v>2018</v>
      </c>
      <c r="K1364" s="2">
        <v>43113</v>
      </c>
      <c r="L1364">
        <v>5</v>
      </c>
      <c r="M1364" s="3" t="s">
        <v>0</v>
      </c>
      <c r="N1364" s="3">
        <f>COUNTIF(OneDrive_2024_09_13[Order ID],OneDrive_2024_09_13[[#This Row],[Order ID]])</f>
        <v>1</v>
      </c>
      <c r="O1364" s="3">
        <f>COUNTIF(OneDrive_2024_09_13[Customer Name],OneDrive_2024_09_13[[#This Row],[Customer Name]])</f>
        <v>841</v>
      </c>
    </row>
    <row r="1365" spans="1:15" x14ac:dyDescent="0.3">
      <c r="A1365">
        <v>650765</v>
      </c>
      <c r="B1365">
        <v>452584</v>
      </c>
      <c r="C1365" s="3" t="s">
        <v>23</v>
      </c>
      <c r="D1365">
        <v>667</v>
      </c>
      <c r="E1365">
        <v>3335</v>
      </c>
      <c r="F1365">
        <v>1667.5</v>
      </c>
      <c r="G1365">
        <f>OneDrive_2024_09_13[[#This Row],[Revenue]]-OneDrive_2024_09_13[[#This Row],[Cost]]</f>
        <v>1667.5</v>
      </c>
      <c r="H1365" s="2">
        <v>43110</v>
      </c>
      <c r="I1365" s="2" t="str">
        <f>TEXT(OneDrive_2024_09_13[[#This Row],[Order Date]],"mmm")</f>
        <v>Jan</v>
      </c>
      <c r="J1365" s="2" t="str">
        <f>TEXT(OneDrive_2024_09_13[[#This Row],[Order Date]],"yyy")</f>
        <v>2018</v>
      </c>
      <c r="K1365" s="2">
        <v>43112</v>
      </c>
      <c r="L1365">
        <v>2</v>
      </c>
      <c r="M1365" s="3" t="s">
        <v>0</v>
      </c>
      <c r="N1365" s="3">
        <f>COUNTIF(OneDrive_2024_09_13[Order ID],OneDrive_2024_09_13[[#This Row],[Order ID]])</f>
        <v>1</v>
      </c>
      <c r="O1365" s="3">
        <f>COUNTIF(OneDrive_2024_09_13[Customer Name],OneDrive_2024_09_13[[#This Row],[Customer Name]])</f>
        <v>258</v>
      </c>
    </row>
    <row r="1366" spans="1:15" x14ac:dyDescent="0.3">
      <c r="A1366">
        <v>777308</v>
      </c>
      <c r="B1366">
        <v>325698</v>
      </c>
      <c r="C1366" s="3" t="s">
        <v>21</v>
      </c>
      <c r="D1366">
        <v>945</v>
      </c>
      <c r="E1366">
        <v>4725</v>
      </c>
      <c r="F1366">
        <v>2362.5</v>
      </c>
      <c r="G1366">
        <f>OneDrive_2024_09_13[[#This Row],[Revenue]]-OneDrive_2024_09_13[[#This Row],[Cost]]</f>
        <v>2362.5</v>
      </c>
      <c r="H1366" s="2">
        <v>43109</v>
      </c>
      <c r="I1366" s="2" t="str">
        <f>TEXT(OneDrive_2024_09_13[[#This Row],[Order Date]],"mmm")</f>
        <v>Jan</v>
      </c>
      <c r="J1366" s="2" t="str">
        <f>TEXT(OneDrive_2024_09_13[[#This Row],[Order Date]],"yyy")</f>
        <v>2018</v>
      </c>
      <c r="K1366" s="2">
        <v>43112</v>
      </c>
      <c r="L1366">
        <v>3</v>
      </c>
      <c r="M1366" s="3" t="s">
        <v>0</v>
      </c>
      <c r="N1366" s="3">
        <f>COUNTIF(OneDrive_2024_09_13[Order ID],OneDrive_2024_09_13[[#This Row],[Order ID]])</f>
        <v>1</v>
      </c>
      <c r="O1366" s="3">
        <f>COUNTIF(OneDrive_2024_09_13[Customer Name],OneDrive_2024_09_13[[#This Row],[Customer Name]])</f>
        <v>1162</v>
      </c>
    </row>
    <row r="1367" spans="1:15" x14ac:dyDescent="0.3">
      <c r="A1367">
        <v>323863</v>
      </c>
      <c r="B1367">
        <v>985245</v>
      </c>
      <c r="C1367" s="3" t="s">
        <v>20</v>
      </c>
      <c r="D1367">
        <v>463</v>
      </c>
      <c r="E1367">
        <v>2315</v>
      </c>
      <c r="F1367">
        <v>1157.5</v>
      </c>
      <c r="G1367">
        <f>OneDrive_2024_09_13[[#This Row],[Revenue]]-OneDrive_2024_09_13[[#This Row],[Cost]]</f>
        <v>1157.5</v>
      </c>
      <c r="H1367" s="2">
        <v>43108</v>
      </c>
      <c r="I1367" s="2" t="str">
        <f>TEXT(OneDrive_2024_09_13[[#This Row],[Order Date]],"mmm")</f>
        <v>Jan</v>
      </c>
      <c r="J1367" s="2" t="str">
        <f>TEXT(OneDrive_2024_09_13[[#This Row],[Order Date]],"yyy")</f>
        <v>2018</v>
      </c>
      <c r="K1367" s="2">
        <v>43112</v>
      </c>
      <c r="L1367">
        <v>4</v>
      </c>
      <c r="M1367" s="3" t="s">
        <v>0</v>
      </c>
      <c r="N1367" s="3">
        <f>COUNTIF(OneDrive_2024_09_13[Order ID],OneDrive_2024_09_13[[#This Row],[Order ID]])</f>
        <v>1</v>
      </c>
      <c r="O1367" s="3">
        <f>COUNTIF(OneDrive_2024_09_13[Customer Name],OneDrive_2024_09_13[[#This Row],[Customer Name]])</f>
        <v>974</v>
      </c>
    </row>
    <row r="1368" spans="1:15" x14ac:dyDescent="0.3">
      <c r="A1368">
        <v>863340</v>
      </c>
      <c r="B1368">
        <v>152689</v>
      </c>
      <c r="C1368" s="3" t="s">
        <v>19</v>
      </c>
      <c r="D1368">
        <v>369</v>
      </c>
      <c r="E1368">
        <v>1845</v>
      </c>
      <c r="F1368">
        <v>922.5</v>
      </c>
      <c r="G1368">
        <f>OneDrive_2024_09_13[[#This Row],[Revenue]]-OneDrive_2024_09_13[[#This Row],[Cost]]</f>
        <v>922.5</v>
      </c>
      <c r="H1368" s="2">
        <v>43107</v>
      </c>
      <c r="I1368" s="2" t="str">
        <f>TEXT(OneDrive_2024_09_13[[#This Row],[Order Date]],"mmm")</f>
        <v>Jan</v>
      </c>
      <c r="J1368" s="2" t="str">
        <f>TEXT(OneDrive_2024_09_13[[#This Row],[Order Date]],"yyy")</f>
        <v>2018</v>
      </c>
      <c r="K1368" s="2">
        <v>43112</v>
      </c>
      <c r="L1368">
        <v>5</v>
      </c>
      <c r="M1368" s="3" t="s">
        <v>0</v>
      </c>
      <c r="N1368" s="3">
        <f>COUNTIF(OneDrive_2024_09_13[Order ID],OneDrive_2024_09_13[[#This Row],[Order ID]])</f>
        <v>1</v>
      </c>
      <c r="O1368" s="3">
        <f>COUNTIF(OneDrive_2024_09_13[Customer Name],OneDrive_2024_09_13[[#This Row],[Customer Name]])</f>
        <v>841</v>
      </c>
    </row>
    <row r="1369" spans="1:15" x14ac:dyDescent="0.3">
      <c r="A1369">
        <v>169679</v>
      </c>
      <c r="B1369">
        <v>325698</v>
      </c>
      <c r="C1369" s="3" t="s">
        <v>21</v>
      </c>
      <c r="D1369">
        <v>985</v>
      </c>
      <c r="E1369">
        <v>4925</v>
      </c>
      <c r="F1369">
        <v>2462.5</v>
      </c>
      <c r="G1369">
        <f>OneDrive_2024_09_13[[#This Row],[Revenue]]-OneDrive_2024_09_13[[#This Row],[Cost]]</f>
        <v>2462.5</v>
      </c>
      <c r="H1369" s="2">
        <v>43109</v>
      </c>
      <c r="I1369" s="2" t="str">
        <f>TEXT(OneDrive_2024_09_13[[#This Row],[Order Date]],"mmm")</f>
        <v>Jan</v>
      </c>
      <c r="J1369" s="2" t="str">
        <f>TEXT(OneDrive_2024_09_13[[#This Row],[Order Date]],"yyy")</f>
        <v>2018</v>
      </c>
      <c r="K1369" s="2">
        <v>43111</v>
      </c>
      <c r="L1369">
        <v>2</v>
      </c>
      <c r="M1369" s="3" t="s">
        <v>0</v>
      </c>
      <c r="N1369" s="3">
        <f>COUNTIF(OneDrive_2024_09_13[Order ID],OneDrive_2024_09_13[[#This Row],[Order ID]])</f>
        <v>1</v>
      </c>
      <c r="O1369" s="3">
        <f>COUNTIF(OneDrive_2024_09_13[Customer Name],OneDrive_2024_09_13[[#This Row],[Customer Name]])</f>
        <v>1162</v>
      </c>
    </row>
    <row r="1370" spans="1:15" x14ac:dyDescent="0.3">
      <c r="A1370">
        <v>926223</v>
      </c>
      <c r="B1370">
        <v>985245</v>
      </c>
      <c r="C1370" s="3" t="s">
        <v>20</v>
      </c>
      <c r="D1370">
        <v>321</v>
      </c>
      <c r="E1370">
        <v>1605</v>
      </c>
      <c r="F1370">
        <v>802.5</v>
      </c>
      <c r="G1370">
        <f>OneDrive_2024_09_13[[#This Row],[Revenue]]-OneDrive_2024_09_13[[#This Row],[Cost]]</f>
        <v>802.5</v>
      </c>
      <c r="H1370" s="2">
        <v>43108</v>
      </c>
      <c r="I1370" s="2" t="str">
        <f>TEXT(OneDrive_2024_09_13[[#This Row],[Order Date]],"mmm")</f>
        <v>Jan</v>
      </c>
      <c r="J1370" s="2" t="str">
        <f>TEXT(OneDrive_2024_09_13[[#This Row],[Order Date]],"yyy")</f>
        <v>2018</v>
      </c>
      <c r="K1370" s="2">
        <v>43111</v>
      </c>
      <c r="L1370">
        <v>3</v>
      </c>
      <c r="M1370" s="3" t="s">
        <v>0</v>
      </c>
      <c r="N1370" s="3">
        <f>COUNTIF(OneDrive_2024_09_13[Order ID],OneDrive_2024_09_13[[#This Row],[Order ID]])</f>
        <v>1</v>
      </c>
      <c r="O1370" s="3">
        <f>COUNTIF(OneDrive_2024_09_13[Customer Name],OneDrive_2024_09_13[[#This Row],[Customer Name]])</f>
        <v>974</v>
      </c>
    </row>
    <row r="1371" spans="1:15" x14ac:dyDescent="0.3">
      <c r="A1371">
        <v>780185</v>
      </c>
      <c r="B1371">
        <v>152689</v>
      </c>
      <c r="C1371" s="3" t="s">
        <v>19</v>
      </c>
      <c r="D1371">
        <v>515</v>
      </c>
      <c r="E1371">
        <v>2575</v>
      </c>
      <c r="F1371">
        <v>1287.5</v>
      </c>
      <c r="G1371">
        <f>OneDrive_2024_09_13[[#This Row],[Revenue]]-OneDrive_2024_09_13[[#This Row],[Cost]]</f>
        <v>1287.5</v>
      </c>
      <c r="H1371" s="2">
        <v>43106</v>
      </c>
      <c r="I1371" s="2" t="str">
        <f>TEXT(OneDrive_2024_09_13[[#This Row],[Order Date]],"mmm")</f>
        <v>Jan</v>
      </c>
      <c r="J1371" s="2" t="str">
        <f>TEXT(OneDrive_2024_09_13[[#This Row],[Order Date]],"yyy")</f>
        <v>2018</v>
      </c>
      <c r="K1371" s="2">
        <v>43111</v>
      </c>
      <c r="L1371">
        <v>5</v>
      </c>
      <c r="M1371" s="3" t="s">
        <v>0</v>
      </c>
      <c r="N1371" s="3">
        <f>COUNTIF(OneDrive_2024_09_13[Order ID],OneDrive_2024_09_13[[#This Row],[Order ID]])</f>
        <v>1</v>
      </c>
      <c r="O1371" s="3">
        <f>COUNTIF(OneDrive_2024_09_13[Customer Name],OneDrive_2024_09_13[[#This Row],[Customer Name]])</f>
        <v>841</v>
      </c>
    </row>
    <row r="1372" spans="1:15" x14ac:dyDescent="0.3">
      <c r="A1372">
        <v>925121</v>
      </c>
      <c r="B1372">
        <v>785432</v>
      </c>
      <c r="C1372" s="3" t="s">
        <v>22</v>
      </c>
      <c r="D1372">
        <v>976</v>
      </c>
      <c r="E1372">
        <v>4880</v>
      </c>
      <c r="F1372">
        <v>2440</v>
      </c>
      <c r="G1372">
        <f>OneDrive_2024_09_13[[#This Row],[Revenue]]-OneDrive_2024_09_13[[#This Row],[Cost]]</f>
        <v>2440</v>
      </c>
      <c r="H1372" s="2">
        <v>43105</v>
      </c>
      <c r="I1372" s="2" t="str">
        <f>TEXT(OneDrive_2024_09_13[[#This Row],[Order Date]],"mmm")</f>
        <v>Jan</v>
      </c>
      <c r="J1372" s="2" t="str">
        <f>TEXT(OneDrive_2024_09_13[[#This Row],[Order Date]],"yyy")</f>
        <v>2018</v>
      </c>
      <c r="K1372" s="2">
        <v>43110</v>
      </c>
      <c r="L1372">
        <v>5</v>
      </c>
      <c r="M1372" s="3" t="s">
        <v>0</v>
      </c>
      <c r="N1372" s="3">
        <f>COUNTIF(OneDrive_2024_09_13[Order ID],OneDrive_2024_09_13[[#This Row],[Order ID]])</f>
        <v>1</v>
      </c>
      <c r="O1372" s="3">
        <f>COUNTIF(OneDrive_2024_09_13[Customer Name],OneDrive_2024_09_13[[#This Row],[Customer Name]])</f>
        <v>749</v>
      </c>
    </row>
    <row r="1373" spans="1:15" x14ac:dyDescent="0.3">
      <c r="A1373">
        <v>536779</v>
      </c>
      <c r="B1373">
        <v>785432</v>
      </c>
      <c r="C1373" s="3" t="s">
        <v>22</v>
      </c>
      <c r="D1373">
        <v>523</v>
      </c>
      <c r="E1373">
        <v>2615</v>
      </c>
      <c r="F1373">
        <v>1307.5</v>
      </c>
      <c r="G1373">
        <f>OneDrive_2024_09_13[[#This Row],[Revenue]]-OneDrive_2024_09_13[[#This Row],[Cost]]</f>
        <v>1307.5</v>
      </c>
      <c r="H1373" s="2">
        <v>43105</v>
      </c>
      <c r="I1373" s="2" t="str">
        <f>TEXT(OneDrive_2024_09_13[[#This Row],[Order Date]],"mmm")</f>
        <v>Jan</v>
      </c>
      <c r="J1373" s="2" t="str">
        <f>TEXT(OneDrive_2024_09_13[[#This Row],[Order Date]],"yyy")</f>
        <v>2018</v>
      </c>
      <c r="K1373" s="2">
        <v>43110</v>
      </c>
      <c r="L1373">
        <v>5</v>
      </c>
      <c r="M1373" s="3" t="s">
        <v>0</v>
      </c>
      <c r="N1373" s="3">
        <f>COUNTIF(OneDrive_2024_09_13[Order ID],OneDrive_2024_09_13[[#This Row],[Order ID]])</f>
        <v>1</v>
      </c>
      <c r="O1373" s="3">
        <f>COUNTIF(OneDrive_2024_09_13[Customer Name],OneDrive_2024_09_13[[#This Row],[Customer Name]])</f>
        <v>749</v>
      </c>
    </row>
    <row r="1374" spans="1:15" x14ac:dyDescent="0.3">
      <c r="A1374">
        <v>412527</v>
      </c>
      <c r="B1374">
        <v>325698</v>
      </c>
      <c r="C1374" s="3" t="s">
        <v>21</v>
      </c>
      <c r="D1374">
        <v>609</v>
      </c>
      <c r="E1374">
        <v>3045</v>
      </c>
      <c r="F1374">
        <v>1522.5</v>
      </c>
      <c r="G1374">
        <f>OneDrive_2024_09_13[[#This Row],[Revenue]]-OneDrive_2024_09_13[[#This Row],[Cost]]</f>
        <v>1522.5</v>
      </c>
      <c r="H1374" s="2">
        <v>43107</v>
      </c>
      <c r="I1374" s="2" t="str">
        <f>TEXT(OneDrive_2024_09_13[[#This Row],[Order Date]],"mmm")</f>
        <v>Jan</v>
      </c>
      <c r="J1374" s="2" t="str">
        <f>TEXT(OneDrive_2024_09_13[[#This Row],[Order Date]],"yyy")</f>
        <v>2018</v>
      </c>
      <c r="K1374" s="2">
        <v>43109</v>
      </c>
      <c r="L1374">
        <v>2</v>
      </c>
      <c r="M1374" s="3" t="s">
        <v>0</v>
      </c>
      <c r="N1374" s="3">
        <f>COUNTIF(OneDrive_2024_09_13[Order ID],OneDrive_2024_09_13[[#This Row],[Order ID]])</f>
        <v>1</v>
      </c>
      <c r="O1374" s="3">
        <f>COUNTIF(OneDrive_2024_09_13[Customer Name],OneDrive_2024_09_13[[#This Row],[Customer Name]])</f>
        <v>1162</v>
      </c>
    </row>
    <row r="1375" spans="1:15" x14ac:dyDescent="0.3">
      <c r="A1375">
        <v>324416</v>
      </c>
      <c r="B1375">
        <v>985245</v>
      </c>
      <c r="C1375" s="3" t="s">
        <v>20</v>
      </c>
      <c r="D1375">
        <v>481</v>
      </c>
      <c r="E1375">
        <v>2405</v>
      </c>
      <c r="F1375">
        <v>1202.5</v>
      </c>
      <c r="G1375">
        <f>OneDrive_2024_09_13[[#This Row],[Revenue]]-OneDrive_2024_09_13[[#This Row],[Cost]]</f>
        <v>1202.5</v>
      </c>
      <c r="H1375" s="2">
        <v>43104</v>
      </c>
      <c r="I1375" s="2" t="str">
        <f>TEXT(OneDrive_2024_09_13[[#This Row],[Order Date]],"mmm")</f>
        <v>Jan</v>
      </c>
      <c r="J1375" s="2" t="str">
        <f>TEXT(OneDrive_2024_09_13[[#This Row],[Order Date]],"yyy")</f>
        <v>2018</v>
      </c>
      <c r="K1375" s="2">
        <v>43108</v>
      </c>
      <c r="L1375">
        <v>4</v>
      </c>
      <c r="M1375" s="3" t="s">
        <v>0</v>
      </c>
      <c r="N1375" s="3">
        <f>COUNTIF(OneDrive_2024_09_13[Order ID],OneDrive_2024_09_13[[#This Row],[Order ID]])</f>
        <v>1</v>
      </c>
      <c r="O1375" s="3">
        <f>COUNTIF(OneDrive_2024_09_13[Customer Name],OneDrive_2024_09_13[[#This Row],[Customer Name]])</f>
        <v>974</v>
      </c>
    </row>
    <row r="1376" spans="1:15" x14ac:dyDescent="0.3">
      <c r="A1376">
        <v>110471</v>
      </c>
      <c r="B1376">
        <v>785432</v>
      </c>
      <c r="C1376" s="3" t="s">
        <v>22</v>
      </c>
      <c r="D1376">
        <v>309</v>
      </c>
      <c r="E1376">
        <v>1545</v>
      </c>
      <c r="F1376">
        <v>772.5</v>
      </c>
      <c r="G1376">
        <f>OneDrive_2024_09_13[[#This Row],[Revenue]]-OneDrive_2024_09_13[[#This Row],[Cost]]</f>
        <v>772.5</v>
      </c>
      <c r="H1376" s="2">
        <v>43103</v>
      </c>
      <c r="I1376" s="2" t="str">
        <f>TEXT(OneDrive_2024_09_13[[#This Row],[Order Date]],"mmm")</f>
        <v>Jan</v>
      </c>
      <c r="J1376" s="2" t="str">
        <f>TEXT(OneDrive_2024_09_13[[#This Row],[Order Date]],"yyy")</f>
        <v>2018</v>
      </c>
      <c r="K1376" s="2">
        <v>43108</v>
      </c>
      <c r="L1376">
        <v>5</v>
      </c>
      <c r="M1376" s="3" t="s">
        <v>0</v>
      </c>
      <c r="N1376" s="3">
        <f>COUNTIF(OneDrive_2024_09_13[Order ID],OneDrive_2024_09_13[[#This Row],[Order ID]])</f>
        <v>1</v>
      </c>
      <c r="O1376" s="3">
        <f>COUNTIF(OneDrive_2024_09_13[Customer Name],OneDrive_2024_09_13[[#This Row],[Customer Name]])</f>
        <v>749</v>
      </c>
    </row>
    <row r="1377" spans="1:15" x14ac:dyDescent="0.3">
      <c r="A1377">
        <v>740321</v>
      </c>
      <c r="B1377">
        <v>325698</v>
      </c>
      <c r="C1377" s="3" t="s">
        <v>21</v>
      </c>
      <c r="D1377">
        <v>811</v>
      </c>
      <c r="E1377">
        <v>4055</v>
      </c>
      <c r="F1377">
        <v>2027.5</v>
      </c>
      <c r="G1377">
        <f>OneDrive_2024_09_13[[#This Row],[Revenue]]-OneDrive_2024_09_13[[#This Row],[Cost]]</f>
        <v>2027.5</v>
      </c>
      <c r="H1377" s="2">
        <v>43104</v>
      </c>
      <c r="I1377" s="2" t="str">
        <f>TEXT(OneDrive_2024_09_13[[#This Row],[Order Date]],"mmm")</f>
        <v>Jan</v>
      </c>
      <c r="J1377" s="2" t="str">
        <f>TEXT(OneDrive_2024_09_13[[#This Row],[Order Date]],"yyy")</f>
        <v>2018</v>
      </c>
      <c r="K1377" s="2">
        <v>43107</v>
      </c>
      <c r="L1377">
        <v>3</v>
      </c>
      <c r="M1377" s="3" t="s">
        <v>0</v>
      </c>
      <c r="N1377" s="3">
        <f>COUNTIF(OneDrive_2024_09_13[Order ID],OneDrive_2024_09_13[[#This Row],[Order ID]])</f>
        <v>1</v>
      </c>
      <c r="O1377" s="3">
        <f>COUNTIF(OneDrive_2024_09_13[Customer Name],OneDrive_2024_09_13[[#This Row],[Customer Name]])</f>
        <v>1162</v>
      </c>
    </row>
    <row r="1378" spans="1:15" x14ac:dyDescent="0.3">
      <c r="A1378">
        <v>873217</v>
      </c>
      <c r="B1378">
        <v>785432</v>
      </c>
      <c r="C1378" s="3" t="s">
        <v>22</v>
      </c>
      <c r="D1378">
        <v>481</v>
      </c>
      <c r="E1378">
        <v>2405</v>
      </c>
      <c r="F1378">
        <v>1202.5</v>
      </c>
      <c r="G1378">
        <f>OneDrive_2024_09_13[[#This Row],[Revenue]]-OneDrive_2024_09_13[[#This Row],[Cost]]</f>
        <v>1202.5</v>
      </c>
      <c r="H1378" s="2">
        <v>43103</v>
      </c>
      <c r="I1378" s="2" t="str">
        <f>TEXT(OneDrive_2024_09_13[[#This Row],[Order Date]],"mmm")</f>
        <v>Jan</v>
      </c>
      <c r="J1378" s="2" t="str">
        <f>TEXT(OneDrive_2024_09_13[[#This Row],[Order Date]],"yyy")</f>
        <v>2018</v>
      </c>
      <c r="K1378" s="2">
        <v>43107</v>
      </c>
      <c r="L1378">
        <v>4</v>
      </c>
      <c r="M1378" s="3" t="s">
        <v>0</v>
      </c>
      <c r="N1378" s="3">
        <f>COUNTIF(OneDrive_2024_09_13[Order ID],OneDrive_2024_09_13[[#This Row],[Order ID]])</f>
        <v>1</v>
      </c>
      <c r="O1378" s="3">
        <f>COUNTIF(OneDrive_2024_09_13[Customer Name],OneDrive_2024_09_13[[#This Row],[Customer Name]])</f>
        <v>749</v>
      </c>
    </row>
    <row r="1379" spans="1:15" x14ac:dyDescent="0.3">
      <c r="A1379">
        <v>978055</v>
      </c>
      <c r="B1379">
        <v>785432</v>
      </c>
      <c r="C1379" s="3" t="s">
        <v>22</v>
      </c>
      <c r="D1379">
        <v>628</v>
      </c>
      <c r="E1379">
        <v>3140</v>
      </c>
      <c r="F1379">
        <v>1570</v>
      </c>
      <c r="G1379">
        <f>OneDrive_2024_09_13[[#This Row],[Revenue]]-OneDrive_2024_09_13[[#This Row],[Cost]]</f>
        <v>1570</v>
      </c>
      <c r="H1379" s="2">
        <v>43102</v>
      </c>
      <c r="I1379" s="2" t="str">
        <f>TEXT(OneDrive_2024_09_13[[#This Row],[Order Date]],"mmm")</f>
        <v>Jan</v>
      </c>
      <c r="J1379" s="2" t="str">
        <f>TEXT(OneDrive_2024_09_13[[#This Row],[Order Date]],"yyy")</f>
        <v>2018</v>
      </c>
      <c r="K1379" s="2">
        <v>43107</v>
      </c>
      <c r="L1379">
        <v>5</v>
      </c>
      <c r="M1379" s="3" t="s">
        <v>0</v>
      </c>
      <c r="N1379" s="3">
        <f>COUNTIF(OneDrive_2024_09_13[Order ID],OneDrive_2024_09_13[[#This Row],[Order ID]])</f>
        <v>1</v>
      </c>
      <c r="O1379" s="3">
        <f>COUNTIF(OneDrive_2024_09_13[Customer Name],OneDrive_2024_09_13[[#This Row],[Customer Name]])</f>
        <v>749</v>
      </c>
    </row>
    <row r="1380" spans="1:15" x14ac:dyDescent="0.3">
      <c r="A1380">
        <v>129824</v>
      </c>
      <c r="B1380">
        <v>325698</v>
      </c>
      <c r="C1380" s="3" t="s">
        <v>21</v>
      </c>
      <c r="D1380">
        <v>775</v>
      </c>
      <c r="E1380">
        <v>3875</v>
      </c>
      <c r="F1380">
        <v>1937.5</v>
      </c>
      <c r="G1380">
        <f>OneDrive_2024_09_13[[#This Row],[Revenue]]-OneDrive_2024_09_13[[#This Row],[Cost]]</f>
        <v>1937.5</v>
      </c>
      <c r="H1380" s="2">
        <v>43104</v>
      </c>
      <c r="I1380" s="2" t="str">
        <f>TEXT(OneDrive_2024_09_13[[#This Row],[Order Date]],"mmm")</f>
        <v>Jan</v>
      </c>
      <c r="J1380" s="2" t="str">
        <f>TEXT(OneDrive_2024_09_13[[#This Row],[Order Date]],"yyy")</f>
        <v>2018</v>
      </c>
      <c r="K1380" s="2">
        <v>43106</v>
      </c>
      <c r="L1380">
        <v>2</v>
      </c>
      <c r="M1380" s="3" t="s">
        <v>0</v>
      </c>
      <c r="N1380" s="3">
        <f>COUNTIF(OneDrive_2024_09_13[Order ID],OneDrive_2024_09_13[[#This Row],[Order ID]])</f>
        <v>1</v>
      </c>
      <c r="O1380" s="3">
        <f>COUNTIF(OneDrive_2024_09_13[Customer Name],OneDrive_2024_09_13[[#This Row],[Customer Name]])</f>
        <v>1162</v>
      </c>
    </row>
    <row r="1381" spans="1:15" x14ac:dyDescent="0.3">
      <c r="A1381">
        <v>588807</v>
      </c>
      <c r="B1381">
        <v>325698</v>
      </c>
      <c r="C1381" s="3" t="s">
        <v>21</v>
      </c>
      <c r="D1381">
        <v>165</v>
      </c>
      <c r="E1381">
        <v>825</v>
      </c>
      <c r="F1381">
        <v>412.5</v>
      </c>
      <c r="G1381">
        <f>OneDrive_2024_09_13[[#This Row],[Revenue]]-OneDrive_2024_09_13[[#This Row],[Cost]]</f>
        <v>412.5</v>
      </c>
      <c r="H1381" s="2">
        <v>43103</v>
      </c>
      <c r="I1381" s="2" t="str">
        <f>TEXT(OneDrive_2024_09_13[[#This Row],[Order Date]],"mmm")</f>
        <v>Jan</v>
      </c>
      <c r="J1381" s="2" t="str">
        <f>TEXT(OneDrive_2024_09_13[[#This Row],[Order Date]],"yyy")</f>
        <v>2018</v>
      </c>
      <c r="K1381" s="2">
        <v>43106</v>
      </c>
      <c r="L1381">
        <v>3</v>
      </c>
      <c r="M1381" s="3" t="s">
        <v>0</v>
      </c>
      <c r="N1381" s="3">
        <f>COUNTIF(OneDrive_2024_09_13[Order ID],OneDrive_2024_09_13[[#This Row],[Order ID]])</f>
        <v>1</v>
      </c>
      <c r="O1381" s="3">
        <f>COUNTIF(OneDrive_2024_09_13[Customer Name],OneDrive_2024_09_13[[#This Row],[Customer Name]])</f>
        <v>1162</v>
      </c>
    </row>
    <row r="1382" spans="1:15" x14ac:dyDescent="0.3">
      <c r="A1382">
        <v>138922</v>
      </c>
      <c r="B1382">
        <v>985245</v>
      </c>
      <c r="C1382" s="3" t="s">
        <v>20</v>
      </c>
      <c r="D1382">
        <v>664</v>
      </c>
      <c r="E1382">
        <v>3320</v>
      </c>
      <c r="F1382">
        <v>1660</v>
      </c>
      <c r="G1382">
        <f>OneDrive_2024_09_13[[#This Row],[Revenue]]-OneDrive_2024_09_13[[#This Row],[Cost]]</f>
        <v>1660</v>
      </c>
      <c r="H1382" s="2">
        <v>43103</v>
      </c>
      <c r="I1382" s="2" t="str">
        <f>TEXT(OneDrive_2024_09_13[[#This Row],[Order Date]],"mmm")</f>
        <v>Jan</v>
      </c>
      <c r="J1382" s="2" t="str">
        <f>TEXT(OneDrive_2024_09_13[[#This Row],[Order Date]],"yyy")</f>
        <v>2018</v>
      </c>
      <c r="K1382" s="2">
        <v>43106</v>
      </c>
      <c r="L1382">
        <v>3</v>
      </c>
      <c r="M1382" s="3" t="s">
        <v>0</v>
      </c>
      <c r="N1382" s="3">
        <f>COUNTIF(OneDrive_2024_09_13[Order ID],OneDrive_2024_09_13[[#This Row],[Order ID]])</f>
        <v>1</v>
      </c>
      <c r="O1382" s="3">
        <f>COUNTIF(OneDrive_2024_09_13[Customer Name],OneDrive_2024_09_13[[#This Row],[Customer Name]])</f>
        <v>974</v>
      </c>
    </row>
    <row r="1383" spans="1:15" x14ac:dyDescent="0.3">
      <c r="A1383">
        <v>229143</v>
      </c>
      <c r="B1383">
        <v>152689</v>
      </c>
      <c r="C1383" s="3" t="s">
        <v>19</v>
      </c>
      <c r="D1383">
        <v>763</v>
      </c>
      <c r="E1383">
        <v>3815</v>
      </c>
      <c r="F1383">
        <v>1907.5</v>
      </c>
      <c r="G1383">
        <f>OneDrive_2024_09_13[[#This Row],[Revenue]]-OneDrive_2024_09_13[[#This Row],[Cost]]</f>
        <v>1907.5</v>
      </c>
      <c r="H1383" s="2">
        <v>43101</v>
      </c>
      <c r="I1383" s="2" t="str">
        <f>TEXT(OneDrive_2024_09_13[[#This Row],[Order Date]],"mmm")</f>
        <v>Jan</v>
      </c>
      <c r="J1383" s="2" t="str">
        <f>TEXT(OneDrive_2024_09_13[[#This Row],[Order Date]],"yyy")</f>
        <v>2018</v>
      </c>
      <c r="K1383" s="2">
        <v>43106</v>
      </c>
      <c r="L1383">
        <v>5</v>
      </c>
      <c r="M1383" s="3" t="s">
        <v>0</v>
      </c>
      <c r="N1383" s="3">
        <f>COUNTIF(OneDrive_2024_09_13[Order ID],OneDrive_2024_09_13[[#This Row],[Order ID]])</f>
        <v>1</v>
      </c>
      <c r="O1383" s="3">
        <f>COUNTIF(OneDrive_2024_09_13[Customer Name],OneDrive_2024_09_13[[#This Row],[Customer Name]])</f>
        <v>841</v>
      </c>
    </row>
    <row r="1384" spans="1:15" x14ac:dyDescent="0.3">
      <c r="A1384">
        <v>925637</v>
      </c>
      <c r="B1384">
        <v>985245</v>
      </c>
      <c r="C1384" s="3" t="s">
        <v>20</v>
      </c>
      <c r="D1384">
        <v>497</v>
      </c>
      <c r="E1384">
        <v>2485</v>
      </c>
      <c r="F1384">
        <v>1242.5</v>
      </c>
      <c r="G1384">
        <f>OneDrive_2024_09_13[[#This Row],[Revenue]]-OneDrive_2024_09_13[[#This Row],[Cost]]</f>
        <v>1242.5</v>
      </c>
      <c r="H1384" s="2">
        <v>43102</v>
      </c>
      <c r="I1384" s="2" t="str">
        <f>TEXT(OneDrive_2024_09_13[[#This Row],[Order Date]],"mmm")</f>
        <v>Jan</v>
      </c>
      <c r="J1384" s="2" t="str">
        <f>TEXT(OneDrive_2024_09_13[[#This Row],[Order Date]],"yyy")</f>
        <v>2018</v>
      </c>
      <c r="K1384" s="2">
        <v>43105</v>
      </c>
      <c r="L1384">
        <v>3</v>
      </c>
      <c r="M1384" s="3" t="s">
        <v>0</v>
      </c>
      <c r="N1384" s="3">
        <f>COUNTIF(OneDrive_2024_09_13[Order ID],OneDrive_2024_09_13[[#This Row],[Order ID]])</f>
        <v>1</v>
      </c>
      <c r="O1384" s="3">
        <f>COUNTIF(OneDrive_2024_09_13[Customer Name],OneDrive_2024_09_13[[#This Row],[Customer Name]])</f>
        <v>974</v>
      </c>
    </row>
    <row r="1385" spans="1:15" x14ac:dyDescent="0.3">
      <c r="A1385">
        <v>301299</v>
      </c>
      <c r="B1385">
        <v>325698</v>
      </c>
      <c r="C1385" s="3" t="s">
        <v>21</v>
      </c>
      <c r="D1385">
        <v>495</v>
      </c>
      <c r="E1385">
        <v>2475</v>
      </c>
      <c r="F1385">
        <v>1237.5</v>
      </c>
      <c r="G1385">
        <f>OneDrive_2024_09_13[[#This Row],[Revenue]]-OneDrive_2024_09_13[[#This Row],[Cost]]</f>
        <v>1237.5</v>
      </c>
      <c r="H1385" s="2">
        <v>43102</v>
      </c>
      <c r="I1385" s="2" t="str">
        <f>TEXT(OneDrive_2024_09_13[[#This Row],[Order Date]],"mmm")</f>
        <v>Jan</v>
      </c>
      <c r="J1385" s="2" t="str">
        <f>TEXT(OneDrive_2024_09_13[[#This Row],[Order Date]],"yyy")</f>
        <v>2018</v>
      </c>
      <c r="K1385" s="2">
        <v>43104</v>
      </c>
      <c r="L1385">
        <v>2</v>
      </c>
      <c r="M1385" s="3" t="s">
        <v>0</v>
      </c>
      <c r="N1385" s="3">
        <f>COUNTIF(OneDrive_2024_09_13[Order ID],OneDrive_2024_09_13[[#This Row],[Order ID]])</f>
        <v>1</v>
      </c>
      <c r="O1385" s="3">
        <f>COUNTIF(OneDrive_2024_09_13[Customer Name],OneDrive_2024_09_13[[#This Row],[Customer Name]])</f>
        <v>1162</v>
      </c>
    </row>
    <row r="1386" spans="1:15" x14ac:dyDescent="0.3">
      <c r="A1386">
        <v>664190</v>
      </c>
      <c r="B1386">
        <v>985245</v>
      </c>
      <c r="C1386" s="3" t="s">
        <v>20</v>
      </c>
      <c r="D1386">
        <v>380</v>
      </c>
      <c r="E1386">
        <v>1900</v>
      </c>
      <c r="F1386">
        <v>950</v>
      </c>
      <c r="G1386">
        <f>OneDrive_2024_09_13[[#This Row],[Revenue]]-OneDrive_2024_09_13[[#This Row],[Cost]]</f>
        <v>950</v>
      </c>
      <c r="H1386" s="2">
        <v>43101</v>
      </c>
      <c r="I1386" s="2" t="str">
        <f>TEXT(OneDrive_2024_09_13[[#This Row],[Order Date]],"mmm")</f>
        <v>Jan</v>
      </c>
      <c r="J1386" s="2" t="str">
        <f>TEXT(OneDrive_2024_09_13[[#This Row],[Order Date]],"yyy")</f>
        <v>2018</v>
      </c>
      <c r="K1386" s="2">
        <v>43104</v>
      </c>
      <c r="L1386">
        <v>3</v>
      </c>
      <c r="M1386" s="3" t="s">
        <v>0</v>
      </c>
      <c r="N1386" s="3">
        <f>COUNTIF(OneDrive_2024_09_13[Order ID],OneDrive_2024_09_13[[#This Row],[Order ID]])</f>
        <v>1</v>
      </c>
      <c r="O1386" s="3">
        <f>COUNTIF(OneDrive_2024_09_13[Customer Name],OneDrive_2024_09_13[[#This Row],[Customer Name]])</f>
        <v>974</v>
      </c>
    </row>
    <row r="1387" spans="1:15" x14ac:dyDescent="0.3">
      <c r="A1387">
        <v>140095</v>
      </c>
      <c r="B1387">
        <v>452584</v>
      </c>
      <c r="C1387" s="3" t="s">
        <v>23</v>
      </c>
      <c r="D1387">
        <v>661</v>
      </c>
      <c r="E1387">
        <v>3305</v>
      </c>
      <c r="F1387">
        <v>1652.5</v>
      </c>
      <c r="G1387">
        <f>OneDrive_2024_09_13[[#This Row],[Revenue]]-OneDrive_2024_09_13[[#This Row],[Cost]]</f>
        <v>1652.5</v>
      </c>
      <c r="H1387" s="2">
        <v>43101</v>
      </c>
      <c r="I1387" s="2" t="str">
        <f>TEXT(OneDrive_2024_09_13[[#This Row],[Order Date]],"mmm")</f>
        <v>Jan</v>
      </c>
      <c r="J1387" s="2" t="str">
        <f>TEXT(OneDrive_2024_09_13[[#This Row],[Order Date]],"yyy")</f>
        <v>2018</v>
      </c>
      <c r="K1387" s="2">
        <v>43103</v>
      </c>
      <c r="L1387">
        <v>2</v>
      </c>
      <c r="M1387" s="3" t="s">
        <v>0</v>
      </c>
      <c r="N1387" s="3">
        <f>COUNTIF(OneDrive_2024_09_13[Order ID],OneDrive_2024_09_13[[#This Row],[Order ID]])</f>
        <v>1</v>
      </c>
      <c r="O1387" s="3">
        <f>COUNTIF(OneDrive_2024_09_13[Customer Name],OneDrive_2024_09_13[[#This Row],[Customer Name]])</f>
        <v>258</v>
      </c>
    </row>
    <row r="1388" spans="1:15" x14ac:dyDescent="0.3">
      <c r="A1388">
        <v>996504</v>
      </c>
      <c r="B1388">
        <v>152689</v>
      </c>
      <c r="C1388" s="3" t="s">
        <v>19</v>
      </c>
      <c r="D1388">
        <v>714</v>
      </c>
      <c r="E1388">
        <v>3570</v>
      </c>
      <c r="F1388">
        <v>1785</v>
      </c>
      <c r="G1388">
        <f>OneDrive_2024_09_13[[#This Row],[Revenue]]-OneDrive_2024_09_13[[#This Row],[Cost]]</f>
        <v>1785</v>
      </c>
      <c r="H1388" s="2">
        <v>43495</v>
      </c>
      <c r="I1388" s="2" t="str">
        <f>TEXT(OneDrive_2024_09_13[[#This Row],[Order Date]],"mmm")</f>
        <v>Jan</v>
      </c>
      <c r="J1388" s="2" t="str">
        <f>TEXT(OneDrive_2024_09_13[[#This Row],[Order Date]],"yyy")</f>
        <v>2019</v>
      </c>
      <c r="K1388" s="2">
        <v>43501</v>
      </c>
      <c r="L1388">
        <v>6</v>
      </c>
      <c r="M1388" s="3" t="s">
        <v>0</v>
      </c>
      <c r="N1388" s="3">
        <f>COUNTIF(OneDrive_2024_09_13[Order ID],OneDrive_2024_09_13[[#This Row],[Order ID]])</f>
        <v>1</v>
      </c>
      <c r="O1388" s="3">
        <f>COUNTIF(OneDrive_2024_09_13[Customer Name],OneDrive_2024_09_13[[#This Row],[Customer Name]])</f>
        <v>841</v>
      </c>
    </row>
    <row r="1389" spans="1:15" x14ac:dyDescent="0.3">
      <c r="A1389">
        <v>220916</v>
      </c>
      <c r="B1389">
        <v>152689</v>
      </c>
      <c r="C1389" s="3" t="s">
        <v>19</v>
      </c>
      <c r="D1389">
        <v>605</v>
      </c>
      <c r="E1389">
        <v>3025</v>
      </c>
      <c r="F1389">
        <v>1512.5</v>
      </c>
      <c r="G1389">
        <f>OneDrive_2024_09_13[[#This Row],[Revenue]]-OneDrive_2024_09_13[[#This Row],[Cost]]</f>
        <v>1512.5</v>
      </c>
      <c r="H1389" s="2">
        <v>43495</v>
      </c>
      <c r="I1389" s="2" t="str">
        <f>TEXT(OneDrive_2024_09_13[[#This Row],[Order Date]],"mmm")</f>
        <v>Jan</v>
      </c>
      <c r="J1389" s="2" t="str">
        <f>TEXT(OneDrive_2024_09_13[[#This Row],[Order Date]],"yyy")</f>
        <v>2019</v>
      </c>
      <c r="K1389" s="2">
        <v>43500</v>
      </c>
      <c r="L1389">
        <v>5</v>
      </c>
      <c r="M1389" s="3" t="s">
        <v>0</v>
      </c>
      <c r="N1389" s="3">
        <f>COUNTIF(OneDrive_2024_09_13[Order ID],OneDrive_2024_09_13[[#This Row],[Order ID]])</f>
        <v>1</v>
      </c>
      <c r="O1389" s="3">
        <f>COUNTIF(OneDrive_2024_09_13[Customer Name],OneDrive_2024_09_13[[#This Row],[Customer Name]])</f>
        <v>841</v>
      </c>
    </row>
    <row r="1390" spans="1:15" x14ac:dyDescent="0.3">
      <c r="A1390">
        <v>158819</v>
      </c>
      <c r="B1390">
        <v>325698</v>
      </c>
      <c r="C1390" s="3" t="s">
        <v>21</v>
      </c>
      <c r="D1390">
        <v>641</v>
      </c>
      <c r="E1390">
        <v>3205</v>
      </c>
      <c r="F1390">
        <v>1602.5</v>
      </c>
      <c r="G1390">
        <f>OneDrive_2024_09_13[[#This Row],[Revenue]]-OneDrive_2024_09_13[[#This Row],[Cost]]</f>
        <v>1602.5</v>
      </c>
      <c r="H1390" s="2">
        <v>43496</v>
      </c>
      <c r="I1390" s="2" t="str">
        <f>TEXT(OneDrive_2024_09_13[[#This Row],[Order Date]],"mmm")</f>
        <v>Jan</v>
      </c>
      <c r="J1390" s="2" t="str">
        <f>TEXT(OneDrive_2024_09_13[[#This Row],[Order Date]],"yyy")</f>
        <v>2019</v>
      </c>
      <c r="K1390" s="2">
        <v>43499</v>
      </c>
      <c r="L1390">
        <v>3</v>
      </c>
      <c r="M1390" s="3" t="s">
        <v>0</v>
      </c>
      <c r="N1390" s="3">
        <f>COUNTIF(OneDrive_2024_09_13[Order ID],OneDrive_2024_09_13[[#This Row],[Order ID]])</f>
        <v>1</v>
      </c>
      <c r="O1390" s="3">
        <f>COUNTIF(OneDrive_2024_09_13[Customer Name],OneDrive_2024_09_13[[#This Row],[Customer Name]])</f>
        <v>1162</v>
      </c>
    </row>
    <row r="1391" spans="1:15" x14ac:dyDescent="0.3">
      <c r="A1391">
        <v>758940</v>
      </c>
      <c r="B1391">
        <v>785432</v>
      </c>
      <c r="C1391" s="3" t="s">
        <v>22</v>
      </c>
      <c r="D1391">
        <v>964</v>
      </c>
      <c r="E1391">
        <v>4820</v>
      </c>
      <c r="F1391">
        <v>2410</v>
      </c>
      <c r="G1391">
        <f>OneDrive_2024_09_13[[#This Row],[Revenue]]-OneDrive_2024_09_13[[#This Row],[Cost]]</f>
        <v>2410</v>
      </c>
      <c r="H1391" s="2">
        <v>43494</v>
      </c>
      <c r="I1391" s="2" t="str">
        <f>TEXT(OneDrive_2024_09_13[[#This Row],[Order Date]],"mmm")</f>
        <v>Jan</v>
      </c>
      <c r="J1391" s="2" t="str">
        <f>TEXT(OneDrive_2024_09_13[[#This Row],[Order Date]],"yyy")</f>
        <v>2019</v>
      </c>
      <c r="K1391" s="2">
        <v>43499</v>
      </c>
      <c r="L1391">
        <v>5</v>
      </c>
      <c r="M1391" s="3" t="s">
        <v>0</v>
      </c>
      <c r="N1391" s="3">
        <f>COUNTIF(OneDrive_2024_09_13[Order ID],OneDrive_2024_09_13[[#This Row],[Order ID]])</f>
        <v>1</v>
      </c>
      <c r="O1391" s="3">
        <f>COUNTIF(OneDrive_2024_09_13[Customer Name],OneDrive_2024_09_13[[#This Row],[Customer Name]])</f>
        <v>749</v>
      </c>
    </row>
    <row r="1392" spans="1:15" x14ac:dyDescent="0.3">
      <c r="A1392">
        <v>493230</v>
      </c>
      <c r="B1392">
        <v>785432</v>
      </c>
      <c r="C1392" s="3" t="s">
        <v>22</v>
      </c>
      <c r="D1392">
        <v>419</v>
      </c>
      <c r="E1392">
        <v>2095</v>
      </c>
      <c r="F1392">
        <v>1047.5</v>
      </c>
      <c r="G1392">
        <f>OneDrive_2024_09_13[[#This Row],[Revenue]]-OneDrive_2024_09_13[[#This Row],[Cost]]</f>
        <v>1047.5</v>
      </c>
      <c r="H1392" s="2">
        <v>43493</v>
      </c>
      <c r="I1392" s="2" t="str">
        <f>TEXT(OneDrive_2024_09_13[[#This Row],[Order Date]],"mmm")</f>
        <v>Jan</v>
      </c>
      <c r="J1392" s="2" t="str">
        <f>TEXT(OneDrive_2024_09_13[[#This Row],[Order Date]],"yyy")</f>
        <v>2019</v>
      </c>
      <c r="K1392" s="2">
        <v>43498</v>
      </c>
      <c r="L1392">
        <v>5</v>
      </c>
      <c r="M1392" s="3" t="s">
        <v>0</v>
      </c>
      <c r="N1392" s="3">
        <f>COUNTIF(OneDrive_2024_09_13[Order ID],OneDrive_2024_09_13[[#This Row],[Order ID]])</f>
        <v>1</v>
      </c>
      <c r="O1392" s="3">
        <f>COUNTIF(OneDrive_2024_09_13[Customer Name],OneDrive_2024_09_13[[#This Row],[Customer Name]])</f>
        <v>749</v>
      </c>
    </row>
    <row r="1393" spans="1:15" x14ac:dyDescent="0.3">
      <c r="A1393">
        <v>773198</v>
      </c>
      <c r="B1393">
        <v>152689</v>
      </c>
      <c r="C1393" s="3" t="s">
        <v>19</v>
      </c>
      <c r="D1393">
        <v>103</v>
      </c>
      <c r="E1393">
        <v>515</v>
      </c>
      <c r="F1393">
        <v>257.5</v>
      </c>
      <c r="G1393">
        <f>OneDrive_2024_09_13[[#This Row],[Revenue]]-OneDrive_2024_09_13[[#This Row],[Cost]]</f>
        <v>257.5</v>
      </c>
      <c r="H1393" s="2">
        <v>43493</v>
      </c>
      <c r="I1393" s="2" t="str">
        <f>TEXT(OneDrive_2024_09_13[[#This Row],[Order Date]],"mmm")</f>
        <v>Jan</v>
      </c>
      <c r="J1393" s="2" t="str">
        <f>TEXT(OneDrive_2024_09_13[[#This Row],[Order Date]],"yyy")</f>
        <v>2019</v>
      </c>
      <c r="K1393" s="2">
        <v>43498</v>
      </c>
      <c r="L1393">
        <v>5</v>
      </c>
      <c r="M1393" s="3" t="s">
        <v>0</v>
      </c>
      <c r="N1393" s="3">
        <f>COUNTIF(OneDrive_2024_09_13[Order ID],OneDrive_2024_09_13[[#This Row],[Order ID]])</f>
        <v>1</v>
      </c>
      <c r="O1393" s="3">
        <f>COUNTIF(OneDrive_2024_09_13[Customer Name],OneDrive_2024_09_13[[#This Row],[Customer Name]])</f>
        <v>841</v>
      </c>
    </row>
    <row r="1394" spans="1:15" x14ac:dyDescent="0.3">
      <c r="A1394">
        <v>833154</v>
      </c>
      <c r="B1394">
        <v>152689</v>
      </c>
      <c r="C1394" s="3" t="s">
        <v>19</v>
      </c>
      <c r="D1394">
        <v>766</v>
      </c>
      <c r="E1394">
        <v>3830</v>
      </c>
      <c r="F1394">
        <v>1915</v>
      </c>
      <c r="G1394">
        <f>OneDrive_2024_09_13[[#This Row],[Revenue]]-OneDrive_2024_09_13[[#This Row],[Cost]]</f>
        <v>1915</v>
      </c>
      <c r="H1394" s="2">
        <v>43493</v>
      </c>
      <c r="I1394" s="2" t="str">
        <f>TEXT(OneDrive_2024_09_13[[#This Row],[Order Date]],"mmm")</f>
        <v>Jan</v>
      </c>
      <c r="J1394" s="2" t="str">
        <f>TEXT(OneDrive_2024_09_13[[#This Row],[Order Date]],"yyy")</f>
        <v>2019</v>
      </c>
      <c r="K1394" s="2">
        <v>43498</v>
      </c>
      <c r="L1394">
        <v>5</v>
      </c>
      <c r="M1394" s="3" t="s">
        <v>0</v>
      </c>
      <c r="N1394" s="3">
        <f>COUNTIF(OneDrive_2024_09_13[Order ID],OneDrive_2024_09_13[[#This Row],[Order ID]])</f>
        <v>1</v>
      </c>
      <c r="O1394" s="3">
        <f>COUNTIF(OneDrive_2024_09_13[Customer Name],OneDrive_2024_09_13[[#This Row],[Customer Name]])</f>
        <v>841</v>
      </c>
    </row>
    <row r="1395" spans="1:15" x14ac:dyDescent="0.3">
      <c r="A1395">
        <v>420928</v>
      </c>
      <c r="B1395">
        <v>325698</v>
      </c>
      <c r="C1395" s="3" t="s">
        <v>21</v>
      </c>
      <c r="D1395">
        <v>370</v>
      </c>
      <c r="E1395">
        <v>1850</v>
      </c>
      <c r="F1395">
        <v>925</v>
      </c>
      <c r="G1395">
        <f>OneDrive_2024_09_13[[#This Row],[Revenue]]-OneDrive_2024_09_13[[#This Row],[Cost]]</f>
        <v>925</v>
      </c>
      <c r="H1395" s="2">
        <v>43495</v>
      </c>
      <c r="I1395" s="2" t="str">
        <f>TEXT(OneDrive_2024_09_13[[#This Row],[Order Date]],"mmm")</f>
        <v>Jan</v>
      </c>
      <c r="J1395" s="2" t="str">
        <f>TEXT(OneDrive_2024_09_13[[#This Row],[Order Date]],"yyy")</f>
        <v>2019</v>
      </c>
      <c r="K1395" s="2">
        <v>43497</v>
      </c>
      <c r="L1395">
        <v>2</v>
      </c>
      <c r="M1395" s="3" t="s">
        <v>0</v>
      </c>
      <c r="N1395" s="3">
        <f>COUNTIF(OneDrive_2024_09_13[Order ID],OneDrive_2024_09_13[[#This Row],[Order ID]])</f>
        <v>1</v>
      </c>
      <c r="O1395" s="3">
        <f>COUNTIF(OneDrive_2024_09_13[Customer Name],OneDrive_2024_09_13[[#This Row],[Customer Name]])</f>
        <v>1162</v>
      </c>
    </row>
    <row r="1396" spans="1:15" x14ac:dyDescent="0.3">
      <c r="A1396">
        <v>895040</v>
      </c>
      <c r="B1396">
        <v>325698</v>
      </c>
      <c r="C1396" s="3" t="s">
        <v>21</v>
      </c>
      <c r="D1396">
        <v>900</v>
      </c>
      <c r="E1396">
        <v>4500</v>
      </c>
      <c r="F1396">
        <v>2250</v>
      </c>
      <c r="G1396">
        <f>OneDrive_2024_09_13[[#This Row],[Revenue]]-OneDrive_2024_09_13[[#This Row],[Cost]]</f>
        <v>2250</v>
      </c>
      <c r="H1396" s="2">
        <v>43494</v>
      </c>
      <c r="I1396" s="2" t="str">
        <f>TEXT(OneDrive_2024_09_13[[#This Row],[Order Date]],"mmm")</f>
        <v>Jan</v>
      </c>
      <c r="J1396" s="2" t="str">
        <f>TEXT(OneDrive_2024_09_13[[#This Row],[Order Date]],"yyy")</f>
        <v>2019</v>
      </c>
      <c r="K1396" s="2">
        <v>43497</v>
      </c>
      <c r="L1396">
        <v>3</v>
      </c>
      <c r="M1396" s="3" t="s">
        <v>0</v>
      </c>
      <c r="N1396" s="3">
        <f>COUNTIF(OneDrive_2024_09_13[Order ID],OneDrive_2024_09_13[[#This Row],[Order ID]])</f>
        <v>1</v>
      </c>
      <c r="O1396" s="3">
        <f>COUNTIF(OneDrive_2024_09_13[Customer Name],OneDrive_2024_09_13[[#This Row],[Customer Name]])</f>
        <v>1162</v>
      </c>
    </row>
    <row r="1397" spans="1:15" x14ac:dyDescent="0.3">
      <c r="A1397">
        <v>270747</v>
      </c>
      <c r="B1397">
        <v>985245</v>
      </c>
      <c r="C1397" s="3" t="s">
        <v>20</v>
      </c>
      <c r="D1397">
        <v>724</v>
      </c>
      <c r="E1397">
        <v>3620</v>
      </c>
      <c r="F1397">
        <v>1810</v>
      </c>
      <c r="G1397">
        <f>OneDrive_2024_09_13[[#This Row],[Revenue]]-OneDrive_2024_09_13[[#This Row],[Cost]]</f>
        <v>1810</v>
      </c>
      <c r="H1397" s="2">
        <v>43493</v>
      </c>
      <c r="I1397" s="2" t="str">
        <f>TEXT(OneDrive_2024_09_13[[#This Row],[Order Date]],"mmm")</f>
        <v>Jan</v>
      </c>
      <c r="J1397" s="2" t="str">
        <f>TEXT(OneDrive_2024_09_13[[#This Row],[Order Date]],"yyy")</f>
        <v>2019</v>
      </c>
      <c r="K1397" s="2">
        <v>43497</v>
      </c>
      <c r="L1397">
        <v>4</v>
      </c>
      <c r="M1397" s="3" t="s">
        <v>0</v>
      </c>
      <c r="N1397" s="3">
        <f>COUNTIF(OneDrive_2024_09_13[Order ID],OneDrive_2024_09_13[[#This Row],[Order ID]])</f>
        <v>1</v>
      </c>
      <c r="O1397" s="3">
        <f>COUNTIF(OneDrive_2024_09_13[Customer Name],OneDrive_2024_09_13[[#This Row],[Customer Name]])</f>
        <v>974</v>
      </c>
    </row>
    <row r="1398" spans="1:15" x14ac:dyDescent="0.3">
      <c r="A1398">
        <v>304169</v>
      </c>
      <c r="B1398">
        <v>152689</v>
      </c>
      <c r="C1398" s="3" t="s">
        <v>19</v>
      </c>
      <c r="D1398">
        <v>707</v>
      </c>
      <c r="E1398">
        <v>3535</v>
      </c>
      <c r="F1398">
        <v>1767.5</v>
      </c>
      <c r="G1398">
        <f>OneDrive_2024_09_13[[#This Row],[Revenue]]-OneDrive_2024_09_13[[#This Row],[Cost]]</f>
        <v>1767.5</v>
      </c>
      <c r="H1398" s="2">
        <v>43492</v>
      </c>
      <c r="I1398" s="2" t="str">
        <f>TEXT(OneDrive_2024_09_13[[#This Row],[Order Date]],"mmm")</f>
        <v>Jan</v>
      </c>
      <c r="J1398" s="2" t="str">
        <f>TEXT(OneDrive_2024_09_13[[#This Row],[Order Date]],"yyy")</f>
        <v>2019</v>
      </c>
      <c r="K1398" s="2">
        <v>43497</v>
      </c>
      <c r="L1398">
        <v>5</v>
      </c>
      <c r="M1398" s="3" t="s">
        <v>0</v>
      </c>
      <c r="N1398" s="3">
        <f>COUNTIF(OneDrive_2024_09_13[Order ID],OneDrive_2024_09_13[[#This Row],[Order ID]])</f>
        <v>1</v>
      </c>
      <c r="O1398" s="3">
        <f>COUNTIF(OneDrive_2024_09_13[Customer Name],OneDrive_2024_09_13[[#This Row],[Customer Name]])</f>
        <v>841</v>
      </c>
    </row>
    <row r="1399" spans="1:15" x14ac:dyDescent="0.3">
      <c r="A1399">
        <v>382629</v>
      </c>
      <c r="B1399">
        <v>152689</v>
      </c>
      <c r="C1399" s="3" t="s">
        <v>19</v>
      </c>
      <c r="D1399">
        <v>557</v>
      </c>
      <c r="E1399">
        <v>2785</v>
      </c>
      <c r="F1399">
        <v>1392.5</v>
      </c>
      <c r="G1399">
        <f>OneDrive_2024_09_13[[#This Row],[Revenue]]-OneDrive_2024_09_13[[#This Row],[Cost]]</f>
        <v>1392.5</v>
      </c>
      <c r="H1399" s="2">
        <v>43492</v>
      </c>
      <c r="I1399" s="2" t="str">
        <f>TEXT(OneDrive_2024_09_13[[#This Row],[Order Date]],"mmm")</f>
        <v>Jan</v>
      </c>
      <c r="J1399" s="2" t="str">
        <f>TEXT(OneDrive_2024_09_13[[#This Row],[Order Date]],"yyy")</f>
        <v>2019</v>
      </c>
      <c r="K1399" s="2">
        <v>43497</v>
      </c>
      <c r="L1399">
        <v>5</v>
      </c>
      <c r="M1399" s="3" t="s">
        <v>0</v>
      </c>
      <c r="N1399" s="3">
        <f>COUNTIF(OneDrive_2024_09_13[Order ID],OneDrive_2024_09_13[[#This Row],[Order ID]])</f>
        <v>1</v>
      </c>
      <c r="O1399" s="3">
        <f>COUNTIF(OneDrive_2024_09_13[Customer Name],OneDrive_2024_09_13[[#This Row],[Customer Name]])</f>
        <v>841</v>
      </c>
    </row>
    <row r="1400" spans="1:15" x14ac:dyDescent="0.3">
      <c r="A1400">
        <v>159645</v>
      </c>
      <c r="B1400">
        <v>152689</v>
      </c>
      <c r="C1400" s="3" t="s">
        <v>19</v>
      </c>
      <c r="D1400">
        <v>567</v>
      </c>
      <c r="E1400">
        <v>2835</v>
      </c>
      <c r="F1400">
        <v>1417.5</v>
      </c>
      <c r="G1400">
        <f>OneDrive_2024_09_13[[#This Row],[Revenue]]-OneDrive_2024_09_13[[#This Row],[Cost]]</f>
        <v>1417.5</v>
      </c>
      <c r="H1400" s="2">
        <v>43492</v>
      </c>
      <c r="I1400" s="2" t="str">
        <f>TEXT(OneDrive_2024_09_13[[#This Row],[Order Date]],"mmm")</f>
        <v>Jan</v>
      </c>
      <c r="J1400" s="2" t="str">
        <f>TEXT(OneDrive_2024_09_13[[#This Row],[Order Date]],"yyy")</f>
        <v>2019</v>
      </c>
      <c r="K1400" s="2">
        <v>43497</v>
      </c>
      <c r="L1400">
        <v>5</v>
      </c>
      <c r="M1400" s="3" t="s">
        <v>0</v>
      </c>
      <c r="N1400" s="3">
        <f>COUNTIF(OneDrive_2024_09_13[Order ID],OneDrive_2024_09_13[[#This Row],[Order ID]])</f>
        <v>1</v>
      </c>
      <c r="O1400" s="3">
        <f>COUNTIF(OneDrive_2024_09_13[Customer Name],OneDrive_2024_09_13[[#This Row],[Customer Name]])</f>
        <v>841</v>
      </c>
    </row>
    <row r="1401" spans="1:15" x14ac:dyDescent="0.3">
      <c r="A1401">
        <v>132382</v>
      </c>
      <c r="B1401">
        <v>152689</v>
      </c>
      <c r="C1401" s="3" t="s">
        <v>19</v>
      </c>
      <c r="D1401">
        <v>74</v>
      </c>
      <c r="E1401">
        <v>370</v>
      </c>
      <c r="F1401">
        <v>185</v>
      </c>
      <c r="G1401">
        <f>OneDrive_2024_09_13[[#This Row],[Revenue]]-OneDrive_2024_09_13[[#This Row],[Cost]]</f>
        <v>185</v>
      </c>
      <c r="H1401" s="2">
        <v>43491</v>
      </c>
      <c r="I1401" s="2" t="str">
        <f>TEXT(OneDrive_2024_09_13[[#This Row],[Order Date]],"mmm")</f>
        <v>Jan</v>
      </c>
      <c r="J1401" s="2" t="str">
        <f>TEXT(OneDrive_2024_09_13[[#This Row],[Order Date]],"yyy")</f>
        <v>2019</v>
      </c>
      <c r="K1401" s="2">
        <v>43497</v>
      </c>
      <c r="L1401">
        <v>6</v>
      </c>
      <c r="M1401" s="3" t="s">
        <v>0</v>
      </c>
      <c r="N1401" s="3">
        <f>COUNTIF(OneDrive_2024_09_13[Order ID],OneDrive_2024_09_13[[#This Row],[Order ID]])</f>
        <v>1</v>
      </c>
      <c r="O1401" s="3">
        <f>COUNTIF(OneDrive_2024_09_13[Customer Name],OneDrive_2024_09_13[[#This Row],[Customer Name]])</f>
        <v>841</v>
      </c>
    </row>
    <row r="1402" spans="1:15" x14ac:dyDescent="0.3">
      <c r="A1402">
        <v>933431</v>
      </c>
      <c r="B1402">
        <v>152689</v>
      </c>
      <c r="C1402" s="3" t="s">
        <v>19</v>
      </c>
      <c r="D1402">
        <v>915</v>
      </c>
      <c r="E1402">
        <v>4575</v>
      </c>
      <c r="F1402">
        <v>2287.5</v>
      </c>
      <c r="G1402">
        <f>OneDrive_2024_09_13[[#This Row],[Revenue]]-OneDrive_2024_09_13[[#This Row],[Cost]]</f>
        <v>2287.5</v>
      </c>
      <c r="H1402" s="2">
        <v>43491</v>
      </c>
      <c r="I1402" s="2" t="str">
        <f>TEXT(OneDrive_2024_09_13[[#This Row],[Order Date]],"mmm")</f>
        <v>Jan</v>
      </c>
      <c r="J1402" s="2" t="str">
        <f>TEXT(OneDrive_2024_09_13[[#This Row],[Order Date]],"yyy")</f>
        <v>2019</v>
      </c>
      <c r="K1402" s="2">
        <v>43497</v>
      </c>
      <c r="L1402">
        <v>6</v>
      </c>
      <c r="M1402" s="3" t="s">
        <v>0</v>
      </c>
      <c r="N1402" s="3">
        <f>COUNTIF(OneDrive_2024_09_13[Order ID],OneDrive_2024_09_13[[#This Row],[Order ID]])</f>
        <v>1</v>
      </c>
      <c r="O1402" s="3">
        <f>COUNTIF(OneDrive_2024_09_13[Customer Name],OneDrive_2024_09_13[[#This Row],[Customer Name]])</f>
        <v>841</v>
      </c>
    </row>
    <row r="1403" spans="1:15" x14ac:dyDescent="0.3">
      <c r="A1403">
        <v>137268</v>
      </c>
      <c r="B1403">
        <v>452584</v>
      </c>
      <c r="C1403" s="3" t="s">
        <v>23</v>
      </c>
      <c r="D1403">
        <v>919</v>
      </c>
      <c r="E1403">
        <v>4595</v>
      </c>
      <c r="F1403">
        <v>2297.5</v>
      </c>
      <c r="G1403">
        <f>OneDrive_2024_09_13[[#This Row],[Revenue]]-OneDrive_2024_09_13[[#This Row],[Cost]]</f>
        <v>2297.5</v>
      </c>
      <c r="H1403" s="2">
        <v>43494</v>
      </c>
      <c r="I1403" s="2" t="str">
        <f>TEXT(OneDrive_2024_09_13[[#This Row],[Order Date]],"mmm")</f>
        <v>Jan</v>
      </c>
      <c r="J1403" s="2" t="str">
        <f>TEXT(OneDrive_2024_09_13[[#This Row],[Order Date]],"yyy")</f>
        <v>2019</v>
      </c>
      <c r="K1403" s="2">
        <v>43496</v>
      </c>
      <c r="L1403">
        <v>2</v>
      </c>
      <c r="M1403" s="3" t="s">
        <v>0</v>
      </c>
      <c r="N1403" s="3">
        <f>COUNTIF(OneDrive_2024_09_13[Order ID],OneDrive_2024_09_13[[#This Row],[Order ID]])</f>
        <v>1</v>
      </c>
      <c r="O1403" s="3">
        <f>COUNTIF(OneDrive_2024_09_13[Customer Name],OneDrive_2024_09_13[[#This Row],[Customer Name]])</f>
        <v>258</v>
      </c>
    </row>
    <row r="1404" spans="1:15" x14ac:dyDescent="0.3">
      <c r="A1404">
        <v>544682</v>
      </c>
      <c r="B1404">
        <v>325698</v>
      </c>
      <c r="C1404" s="3" t="s">
        <v>21</v>
      </c>
      <c r="D1404">
        <v>831</v>
      </c>
      <c r="E1404">
        <v>4155</v>
      </c>
      <c r="F1404">
        <v>2077.5</v>
      </c>
      <c r="G1404">
        <f>OneDrive_2024_09_13[[#This Row],[Revenue]]-OneDrive_2024_09_13[[#This Row],[Cost]]</f>
        <v>2077.5</v>
      </c>
      <c r="H1404" s="2">
        <v>43494</v>
      </c>
      <c r="I1404" s="2" t="str">
        <f>TEXT(OneDrive_2024_09_13[[#This Row],[Order Date]],"mmm")</f>
        <v>Jan</v>
      </c>
      <c r="J1404" s="2" t="str">
        <f>TEXT(OneDrive_2024_09_13[[#This Row],[Order Date]],"yyy")</f>
        <v>2019</v>
      </c>
      <c r="K1404" s="2">
        <v>43496</v>
      </c>
      <c r="L1404">
        <v>2</v>
      </c>
      <c r="M1404" s="3" t="s">
        <v>0</v>
      </c>
      <c r="N1404" s="3">
        <f>COUNTIF(OneDrive_2024_09_13[Order ID],OneDrive_2024_09_13[[#This Row],[Order ID]])</f>
        <v>1</v>
      </c>
      <c r="O1404" s="3">
        <f>COUNTIF(OneDrive_2024_09_13[Customer Name],OneDrive_2024_09_13[[#This Row],[Customer Name]])</f>
        <v>1162</v>
      </c>
    </row>
    <row r="1405" spans="1:15" x14ac:dyDescent="0.3">
      <c r="A1405">
        <v>466711</v>
      </c>
      <c r="B1405">
        <v>985245</v>
      </c>
      <c r="C1405" s="3" t="s">
        <v>20</v>
      </c>
      <c r="D1405">
        <v>699</v>
      </c>
      <c r="E1405">
        <v>3495</v>
      </c>
      <c r="F1405">
        <v>1747.5</v>
      </c>
      <c r="G1405">
        <f>OneDrive_2024_09_13[[#This Row],[Revenue]]-OneDrive_2024_09_13[[#This Row],[Cost]]</f>
        <v>1747.5</v>
      </c>
      <c r="H1405" s="2">
        <v>43493</v>
      </c>
      <c r="I1405" s="2" t="str">
        <f>TEXT(OneDrive_2024_09_13[[#This Row],[Order Date]],"mmm")</f>
        <v>Jan</v>
      </c>
      <c r="J1405" s="2" t="str">
        <f>TEXT(OneDrive_2024_09_13[[#This Row],[Order Date]],"yyy")</f>
        <v>2019</v>
      </c>
      <c r="K1405" s="2">
        <v>43496</v>
      </c>
      <c r="L1405">
        <v>3</v>
      </c>
      <c r="M1405" s="3" t="s">
        <v>0</v>
      </c>
      <c r="N1405" s="3">
        <f>COUNTIF(OneDrive_2024_09_13[Order ID],OneDrive_2024_09_13[[#This Row],[Order ID]])</f>
        <v>1</v>
      </c>
      <c r="O1405" s="3">
        <f>COUNTIF(OneDrive_2024_09_13[Customer Name],OneDrive_2024_09_13[[#This Row],[Customer Name]])</f>
        <v>974</v>
      </c>
    </row>
    <row r="1406" spans="1:15" x14ac:dyDescent="0.3">
      <c r="A1406">
        <v>939561</v>
      </c>
      <c r="B1406">
        <v>985245</v>
      </c>
      <c r="C1406" s="3" t="s">
        <v>20</v>
      </c>
      <c r="D1406">
        <v>195</v>
      </c>
      <c r="E1406">
        <v>975</v>
      </c>
      <c r="F1406">
        <v>487.5</v>
      </c>
      <c r="G1406">
        <f>OneDrive_2024_09_13[[#This Row],[Revenue]]-OneDrive_2024_09_13[[#This Row],[Cost]]</f>
        <v>487.5</v>
      </c>
      <c r="H1406" s="2">
        <v>43492</v>
      </c>
      <c r="I1406" s="2" t="str">
        <f>TEXT(OneDrive_2024_09_13[[#This Row],[Order Date]],"mmm")</f>
        <v>Jan</v>
      </c>
      <c r="J1406" s="2" t="str">
        <f>TEXT(OneDrive_2024_09_13[[#This Row],[Order Date]],"yyy")</f>
        <v>2019</v>
      </c>
      <c r="K1406" s="2">
        <v>43496</v>
      </c>
      <c r="L1406">
        <v>4</v>
      </c>
      <c r="M1406" s="3" t="s">
        <v>0</v>
      </c>
      <c r="N1406" s="3">
        <f>COUNTIF(OneDrive_2024_09_13[Order ID],OneDrive_2024_09_13[[#This Row],[Order ID]])</f>
        <v>1</v>
      </c>
      <c r="O1406" s="3">
        <f>COUNTIF(OneDrive_2024_09_13[Customer Name],OneDrive_2024_09_13[[#This Row],[Customer Name]])</f>
        <v>974</v>
      </c>
    </row>
    <row r="1407" spans="1:15" x14ac:dyDescent="0.3">
      <c r="A1407">
        <v>543699</v>
      </c>
      <c r="B1407">
        <v>785432</v>
      </c>
      <c r="C1407" s="3" t="s">
        <v>22</v>
      </c>
      <c r="D1407">
        <v>515</v>
      </c>
      <c r="E1407">
        <v>2575</v>
      </c>
      <c r="F1407">
        <v>1287.5</v>
      </c>
      <c r="G1407">
        <f>OneDrive_2024_09_13[[#This Row],[Revenue]]-OneDrive_2024_09_13[[#This Row],[Cost]]</f>
        <v>1287.5</v>
      </c>
      <c r="H1407" s="2">
        <v>43491</v>
      </c>
      <c r="I1407" s="2" t="str">
        <f>TEXT(OneDrive_2024_09_13[[#This Row],[Order Date]],"mmm")</f>
        <v>Jan</v>
      </c>
      <c r="J1407" s="2" t="str">
        <f>TEXT(OneDrive_2024_09_13[[#This Row],[Order Date]],"yyy")</f>
        <v>2019</v>
      </c>
      <c r="K1407" s="2">
        <v>43496</v>
      </c>
      <c r="L1407">
        <v>5</v>
      </c>
      <c r="M1407" s="3" t="s">
        <v>0</v>
      </c>
      <c r="N1407" s="3">
        <f>COUNTIF(OneDrive_2024_09_13[Order ID],OneDrive_2024_09_13[[#This Row],[Order ID]])</f>
        <v>1</v>
      </c>
      <c r="O1407" s="3">
        <f>COUNTIF(OneDrive_2024_09_13[Customer Name],OneDrive_2024_09_13[[#This Row],[Customer Name]])</f>
        <v>749</v>
      </c>
    </row>
    <row r="1408" spans="1:15" x14ac:dyDescent="0.3">
      <c r="A1408">
        <v>503607</v>
      </c>
      <c r="B1408">
        <v>325698</v>
      </c>
      <c r="C1408" s="3" t="s">
        <v>21</v>
      </c>
      <c r="D1408">
        <v>131</v>
      </c>
      <c r="E1408">
        <v>655</v>
      </c>
      <c r="F1408">
        <v>327.5</v>
      </c>
      <c r="G1408">
        <f>OneDrive_2024_09_13[[#This Row],[Revenue]]-OneDrive_2024_09_13[[#This Row],[Cost]]</f>
        <v>327.5</v>
      </c>
      <c r="H1408" s="2">
        <v>43493</v>
      </c>
      <c r="I1408" s="2" t="str">
        <f>TEXT(OneDrive_2024_09_13[[#This Row],[Order Date]],"mmm")</f>
        <v>Jan</v>
      </c>
      <c r="J1408" s="2" t="str">
        <f>TEXT(OneDrive_2024_09_13[[#This Row],[Order Date]],"yyy")</f>
        <v>2019</v>
      </c>
      <c r="K1408" s="2">
        <v>43495</v>
      </c>
      <c r="L1408">
        <v>2</v>
      </c>
      <c r="M1408" s="3" t="s">
        <v>0</v>
      </c>
      <c r="N1408" s="3">
        <f>COUNTIF(OneDrive_2024_09_13[Order ID],OneDrive_2024_09_13[[#This Row],[Order ID]])</f>
        <v>1</v>
      </c>
      <c r="O1408" s="3">
        <f>COUNTIF(OneDrive_2024_09_13[Customer Name],OneDrive_2024_09_13[[#This Row],[Customer Name]])</f>
        <v>1162</v>
      </c>
    </row>
    <row r="1409" spans="1:15" x14ac:dyDescent="0.3">
      <c r="A1409">
        <v>604803</v>
      </c>
      <c r="B1409">
        <v>785432</v>
      </c>
      <c r="C1409" s="3" t="s">
        <v>22</v>
      </c>
      <c r="D1409">
        <v>647</v>
      </c>
      <c r="E1409">
        <v>3235</v>
      </c>
      <c r="F1409">
        <v>1617.5</v>
      </c>
      <c r="G1409">
        <f>OneDrive_2024_09_13[[#This Row],[Revenue]]-OneDrive_2024_09_13[[#This Row],[Cost]]</f>
        <v>1617.5</v>
      </c>
      <c r="H1409" s="2">
        <v>43490</v>
      </c>
      <c r="I1409" s="2" t="str">
        <f>TEXT(OneDrive_2024_09_13[[#This Row],[Order Date]],"mmm")</f>
        <v>Jan</v>
      </c>
      <c r="J1409" s="2" t="str">
        <f>TEXT(OneDrive_2024_09_13[[#This Row],[Order Date]],"yyy")</f>
        <v>2019</v>
      </c>
      <c r="K1409" s="2">
        <v>43495</v>
      </c>
      <c r="L1409">
        <v>5</v>
      </c>
      <c r="M1409" s="3" t="s">
        <v>0</v>
      </c>
      <c r="N1409" s="3">
        <f>COUNTIF(OneDrive_2024_09_13[Order ID],OneDrive_2024_09_13[[#This Row],[Order ID]])</f>
        <v>1</v>
      </c>
      <c r="O1409" s="3">
        <f>COUNTIF(OneDrive_2024_09_13[Customer Name],OneDrive_2024_09_13[[#This Row],[Customer Name]])</f>
        <v>749</v>
      </c>
    </row>
    <row r="1410" spans="1:15" x14ac:dyDescent="0.3">
      <c r="A1410">
        <v>483986</v>
      </c>
      <c r="B1410">
        <v>152689</v>
      </c>
      <c r="C1410" s="3" t="s">
        <v>19</v>
      </c>
      <c r="D1410">
        <v>932</v>
      </c>
      <c r="E1410">
        <v>4660</v>
      </c>
      <c r="F1410">
        <v>2330</v>
      </c>
      <c r="G1410">
        <f>OneDrive_2024_09_13[[#This Row],[Revenue]]-OneDrive_2024_09_13[[#This Row],[Cost]]</f>
        <v>2330</v>
      </c>
      <c r="H1410" s="2">
        <v>43490</v>
      </c>
      <c r="I1410" s="2" t="str">
        <f>TEXT(OneDrive_2024_09_13[[#This Row],[Order Date]],"mmm")</f>
        <v>Jan</v>
      </c>
      <c r="J1410" s="2" t="str">
        <f>TEXT(OneDrive_2024_09_13[[#This Row],[Order Date]],"yyy")</f>
        <v>2019</v>
      </c>
      <c r="K1410" s="2">
        <v>43495</v>
      </c>
      <c r="L1410">
        <v>5</v>
      </c>
      <c r="M1410" s="3" t="s">
        <v>0</v>
      </c>
      <c r="N1410" s="3">
        <f>COUNTIF(OneDrive_2024_09_13[Order ID],OneDrive_2024_09_13[[#This Row],[Order ID]])</f>
        <v>1</v>
      </c>
      <c r="O1410" s="3">
        <f>COUNTIF(OneDrive_2024_09_13[Customer Name],OneDrive_2024_09_13[[#This Row],[Customer Name]])</f>
        <v>841</v>
      </c>
    </row>
    <row r="1411" spans="1:15" x14ac:dyDescent="0.3">
      <c r="A1411">
        <v>465573</v>
      </c>
      <c r="B1411">
        <v>785432</v>
      </c>
      <c r="C1411" s="3" t="s">
        <v>22</v>
      </c>
      <c r="D1411">
        <v>651</v>
      </c>
      <c r="E1411">
        <v>3255</v>
      </c>
      <c r="F1411">
        <v>1627.5</v>
      </c>
      <c r="G1411">
        <f>OneDrive_2024_09_13[[#This Row],[Revenue]]-OneDrive_2024_09_13[[#This Row],[Cost]]</f>
        <v>1627.5</v>
      </c>
      <c r="H1411" s="2">
        <v>43489</v>
      </c>
      <c r="I1411" s="2" t="str">
        <f>TEXT(OneDrive_2024_09_13[[#This Row],[Order Date]],"mmm")</f>
        <v>Jan</v>
      </c>
      <c r="J1411" s="2" t="str">
        <f>TEXT(OneDrive_2024_09_13[[#This Row],[Order Date]],"yyy")</f>
        <v>2019</v>
      </c>
      <c r="K1411" s="2">
        <v>43494</v>
      </c>
      <c r="L1411">
        <v>5</v>
      </c>
      <c r="M1411" s="3" t="s">
        <v>0</v>
      </c>
      <c r="N1411" s="3">
        <f>COUNTIF(OneDrive_2024_09_13[Order ID],OneDrive_2024_09_13[[#This Row],[Order ID]])</f>
        <v>1</v>
      </c>
      <c r="O1411" s="3">
        <f>COUNTIF(OneDrive_2024_09_13[Customer Name],OneDrive_2024_09_13[[#This Row],[Customer Name]])</f>
        <v>749</v>
      </c>
    </row>
    <row r="1412" spans="1:15" x14ac:dyDescent="0.3">
      <c r="A1412">
        <v>834077</v>
      </c>
      <c r="B1412">
        <v>325698</v>
      </c>
      <c r="C1412" s="3" t="s">
        <v>21</v>
      </c>
      <c r="D1412">
        <v>661</v>
      </c>
      <c r="E1412">
        <v>3305</v>
      </c>
      <c r="F1412">
        <v>1652.5</v>
      </c>
      <c r="G1412">
        <f>OneDrive_2024_09_13[[#This Row],[Revenue]]-OneDrive_2024_09_13[[#This Row],[Cost]]</f>
        <v>1652.5</v>
      </c>
      <c r="H1412" s="2">
        <v>43491</v>
      </c>
      <c r="I1412" s="2" t="str">
        <f>TEXT(OneDrive_2024_09_13[[#This Row],[Order Date]],"mmm")</f>
        <v>Jan</v>
      </c>
      <c r="J1412" s="2" t="str">
        <f>TEXT(OneDrive_2024_09_13[[#This Row],[Order Date]],"yyy")</f>
        <v>2019</v>
      </c>
      <c r="K1412" s="2">
        <v>43493</v>
      </c>
      <c r="L1412">
        <v>2</v>
      </c>
      <c r="M1412" s="3" t="s">
        <v>0</v>
      </c>
      <c r="N1412" s="3">
        <f>COUNTIF(OneDrive_2024_09_13[Order ID],OneDrive_2024_09_13[[#This Row],[Order ID]])</f>
        <v>1</v>
      </c>
      <c r="O1412" s="3">
        <f>COUNTIF(OneDrive_2024_09_13[Customer Name],OneDrive_2024_09_13[[#This Row],[Customer Name]])</f>
        <v>1162</v>
      </c>
    </row>
    <row r="1413" spans="1:15" x14ac:dyDescent="0.3">
      <c r="A1413">
        <v>486987</v>
      </c>
      <c r="B1413">
        <v>325698</v>
      </c>
      <c r="C1413" s="3" t="s">
        <v>21</v>
      </c>
      <c r="D1413">
        <v>717</v>
      </c>
      <c r="E1413">
        <v>3585</v>
      </c>
      <c r="F1413">
        <v>1792.5</v>
      </c>
      <c r="G1413">
        <f>OneDrive_2024_09_13[[#This Row],[Revenue]]-OneDrive_2024_09_13[[#This Row],[Cost]]</f>
        <v>1792.5</v>
      </c>
      <c r="H1413" s="2">
        <v>43491</v>
      </c>
      <c r="I1413" s="2" t="str">
        <f>TEXT(OneDrive_2024_09_13[[#This Row],[Order Date]],"mmm")</f>
        <v>Jan</v>
      </c>
      <c r="J1413" s="2" t="str">
        <f>TEXT(OneDrive_2024_09_13[[#This Row],[Order Date]],"yyy")</f>
        <v>2019</v>
      </c>
      <c r="K1413" s="2">
        <v>43493</v>
      </c>
      <c r="L1413">
        <v>2</v>
      </c>
      <c r="M1413" s="3" t="s">
        <v>0</v>
      </c>
      <c r="N1413" s="3">
        <f>COUNTIF(OneDrive_2024_09_13[Order ID],OneDrive_2024_09_13[[#This Row],[Order ID]])</f>
        <v>1</v>
      </c>
      <c r="O1413" s="3">
        <f>COUNTIF(OneDrive_2024_09_13[Customer Name],OneDrive_2024_09_13[[#This Row],[Customer Name]])</f>
        <v>1162</v>
      </c>
    </row>
    <row r="1414" spans="1:15" x14ac:dyDescent="0.3">
      <c r="A1414">
        <v>754436</v>
      </c>
      <c r="B1414">
        <v>985245</v>
      </c>
      <c r="C1414" s="3" t="s">
        <v>20</v>
      </c>
      <c r="D1414">
        <v>751</v>
      </c>
      <c r="E1414">
        <v>3755</v>
      </c>
      <c r="F1414">
        <v>1877.5</v>
      </c>
      <c r="G1414">
        <f>OneDrive_2024_09_13[[#This Row],[Revenue]]-OneDrive_2024_09_13[[#This Row],[Cost]]</f>
        <v>1877.5</v>
      </c>
      <c r="H1414" s="2">
        <v>43489</v>
      </c>
      <c r="I1414" s="2" t="str">
        <f>TEXT(OneDrive_2024_09_13[[#This Row],[Order Date]],"mmm")</f>
        <v>Jan</v>
      </c>
      <c r="J1414" s="2" t="str">
        <f>TEXT(OneDrive_2024_09_13[[#This Row],[Order Date]],"yyy")</f>
        <v>2019</v>
      </c>
      <c r="K1414" s="2">
        <v>43493</v>
      </c>
      <c r="L1414">
        <v>4</v>
      </c>
      <c r="M1414" s="3" t="s">
        <v>0</v>
      </c>
      <c r="N1414" s="3">
        <f>COUNTIF(OneDrive_2024_09_13[Order ID],OneDrive_2024_09_13[[#This Row],[Order ID]])</f>
        <v>1</v>
      </c>
      <c r="O1414" s="3">
        <f>COUNTIF(OneDrive_2024_09_13[Customer Name],OneDrive_2024_09_13[[#This Row],[Customer Name]])</f>
        <v>974</v>
      </c>
    </row>
    <row r="1415" spans="1:15" x14ac:dyDescent="0.3">
      <c r="A1415">
        <v>579513</v>
      </c>
      <c r="B1415">
        <v>985245</v>
      </c>
      <c r="C1415" s="3" t="s">
        <v>20</v>
      </c>
      <c r="D1415">
        <v>172</v>
      </c>
      <c r="E1415">
        <v>860</v>
      </c>
      <c r="F1415">
        <v>430</v>
      </c>
      <c r="G1415">
        <f>OneDrive_2024_09_13[[#This Row],[Revenue]]-OneDrive_2024_09_13[[#This Row],[Cost]]</f>
        <v>430</v>
      </c>
      <c r="H1415" s="2">
        <v>43489</v>
      </c>
      <c r="I1415" s="2" t="str">
        <f>TEXT(OneDrive_2024_09_13[[#This Row],[Order Date]],"mmm")</f>
        <v>Jan</v>
      </c>
      <c r="J1415" s="2" t="str">
        <f>TEXT(OneDrive_2024_09_13[[#This Row],[Order Date]],"yyy")</f>
        <v>2019</v>
      </c>
      <c r="K1415" s="2">
        <v>43493</v>
      </c>
      <c r="L1415">
        <v>4</v>
      </c>
      <c r="M1415" s="3" t="s">
        <v>0</v>
      </c>
      <c r="N1415" s="3">
        <f>COUNTIF(OneDrive_2024_09_13[Order ID],OneDrive_2024_09_13[[#This Row],[Order ID]])</f>
        <v>1</v>
      </c>
      <c r="O1415" s="3">
        <f>COUNTIF(OneDrive_2024_09_13[Customer Name],OneDrive_2024_09_13[[#This Row],[Customer Name]])</f>
        <v>974</v>
      </c>
    </row>
    <row r="1416" spans="1:15" x14ac:dyDescent="0.3">
      <c r="A1416">
        <v>797912</v>
      </c>
      <c r="B1416">
        <v>152689</v>
      </c>
      <c r="C1416" s="3" t="s">
        <v>19</v>
      </c>
      <c r="D1416">
        <v>229</v>
      </c>
      <c r="E1416">
        <v>1145</v>
      </c>
      <c r="F1416">
        <v>572.5</v>
      </c>
      <c r="G1416">
        <f>OneDrive_2024_09_13[[#This Row],[Revenue]]-OneDrive_2024_09_13[[#This Row],[Cost]]</f>
        <v>572.5</v>
      </c>
      <c r="H1416" s="2">
        <v>43488</v>
      </c>
      <c r="I1416" s="2" t="str">
        <f>TEXT(OneDrive_2024_09_13[[#This Row],[Order Date]],"mmm")</f>
        <v>Jan</v>
      </c>
      <c r="J1416" s="2" t="str">
        <f>TEXT(OneDrive_2024_09_13[[#This Row],[Order Date]],"yyy")</f>
        <v>2019</v>
      </c>
      <c r="K1416" s="2">
        <v>43493</v>
      </c>
      <c r="L1416">
        <v>5</v>
      </c>
      <c r="M1416" s="3" t="s">
        <v>0</v>
      </c>
      <c r="N1416" s="3">
        <f>COUNTIF(OneDrive_2024_09_13[Order ID],OneDrive_2024_09_13[[#This Row],[Order ID]])</f>
        <v>1</v>
      </c>
      <c r="O1416" s="3">
        <f>COUNTIF(OneDrive_2024_09_13[Customer Name],OneDrive_2024_09_13[[#This Row],[Customer Name]])</f>
        <v>841</v>
      </c>
    </row>
    <row r="1417" spans="1:15" x14ac:dyDescent="0.3">
      <c r="A1417">
        <v>398061</v>
      </c>
      <c r="B1417">
        <v>985245</v>
      </c>
      <c r="C1417" s="3" t="s">
        <v>20</v>
      </c>
      <c r="D1417">
        <v>81</v>
      </c>
      <c r="E1417">
        <v>405</v>
      </c>
      <c r="F1417">
        <v>202.5</v>
      </c>
      <c r="G1417">
        <f>OneDrive_2024_09_13[[#This Row],[Revenue]]-OneDrive_2024_09_13[[#This Row],[Cost]]</f>
        <v>202.5</v>
      </c>
      <c r="H1417" s="2">
        <v>43488</v>
      </c>
      <c r="I1417" s="2" t="str">
        <f>TEXT(OneDrive_2024_09_13[[#This Row],[Order Date]],"mmm")</f>
        <v>Jan</v>
      </c>
      <c r="J1417" s="2" t="str">
        <f>TEXT(OneDrive_2024_09_13[[#This Row],[Order Date]],"yyy")</f>
        <v>2019</v>
      </c>
      <c r="K1417" s="2">
        <v>43492</v>
      </c>
      <c r="L1417">
        <v>4</v>
      </c>
      <c r="M1417" s="3" t="s">
        <v>0</v>
      </c>
      <c r="N1417" s="3">
        <f>COUNTIF(OneDrive_2024_09_13[Order ID],OneDrive_2024_09_13[[#This Row],[Order ID]])</f>
        <v>1</v>
      </c>
      <c r="O1417" s="3">
        <f>COUNTIF(OneDrive_2024_09_13[Customer Name],OneDrive_2024_09_13[[#This Row],[Customer Name]])</f>
        <v>974</v>
      </c>
    </row>
    <row r="1418" spans="1:15" x14ac:dyDescent="0.3">
      <c r="A1418">
        <v>696605</v>
      </c>
      <c r="B1418">
        <v>452584</v>
      </c>
      <c r="C1418" s="3" t="s">
        <v>23</v>
      </c>
      <c r="D1418">
        <v>320</v>
      </c>
      <c r="E1418">
        <v>1600</v>
      </c>
      <c r="F1418">
        <v>800</v>
      </c>
      <c r="G1418">
        <f>OneDrive_2024_09_13[[#This Row],[Revenue]]-OneDrive_2024_09_13[[#This Row],[Cost]]</f>
        <v>800</v>
      </c>
      <c r="H1418" s="2">
        <v>43489</v>
      </c>
      <c r="I1418" s="2" t="str">
        <f>TEXT(OneDrive_2024_09_13[[#This Row],[Order Date]],"mmm")</f>
        <v>Jan</v>
      </c>
      <c r="J1418" s="2" t="str">
        <f>TEXT(OneDrive_2024_09_13[[#This Row],[Order Date]],"yyy")</f>
        <v>2019</v>
      </c>
      <c r="K1418" s="2">
        <v>43491</v>
      </c>
      <c r="L1418">
        <v>2</v>
      </c>
      <c r="M1418" s="3" t="s">
        <v>0</v>
      </c>
      <c r="N1418" s="3">
        <f>COUNTIF(OneDrive_2024_09_13[Order ID],OneDrive_2024_09_13[[#This Row],[Order ID]])</f>
        <v>1</v>
      </c>
      <c r="O1418" s="3">
        <f>COUNTIF(OneDrive_2024_09_13[Customer Name],OneDrive_2024_09_13[[#This Row],[Customer Name]])</f>
        <v>258</v>
      </c>
    </row>
    <row r="1419" spans="1:15" x14ac:dyDescent="0.3">
      <c r="A1419">
        <v>642036</v>
      </c>
      <c r="B1419">
        <v>785432</v>
      </c>
      <c r="C1419" s="3" t="s">
        <v>22</v>
      </c>
      <c r="D1419">
        <v>427</v>
      </c>
      <c r="E1419">
        <v>2135</v>
      </c>
      <c r="F1419">
        <v>1067.5</v>
      </c>
      <c r="G1419">
        <f>OneDrive_2024_09_13[[#This Row],[Revenue]]-OneDrive_2024_09_13[[#This Row],[Cost]]</f>
        <v>1067.5</v>
      </c>
      <c r="H1419" s="2">
        <v>43487</v>
      </c>
      <c r="I1419" s="2" t="str">
        <f>TEXT(OneDrive_2024_09_13[[#This Row],[Order Date]],"mmm")</f>
        <v>Jan</v>
      </c>
      <c r="J1419" s="2" t="str">
        <f>TEXT(OneDrive_2024_09_13[[#This Row],[Order Date]],"yyy")</f>
        <v>2019</v>
      </c>
      <c r="K1419" s="2">
        <v>43491</v>
      </c>
      <c r="L1419">
        <v>4</v>
      </c>
      <c r="M1419" s="3" t="s">
        <v>0</v>
      </c>
      <c r="N1419" s="3">
        <f>COUNTIF(OneDrive_2024_09_13[Order ID],OneDrive_2024_09_13[[#This Row],[Order ID]])</f>
        <v>1</v>
      </c>
      <c r="O1419" s="3">
        <f>COUNTIF(OneDrive_2024_09_13[Customer Name],OneDrive_2024_09_13[[#This Row],[Customer Name]])</f>
        <v>749</v>
      </c>
    </row>
    <row r="1420" spans="1:15" x14ac:dyDescent="0.3">
      <c r="A1420">
        <v>336410</v>
      </c>
      <c r="B1420">
        <v>785432</v>
      </c>
      <c r="C1420" s="3" t="s">
        <v>22</v>
      </c>
      <c r="D1420">
        <v>789</v>
      </c>
      <c r="E1420">
        <v>3945</v>
      </c>
      <c r="F1420">
        <v>1972.5</v>
      </c>
      <c r="G1420">
        <f>OneDrive_2024_09_13[[#This Row],[Revenue]]-OneDrive_2024_09_13[[#This Row],[Cost]]</f>
        <v>1972.5</v>
      </c>
      <c r="H1420" s="2">
        <v>43486</v>
      </c>
      <c r="I1420" s="2" t="str">
        <f>TEXT(OneDrive_2024_09_13[[#This Row],[Order Date]],"mmm")</f>
        <v>Jan</v>
      </c>
      <c r="J1420" s="2" t="str">
        <f>TEXT(OneDrive_2024_09_13[[#This Row],[Order Date]],"yyy")</f>
        <v>2019</v>
      </c>
      <c r="K1420" s="2">
        <v>43491</v>
      </c>
      <c r="L1420">
        <v>5</v>
      </c>
      <c r="M1420" s="3" t="s">
        <v>0</v>
      </c>
      <c r="N1420" s="3">
        <f>COUNTIF(OneDrive_2024_09_13[Order ID],OneDrive_2024_09_13[[#This Row],[Order ID]])</f>
        <v>1</v>
      </c>
      <c r="O1420" s="3">
        <f>COUNTIF(OneDrive_2024_09_13[Customer Name],OneDrive_2024_09_13[[#This Row],[Customer Name]])</f>
        <v>749</v>
      </c>
    </row>
    <row r="1421" spans="1:15" x14ac:dyDescent="0.3">
      <c r="A1421">
        <v>117415</v>
      </c>
      <c r="B1421">
        <v>785432</v>
      </c>
      <c r="C1421" s="3" t="s">
        <v>22</v>
      </c>
      <c r="D1421">
        <v>370</v>
      </c>
      <c r="E1421">
        <v>1850</v>
      </c>
      <c r="F1421">
        <v>925</v>
      </c>
      <c r="G1421">
        <f>OneDrive_2024_09_13[[#This Row],[Revenue]]-OneDrive_2024_09_13[[#This Row],[Cost]]</f>
        <v>925</v>
      </c>
      <c r="H1421" s="2">
        <v>43486</v>
      </c>
      <c r="I1421" s="2" t="str">
        <f>TEXT(OneDrive_2024_09_13[[#This Row],[Order Date]],"mmm")</f>
        <v>Jan</v>
      </c>
      <c r="J1421" s="2" t="str">
        <f>TEXT(OneDrive_2024_09_13[[#This Row],[Order Date]],"yyy")</f>
        <v>2019</v>
      </c>
      <c r="K1421" s="2">
        <v>43491</v>
      </c>
      <c r="L1421">
        <v>5</v>
      </c>
      <c r="M1421" s="3" t="s">
        <v>0</v>
      </c>
      <c r="N1421" s="3">
        <f>COUNTIF(OneDrive_2024_09_13[Order ID],OneDrive_2024_09_13[[#This Row],[Order ID]])</f>
        <v>1</v>
      </c>
      <c r="O1421" s="3">
        <f>COUNTIF(OneDrive_2024_09_13[Customer Name],OneDrive_2024_09_13[[#This Row],[Customer Name]])</f>
        <v>749</v>
      </c>
    </row>
    <row r="1422" spans="1:15" x14ac:dyDescent="0.3">
      <c r="A1422">
        <v>426513</v>
      </c>
      <c r="B1422">
        <v>985245</v>
      </c>
      <c r="C1422" s="3" t="s">
        <v>20</v>
      </c>
      <c r="D1422">
        <v>893</v>
      </c>
      <c r="E1422">
        <v>4465</v>
      </c>
      <c r="F1422">
        <v>2232.5</v>
      </c>
      <c r="G1422">
        <f>OneDrive_2024_09_13[[#This Row],[Revenue]]-OneDrive_2024_09_13[[#This Row],[Cost]]</f>
        <v>2232.5</v>
      </c>
      <c r="H1422" s="2">
        <v>43486</v>
      </c>
      <c r="I1422" s="2" t="str">
        <f>TEXT(OneDrive_2024_09_13[[#This Row],[Order Date]],"mmm")</f>
        <v>Jan</v>
      </c>
      <c r="J1422" s="2" t="str">
        <f>TEXT(OneDrive_2024_09_13[[#This Row],[Order Date]],"yyy")</f>
        <v>2019</v>
      </c>
      <c r="K1422" s="2">
        <v>43490</v>
      </c>
      <c r="L1422">
        <v>4</v>
      </c>
      <c r="M1422" s="3" t="s">
        <v>0</v>
      </c>
      <c r="N1422" s="3">
        <f>COUNTIF(OneDrive_2024_09_13[Order ID],OneDrive_2024_09_13[[#This Row],[Order ID]])</f>
        <v>1</v>
      </c>
      <c r="O1422" s="3">
        <f>COUNTIF(OneDrive_2024_09_13[Customer Name],OneDrive_2024_09_13[[#This Row],[Customer Name]])</f>
        <v>974</v>
      </c>
    </row>
    <row r="1423" spans="1:15" x14ac:dyDescent="0.3">
      <c r="A1423">
        <v>383537</v>
      </c>
      <c r="B1423">
        <v>985245</v>
      </c>
      <c r="C1423" s="3" t="s">
        <v>20</v>
      </c>
      <c r="D1423">
        <v>858</v>
      </c>
      <c r="E1423">
        <v>4290</v>
      </c>
      <c r="F1423">
        <v>2145</v>
      </c>
      <c r="G1423">
        <f>OneDrive_2024_09_13[[#This Row],[Revenue]]-OneDrive_2024_09_13[[#This Row],[Cost]]</f>
        <v>2145</v>
      </c>
      <c r="H1423" s="2">
        <v>43484</v>
      </c>
      <c r="I1423" s="2" t="str">
        <f>TEXT(OneDrive_2024_09_13[[#This Row],[Order Date]],"mmm")</f>
        <v>Jan</v>
      </c>
      <c r="J1423" s="2" t="str">
        <f>TEXT(OneDrive_2024_09_13[[#This Row],[Order Date]],"yyy")</f>
        <v>2019</v>
      </c>
      <c r="K1423" s="2">
        <v>43488</v>
      </c>
      <c r="L1423">
        <v>4</v>
      </c>
      <c r="M1423" s="3" t="s">
        <v>0</v>
      </c>
      <c r="N1423" s="3">
        <f>COUNTIF(OneDrive_2024_09_13[Order ID],OneDrive_2024_09_13[[#This Row],[Order ID]])</f>
        <v>1</v>
      </c>
      <c r="O1423" s="3">
        <f>COUNTIF(OneDrive_2024_09_13[Customer Name],OneDrive_2024_09_13[[#This Row],[Customer Name]])</f>
        <v>974</v>
      </c>
    </row>
    <row r="1424" spans="1:15" x14ac:dyDescent="0.3">
      <c r="A1424">
        <v>503563</v>
      </c>
      <c r="B1424">
        <v>785432</v>
      </c>
      <c r="C1424" s="3" t="s">
        <v>22</v>
      </c>
      <c r="D1424">
        <v>457</v>
      </c>
      <c r="E1424">
        <v>2285</v>
      </c>
      <c r="F1424">
        <v>1142.5</v>
      </c>
      <c r="G1424">
        <f>OneDrive_2024_09_13[[#This Row],[Revenue]]-OneDrive_2024_09_13[[#This Row],[Cost]]</f>
        <v>1142.5</v>
      </c>
      <c r="H1424" s="2">
        <v>43483</v>
      </c>
      <c r="I1424" s="2" t="str">
        <f>TEXT(OneDrive_2024_09_13[[#This Row],[Order Date]],"mmm")</f>
        <v>Jan</v>
      </c>
      <c r="J1424" s="2" t="str">
        <f>TEXT(OneDrive_2024_09_13[[#This Row],[Order Date]],"yyy")</f>
        <v>2019</v>
      </c>
      <c r="K1424" s="2">
        <v>43488</v>
      </c>
      <c r="L1424">
        <v>5</v>
      </c>
      <c r="M1424" s="3" t="s">
        <v>0</v>
      </c>
      <c r="N1424" s="3">
        <f>COUNTIF(OneDrive_2024_09_13[Order ID],OneDrive_2024_09_13[[#This Row],[Order ID]])</f>
        <v>1</v>
      </c>
      <c r="O1424" s="3">
        <f>COUNTIF(OneDrive_2024_09_13[Customer Name],OneDrive_2024_09_13[[#This Row],[Customer Name]])</f>
        <v>749</v>
      </c>
    </row>
    <row r="1425" spans="1:15" x14ac:dyDescent="0.3">
      <c r="A1425">
        <v>400908</v>
      </c>
      <c r="B1425">
        <v>152689</v>
      </c>
      <c r="C1425" s="3" t="s">
        <v>19</v>
      </c>
      <c r="D1425">
        <v>680</v>
      </c>
      <c r="E1425">
        <v>3400</v>
      </c>
      <c r="F1425">
        <v>1700</v>
      </c>
      <c r="G1425">
        <f>OneDrive_2024_09_13[[#This Row],[Revenue]]-OneDrive_2024_09_13[[#This Row],[Cost]]</f>
        <v>1700</v>
      </c>
      <c r="H1425" s="2">
        <v>43483</v>
      </c>
      <c r="I1425" s="2" t="str">
        <f>TEXT(OneDrive_2024_09_13[[#This Row],[Order Date]],"mmm")</f>
        <v>Jan</v>
      </c>
      <c r="J1425" s="2" t="str">
        <f>TEXT(OneDrive_2024_09_13[[#This Row],[Order Date]],"yyy")</f>
        <v>2019</v>
      </c>
      <c r="K1425" s="2">
        <v>43488</v>
      </c>
      <c r="L1425">
        <v>5</v>
      </c>
      <c r="M1425" s="3" t="s">
        <v>0</v>
      </c>
      <c r="N1425" s="3">
        <f>COUNTIF(OneDrive_2024_09_13[Order ID],OneDrive_2024_09_13[[#This Row],[Order ID]])</f>
        <v>1</v>
      </c>
      <c r="O1425" s="3">
        <f>COUNTIF(OneDrive_2024_09_13[Customer Name],OneDrive_2024_09_13[[#This Row],[Customer Name]])</f>
        <v>841</v>
      </c>
    </row>
    <row r="1426" spans="1:15" x14ac:dyDescent="0.3">
      <c r="A1426">
        <v>604594</v>
      </c>
      <c r="B1426">
        <v>152689</v>
      </c>
      <c r="C1426" s="3" t="s">
        <v>19</v>
      </c>
      <c r="D1426">
        <v>238</v>
      </c>
      <c r="E1426">
        <v>1190</v>
      </c>
      <c r="F1426">
        <v>595</v>
      </c>
      <c r="G1426">
        <f>OneDrive_2024_09_13[[#This Row],[Revenue]]-OneDrive_2024_09_13[[#This Row],[Cost]]</f>
        <v>595</v>
      </c>
      <c r="H1426" s="2">
        <v>43483</v>
      </c>
      <c r="I1426" s="2" t="str">
        <f>TEXT(OneDrive_2024_09_13[[#This Row],[Order Date]],"mmm")</f>
        <v>Jan</v>
      </c>
      <c r="J1426" s="2" t="str">
        <f>TEXT(OneDrive_2024_09_13[[#This Row],[Order Date]],"yyy")</f>
        <v>2019</v>
      </c>
      <c r="K1426" s="2">
        <v>43488</v>
      </c>
      <c r="L1426">
        <v>5</v>
      </c>
      <c r="M1426" s="3" t="s">
        <v>0</v>
      </c>
      <c r="N1426" s="3">
        <f>COUNTIF(OneDrive_2024_09_13[Order ID],OneDrive_2024_09_13[[#This Row],[Order ID]])</f>
        <v>1</v>
      </c>
      <c r="O1426" s="3">
        <f>COUNTIF(OneDrive_2024_09_13[Customer Name],OneDrive_2024_09_13[[#This Row],[Customer Name]])</f>
        <v>841</v>
      </c>
    </row>
    <row r="1427" spans="1:15" x14ac:dyDescent="0.3">
      <c r="A1427">
        <v>174563</v>
      </c>
      <c r="B1427">
        <v>452584</v>
      </c>
      <c r="C1427" s="3" t="s">
        <v>23</v>
      </c>
      <c r="D1427">
        <v>464</v>
      </c>
      <c r="E1427">
        <v>2320</v>
      </c>
      <c r="F1427">
        <v>1160</v>
      </c>
      <c r="G1427">
        <f>OneDrive_2024_09_13[[#This Row],[Revenue]]-OneDrive_2024_09_13[[#This Row],[Cost]]</f>
        <v>1160</v>
      </c>
      <c r="H1427" s="2">
        <v>43485</v>
      </c>
      <c r="I1427" s="2" t="str">
        <f>TEXT(OneDrive_2024_09_13[[#This Row],[Order Date]],"mmm")</f>
        <v>Jan</v>
      </c>
      <c r="J1427" s="2" t="str">
        <f>TEXT(OneDrive_2024_09_13[[#This Row],[Order Date]],"yyy")</f>
        <v>2019</v>
      </c>
      <c r="K1427" s="2">
        <v>43487</v>
      </c>
      <c r="L1427">
        <v>2</v>
      </c>
      <c r="M1427" s="3" t="s">
        <v>0</v>
      </c>
      <c r="N1427" s="3">
        <f>COUNTIF(OneDrive_2024_09_13[Order ID],OneDrive_2024_09_13[[#This Row],[Order ID]])</f>
        <v>1</v>
      </c>
      <c r="O1427" s="3">
        <f>COUNTIF(OneDrive_2024_09_13[Customer Name],OneDrive_2024_09_13[[#This Row],[Customer Name]])</f>
        <v>258</v>
      </c>
    </row>
    <row r="1428" spans="1:15" x14ac:dyDescent="0.3">
      <c r="A1428">
        <v>932126</v>
      </c>
      <c r="B1428">
        <v>785432</v>
      </c>
      <c r="C1428" s="3" t="s">
        <v>22</v>
      </c>
      <c r="D1428">
        <v>251</v>
      </c>
      <c r="E1428">
        <v>1255</v>
      </c>
      <c r="F1428">
        <v>627.5</v>
      </c>
      <c r="G1428">
        <f>OneDrive_2024_09_13[[#This Row],[Revenue]]-OneDrive_2024_09_13[[#This Row],[Cost]]</f>
        <v>627.5</v>
      </c>
      <c r="H1428" s="2">
        <v>43482</v>
      </c>
      <c r="I1428" s="2" t="str">
        <f>TEXT(OneDrive_2024_09_13[[#This Row],[Order Date]],"mmm")</f>
        <v>Jan</v>
      </c>
      <c r="J1428" s="2" t="str">
        <f>TEXT(OneDrive_2024_09_13[[#This Row],[Order Date]],"yyy")</f>
        <v>2019</v>
      </c>
      <c r="K1428" s="2">
        <v>43487</v>
      </c>
      <c r="L1428">
        <v>5</v>
      </c>
      <c r="M1428" s="3" t="s">
        <v>0</v>
      </c>
      <c r="N1428" s="3">
        <f>COUNTIF(OneDrive_2024_09_13[Order ID],OneDrive_2024_09_13[[#This Row],[Order ID]])</f>
        <v>1</v>
      </c>
      <c r="O1428" s="3">
        <f>COUNTIF(OneDrive_2024_09_13[Customer Name],OneDrive_2024_09_13[[#This Row],[Customer Name]])</f>
        <v>749</v>
      </c>
    </row>
    <row r="1429" spans="1:15" x14ac:dyDescent="0.3">
      <c r="A1429">
        <v>408387</v>
      </c>
      <c r="B1429">
        <v>785432</v>
      </c>
      <c r="C1429" s="3" t="s">
        <v>22</v>
      </c>
      <c r="D1429">
        <v>487</v>
      </c>
      <c r="E1429">
        <v>2435</v>
      </c>
      <c r="F1429">
        <v>1217.5</v>
      </c>
      <c r="G1429">
        <f>OneDrive_2024_09_13[[#This Row],[Revenue]]-OneDrive_2024_09_13[[#This Row],[Cost]]</f>
        <v>1217.5</v>
      </c>
      <c r="H1429" s="2">
        <v>43482</v>
      </c>
      <c r="I1429" s="2" t="str">
        <f>TEXT(OneDrive_2024_09_13[[#This Row],[Order Date]],"mmm")</f>
        <v>Jan</v>
      </c>
      <c r="J1429" s="2" t="str">
        <f>TEXT(OneDrive_2024_09_13[[#This Row],[Order Date]],"yyy")</f>
        <v>2019</v>
      </c>
      <c r="K1429" s="2">
        <v>43487</v>
      </c>
      <c r="L1429">
        <v>5</v>
      </c>
      <c r="M1429" s="3" t="s">
        <v>0</v>
      </c>
      <c r="N1429" s="3">
        <f>COUNTIF(OneDrive_2024_09_13[Order ID],OneDrive_2024_09_13[[#This Row],[Order ID]])</f>
        <v>1</v>
      </c>
      <c r="O1429" s="3">
        <f>COUNTIF(OneDrive_2024_09_13[Customer Name],OneDrive_2024_09_13[[#This Row],[Customer Name]])</f>
        <v>749</v>
      </c>
    </row>
    <row r="1430" spans="1:15" x14ac:dyDescent="0.3">
      <c r="A1430">
        <v>423980</v>
      </c>
      <c r="B1430">
        <v>152689</v>
      </c>
      <c r="C1430" s="3" t="s">
        <v>19</v>
      </c>
      <c r="D1430">
        <v>275</v>
      </c>
      <c r="E1430">
        <v>1375</v>
      </c>
      <c r="F1430">
        <v>687.5</v>
      </c>
      <c r="G1430">
        <f>OneDrive_2024_09_13[[#This Row],[Revenue]]-OneDrive_2024_09_13[[#This Row],[Cost]]</f>
        <v>687.5</v>
      </c>
      <c r="H1430" s="2">
        <v>43482</v>
      </c>
      <c r="I1430" s="2" t="str">
        <f>TEXT(OneDrive_2024_09_13[[#This Row],[Order Date]],"mmm")</f>
        <v>Jan</v>
      </c>
      <c r="J1430" s="2" t="str">
        <f>TEXT(OneDrive_2024_09_13[[#This Row],[Order Date]],"yyy")</f>
        <v>2019</v>
      </c>
      <c r="K1430" s="2">
        <v>43487</v>
      </c>
      <c r="L1430">
        <v>5</v>
      </c>
      <c r="M1430" s="3" t="s">
        <v>0</v>
      </c>
      <c r="N1430" s="3">
        <f>COUNTIF(OneDrive_2024_09_13[Order ID],OneDrive_2024_09_13[[#This Row],[Order ID]])</f>
        <v>1</v>
      </c>
      <c r="O1430" s="3">
        <f>COUNTIF(OneDrive_2024_09_13[Customer Name],OneDrive_2024_09_13[[#This Row],[Customer Name]])</f>
        <v>841</v>
      </c>
    </row>
    <row r="1431" spans="1:15" x14ac:dyDescent="0.3">
      <c r="A1431">
        <v>242964</v>
      </c>
      <c r="B1431">
        <v>452584</v>
      </c>
      <c r="C1431" s="3" t="s">
        <v>23</v>
      </c>
      <c r="D1431">
        <v>79</v>
      </c>
      <c r="E1431">
        <v>395</v>
      </c>
      <c r="F1431">
        <v>197.5</v>
      </c>
      <c r="G1431">
        <f>OneDrive_2024_09_13[[#This Row],[Revenue]]-OneDrive_2024_09_13[[#This Row],[Cost]]</f>
        <v>197.5</v>
      </c>
      <c r="H1431" s="2">
        <v>43484</v>
      </c>
      <c r="I1431" s="2" t="str">
        <f>TEXT(OneDrive_2024_09_13[[#This Row],[Order Date]],"mmm")</f>
        <v>Jan</v>
      </c>
      <c r="J1431" s="2" t="str">
        <f>TEXT(OneDrive_2024_09_13[[#This Row],[Order Date]],"yyy")</f>
        <v>2019</v>
      </c>
      <c r="K1431" s="2">
        <v>43486</v>
      </c>
      <c r="L1431">
        <v>2</v>
      </c>
      <c r="M1431" s="3" t="s">
        <v>0</v>
      </c>
      <c r="N1431" s="3">
        <f>COUNTIF(OneDrive_2024_09_13[Order ID],OneDrive_2024_09_13[[#This Row],[Order ID]])</f>
        <v>1</v>
      </c>
      <c r="O1431" s="3">
        <f>COUNTIF(OneDrive_2024_09_13[Customer Name],OneDrive_2024_09_13[[#This Row],[Customer Name]])</f>
        <v>258</v>
      </c>
    </row>
    <row r="1432" spans="1:15" x14ac:dyDescent="0.3">
      <c r="A1432">
        <v>856233</v>
      </c>
      <c r="B1432">
        <v>785432</v>
      </c>
      <c r="C1432" s="3" t="s">
        <v>22</v>
      </c>
      <c r="D1432">
        <v>401</v>
      </c>
      <c r="E1432">
        <v>2005</v>
      </c>
      <c r="F1432">
        <v>1002.5</v>
      </c>
      <c r="G1432">
        <f>OneDrive_2024_09_13[[#This Row],[Revenue]]-OneDrive_2024_09_13[[#This Row],[Cost]]</f>
        <v>1002.5</v>
      </c>
      <c r="H1432" s="2">
        <v>43481</v>
      </c>
      <c r="I1432" s="2" t="str">
        <f>TEXT(OneDrive_2024_09_13[[#This Row],[Order Date]],"mmm")</f>
        <v>Jan</v>
      </c>
      <c r="J1432" s="2" t="str">
        <f>TEXT(OneDrive_2024_09_13[[#This Row],[Order Date]],"yyy")</f>
        <v>2019</v>
      </c>
      <c r="K1432" s="2">
        <v>43486</v>
      </c>
      <c r="L1432">
        <v>5</v>
      </c>
      <c r="M1432" s="3" t="s">
        <v>0</v>
      </c>
      <c r="N1432" s="3">
        <f>COUNTIF(OneDrive_2024_09_13[Order ID],OneDrive_2024_09_13[[#This Row],[Order ID]])</f>
        <v>1</v>
      </c>
      <c r="O1432" s="3">
        <f>COUNTIF(OneDrive_2024_09_13[Customer Name],OneDrive_2024_09_13[[#This Row],[Customer Name]])</f>
        <v>749</v>
      </c>
    </row>
    <row r="1433" spans="1:15" x14ac:dyDescent="0.3">
      <c r="A1433">
        <v>261400</v>
      </c>
      <c r="B1433">
        <v>325698</v>
      </c>
      <c r="C1433" s="3" t="s">
        <v>21</v>
      </c>
      <c r="D1433">
        <v>469</v>
      </c>
      <c r="E1433">
        <v>2345</v>
      </c>
      <c r="F1433">
        <v>1172.5</v>
      </c>
      <c r="G1433">
        <f>OneDrive_2024_09_13[[#This Row],[Revenue]]-OneDrive_2024_09_13[[#This Row],[Cost]]</f>
        <v>1172.5</v>
      </c>
      <c r="H1433" s="2">
        <v>43483</v>
      </c>
      <c r="I1433" s="2" t="str">
        <f>TEXT(OneDrive_2024_09_13[[#This Row],[Order Date]],"mmm")</f>
        <v>Jan</v>
      </c>
      <c r="J1433" s="2" t="str">
        <f>TEXT(OneDrive_2024_09_13[[#This Row],[Order Date]],"yyy")</f>
        <v>2019</v>
      </c>
      <c r="K1433" s="2">
        <v>43485</v>
      </c>
      <c r="L1433">
        <v>2</v>
      </c>
      <c r="M1433" s="3" t="s">
        <v>0</v>
      </c>
      <c r="N1433" s="3">
        <f>COUNTIF(OneDrive_2024_09_13[Order ID],OneDrive_2024_09_13[[#This Row],[Order ID]])</f>
        <v>1</v>
      </c>
      <c r="O1433" s="3">
        <f>COUNTIF(OneDrive_2024_09_13[Customer Name],OneDrive_2024_09_13[[#This Row],[Customer Name]])</f>
        <v>1162</v>
      </c>
    </row>
    <row r="1434" spans="1:15" x14ac:dyDescent="0.3">
      <c r="A1434">
        <v>560678</v>
      </c>
      <c r="B1434">
        <v>985245</v>
      </c>
      <c r="C1434" s="3" t="s">
        <v>20</v>
      </c>
      <c r="D1434">
        <v>253</v>
      </c>
      <c r="E1434">
        <v>1265</v>
      </c>
      <c r="F1434">
        <v>632.5</v>
      </c>
      <c r="G1434">
        <f>OneDrive_2024_09_13[[#This Row],[Revenue]]-OneDrive_2024_09_13[[#This Row],[Cost]]</f>
        <v>632.5</v>
      </c>
      <c r="H1434" s="2">
        <v>43481</v>
      </c>
      <c r="I1434" s="2" t="str">
        <f>TEXT(OneDrive_2024_09_13[[#This Row],[Order Date]],"mmm")</f>
        <v>Jan</v>
      </c>
      <c r="J1434" s="2" t="str">
        <f>TEXT(OneDrive_2024_09_13[[#This Row],[Order Date]],"yyy")</f>
        <v>2019</v>
      </c>
      <c r="K1434" s="2">
        <v>43485</v>
      </c>
      <c r="L1434">
        <v>4</v>
      </c>
      <c r="M1434" s="3" t="s">
        <v>0</v>
      </c>
      <c r="N1434" s="3">
        <f>COUNTIF(OneDrive_2024_09_13[Order ID],OneDrive_2024_09_13[[#This Row],[Order ID]])</f>
        <v>1</v>
      </c>
      <c r="O1434" s="3">
        <f>COUNTIF(OneDrive_2024_09_13[Customer Name],OneDrive_2024_09_13[[#This Row],[Customer Name]])</f>
        <v>974</v>
      </c>
    </row>
    <row r="1435" spans="1:15" x14ac:dyDescent="0.3">
      <c r="A1435">
        <v>383370</v>
      </c>
      <c r="B1435">
        <v>325698</v>
      </c>
      <c r="C1435" s="3" t="s">
        <v>21</v>
      </c>
      <c r="D1435">
        <v>789</v>
      </c>
      <c r="E1435">
        <v>3945</v>
      </c>
      <c r="F1435">
        <v>1972.5</v>
      </c>
      <c r="G1435">
        <f>OneDrive_2024_09_13[[#This Row],[Revenue]]-OneDrive_2024_09_13[[#This Row],[Cost]]</f>
        <v>1972.5</v>
      </c>
      <c r="H1435" s="2">
        <v>43482</v>
      </c>
      <c r="I1435" s="2" t="str">
        <f>TEXT(OneDrive_2024_09_13[[#This Row],[Order Date]],"mmm")</f>
        <v>Jan</v>
      </c>
      <c r="J1435" s="2" t="str">
        <f>TEXT(OneDrive_2024_09_13[[#This Row],[Order Date]],"yyy")</f>
        <v>2019</v>
      </c>
      <c r="K1435" s="2">
        <v>43484</v>
      </c>
      <c r="L1435">
        <v>2</v>
      </c>
      <c r="M1435" s="3" t="s">
        <v>0</v>
      </c>
      <c r="N1435" s="3">
        <f>COUNTIF(OneDrive_2024_09_13[Order ID],OneDrive_2024_09_13[[#This Row],[Order ID]])</f>
        <v>1</v>
      </c>
      <c r="O1435" s="3">
        <f>COUNTIF(OneDrive_2024_09_13[Customer Name],OneDrive_2024_09_13[[#This Row],[Customer Name]])</f>
        <v>1162</v>
      </c>
    </row>
    <row r="1436" spans="1:15" x14ac:dyDescent="0.3">
      <c r="A1436">
        <v>577690</v>
      </c>
      <c r="B1436">
        <v>985245</v>
      </c>
      <c r="C1436" s="3" t="s">
        <v>20</v>
      </c>
      <c r="D1436">
        <v>570</v>
      </c>
      <c r="E1436">
        <v>2850</v>
      </c>
      <c r="F1436">
        <v>1425</v>
      </c>
      <c r="G1436">
        <f>OneDrive_2024_09_13[[#This Row],[Revenue]]-OneDrive_2024_09_13[[#This Row],[Cost]]</f>
        <v>1425</v>
      </c>
      <c r="H1436" s="2">
        <v>43480</v>
      </c>
      <c r="I1436" s="2" t="str">
        <f>TEXT(OneDrive_2024_09_13[[#This Row],[Order Date]],"mmm")</f>
        <v>Jan</v>
      </c>
      <c r="J1436" s="2" t="str">
        <f>TEXT(OneDrive_2024_09_13[[#This Row],[Order Date]],"yyy")</f>
        <v>2019</v>
      </c>
      <c r="K1436" s="2">
        <v>43484</v>
      </c>
      <c r="L1436">
        <v>4</v>
      </c>
      <c r="M1436" s="3" t="s">
        <v>0</v>
      </c>
      <c r="N1436" s="3">
        <f>COUNTIF(OneDrive_2024_09_13[Order ID],OneDrive_2024_09_13[[#This Row],[Order ID]])</f>
        <v>1</v>
      </c>
      <c r="O1436" s="3">
        <f>COUNTIF(OneDrive_2024_09_13[Customer Name],OneDrive_2024_09_13[[#This Row],[Customer Name]])</f>
        <v>974</v>
      </c>
    </row>
    <row r="1437" spans="1:15" x14ac:dyDescent="0.3">
      <c r="A1437">
        <v>326653</v>
      </c>
      <c r="B1437">
        <v>985245</v>
      </c>
      <c r="C1437" s="3" t="s">
        <v>20</v>
      </c>
      <c r="D1437">
        <v>854</v>
      </c>
      <c r="E1437">
        <v>4270</v>
      </c>
      <c r="F1437">
        <v>2135</v>
      </c>
      <c r="G1437">
        <f>OneDrive_2024_09_13[[#This Row],[Revenue]]-OneDrive_2024_09_13[[#This Row],[Cost]]</f>
        <v>2135</v>
      </c>
      <c r="H1437" s="2">
        <v>43480</v>
      </c>
      <c r="I1437" s="2" t="str">
        <f>TEXT(OneDrive_2024_09_13[[#This Row],[Order Date]],"mmm")</f>
        <v>Jan</v>
      </c>
      <c r="J1437" s="2" t="str">
        <f>TEXT(OneDrive_2024_09_13[[#This Row],[Order Date]],"yyy")</f>
        <v>2019</v>
      </c>
      <c r="K1437" s="2">
        <v>43484</v>
      </c>
      <c r="L1437">
        <v>4</v>
      </c>
      <c r="M1437" s="3" t="s">
        <v>0</v>
      </c>
      <c r="N1437" s="3">
        <f>COUNTIF(OneDrive_2024_09_13[Order ID],OneDrive_2024_09_13[[#This Row],[Order ID]])</f>
        <v>1</v>
      </c>
      <c r="O1437" s="3">
        <f>COUNTIF(OneDrive_2024_09_13[Customer Name],OneDrive_2024_09_13[[#This Row],[Customer Name]])</f>
        <v>974</v>
      </c>
    </row>
    <row r="1438" spans="1:15" x14ac:dyDescent="0.3">
      <c r="A1438">
        <v>881201</v>
      </c>
      <c r="B1438">
        <v>152689</v>
      </c>
      <c r="C1438" s="3" t="s">
        <v>19</v>
      </c>
      <c r="D1438">
        <v>238</v>
      </c>
      <c r="E1438">
        <v>1190</v>
      </c>
      <c r="F1438">
        <v>595</v>
      </c>
      <c r="G1438">
        <f>OneDrive_2024_09_13[[#This Row],[Revenue]]-OneDrive_2024_09_13[[#This Row],[Cost]]</f>
        <v>595</v>
      </c>
      <c r="H1438" s="2">
        <v>43479</v>
      </c>
      <c r="I1438" s="2" t="str">
        <f>TEXT(OneDrive_2024_09_13[[#This Row],[Order Date]],"mmm")</f>
        <v>Jan</v>
      </c>
      <c r="J1438" s="2" t="str">
        <f>TEXT(OneDrive_2024_09_13[[#This Row],[Order Date]],"yyy")</f>
        <v>2019</v>
      </c>
      <c r="K1438" s="2">
        <v>43484</v>
      </c>
      <c r="L1438">
        <v>5</v>
      </c>
      <c r="M1438" s="3" t="s">
        <v>0</v>
      </c>
      <c r="N1438" s="3">
        <f>COUNTIF(OneDrive_2024_09_13[Order ID],OneDrive_2024_09_13[[#This Row],[Order ID]])</f>
        <v>1</v>
      </c>
      <c r="O1438" s="3">
        <f>COUNTIF(OneDrive_2024_09_13[Customer Name],OneDrive_2024_09_13[[#This Row],[Customer Name]])</f>
        <v>841</v>
      </c>
    </row>
    <row r="1439" spans="1:15" x14ac:dyDescent="0.3">
      <c r="A1439">
        <v>817852</v>
      </c>
      <c r="B1439">
        <v>325698</v>
      </c>
      <c r="C1439" s="3" t="s">
        <v>21</v>
      </c>
      <c r="D1439">
        <v>391</v>
      </c>
      <c r="E1439">
        <v>1955</v>
      </c>
      <c r="F1439">
        <v>977.5</v>
      </c>
      <c r="G1439">
        <f>OneDrive_2024_09_13[[#This Row],[Revenue]]-OneDrive_2024_09_13[[#This Row],[Cost]]</f>
        <v>977.5</v>
      </c>
      <c r="H1439" s="2">
        <v>43481</v>
      </c>
      <c r="I1439" s="2" t="str">
        <f>TEXT(OneDrive_2024_09_13[[#This Row],[Order Date]],"mmm")</f>
        <v>Jan</v>
      </c>
      <c r="J1439" s="2" t="str">
        <f>TEXT(OneDrive_2024_09_13[[#This Row],[Order Date]],"yyy")</f>
        <v>2019</v>
      </c>
      <c r="K1439" s="2">
        <v>43483</v>
      </c>
      <c r="L1439">
        <v>2</v>
      </c>
      <c r="M1439" s="3" t="s">
        <v>0</v>
      </c>
      <c r="N1439" s="3">
        <f>COUNTIF(OneDrive_2024_09_13[Order ID],OneDrive_2024_09_13[[#This Row],[Order ID]])</f>
        <v>1</v>
      </c>
      <c r="O1439" s="3">
        <f>COUNTIF(OneDrive_2024_09_13[Customer Name],OneDrive_2024_09_13[[#This Row],[Customer Name]])</f>
        <v>1162</v>
      </c>
    </row>
    <row r="1440" spans="1:15" x14ac:dyDescent="0.3">
      <c r="A1440">
        <v>155799</v>
      </c>
      <c r="B1440">
        <v>152689</v>
      </c>
      <c r="C1440" s="3" t="s">
        <v>19</v>
      </c>
      <c r="D1440">
        <v>143</v>
      </c>
      <c r="E1440">
        <v>715</v>
      </c>
      <c r="F1440">
        <v>357.5</v>
      </c>
      <c r="G1440">
        <f>OneDrive_2024_09_13[[#This Row],[Revenue]]-OneDrive_2024_09_13[[#This Row],[Cost]]</f>
        <v>357.5</v>
      </c>
      <c r="H1440" s="2">
        <v>43478</v>
      </c>
      <c r="I1440" s="2" t="str">
        <f>TEXT(OneDrive_2024_09_13[[#This Row],[Order Date]],"mmm")</f>
        <v>Jan</v>
      </c>
      <c r="J1440" s="2" t="str">
        <f>TEXT(OneDrive_2024_09_13[[#This Row],[Order Date]],"yyy")</f>
        <v>2019</v>
      </c>
      <c r="K1440" s="2">
        <v>43483</v>
      </c>
      <c r="L1440">
        <v>5</v>
      </c>
      <c r="M1440" s="3" t="s">
        <v>0</v>
      </c>
      <c r="N1440" s="3">
        <f>COUNTIF(OneDrive_2024_09_13[Order ID],OneDrive_2024_09_13[[#This Row],[Order ID]])</f>
        <v>1</v>
      </c>
      <c r="O1440" s="3">
        <f>COUNTIF(OneDrive_2024_09_13[Customer Name],OneDrive_2024_09_13[[#This Row],[Customer Name]])</f>
        <v>841</v>
      </c>
    </row>
    <row r="1441" spans="1:15" x14ac:dyDescent="0.3">
      <c r="A1441">
        <v>526516</v>
      </c>
      <c r="B1441">
        <v>452584</v>
      </c>
      <c r="C1441" s="3" t="s">
        <v>23</v>
      </c>
      <c r="D1441">
        <v>263</v>
      </c>
      <c r="E1441">
        <v>1315</v>
      </c>
      <c r="F1441">
        <v>657.5</v>
      </c>
      <c r="G1441">
        <f>OneDrive_2024_09_13[[#This Row],[Revenue]]-OneDrive_2024_09_13[[#This Row],[Cost]]</f>
        <v>657.5</v>
      </c>
      <c r="H1441" s="2">
        <v>43480</v>
      </c>
      <c r="I1441" s="2" t="str">
        <f>TEXT(OneDrive_2024_09_13[[#This Row],[Order Date]],"mmm")</f>
        <v>Jan</v>
      </c>
      <c r="J1441" s="2" t="str">
        <f>TEXT(OneDrive_2024_09_13[[#This Row],[Order Date]],"yyy")</f>
        <v>2019</v>
      </c>
      <c r="K1441" s="2">
        <v>43482</v>
      </c>
      <c r="L1441">
        <v>2</v>
      </c>
      <c r="M1441" s="3" t="s">
        <v>0</v>
      </c>
      <c r="N1441" s="3">
        <f>COUNTIF(OneDrive_2024_09_13[Order ID],OneDrive_2024_09_13[[#This Row],[Order ID]])</f>
        <v>1</v>
      </c>
      <c r="O1441" s="3">
        <f>COUNTIF(OneDrive_2024_09_13[Customer Name],OneDrive_2024_09_13[[#This Row],[Customer Name]])</f>
        <v>258</v>
      </c>
    </row>
    <row r="1442" spans="1:15" x14ac:dyDescent="0.3">
      <c r="A1442">
        <v>868785</v>
      </c>
      <c r="B1442">
        <v>785432</v>
      </c>
      <c r="C1442" s="3" t="s">
        <v>22</v>
      </c>
      <c r="D1442">
        <v>135</v>
      </c>
      <c r="E1442">
        <v>675</v>
      </c>
      <c r="F1442">
        <v>337.5</v>
      </c>
      <c r="G1442">
        <f>OneDrive_2024_09_13[[#This Row],[Revenue]]-OneDrive_2024_09_13[[#This Row],[Cost]]</f>
        <v>337.5</v>
      </c>
      <c r="H1442" s="2">
        <v>43478</v>
      </c>
      <c r="I1442" s="2" t="str">
        <f>TEXT(OneDrive_2024_09_13[[#This Row],[Order Date]],"mmm")</f>
        <v>Jan</v>
      </c>
      <c r="J1442" s="2" t="str">
        <f>TEXT(OneDrive_2024_09_13[[#This Row],[Order Date]],"yyy")</f>
        <v>2019</v>
      </c>
      <c r="K1442" s="2">
        <v>43482</v>
      </c>
      <c r="L1442">
        <v>4</v>
      </c>
      <c r="M1442" s="3" t="s">
        <v>0</v>
      </c>
      <c r="N1442" s="3">
        <f>COUNTIF(OneDrive_2024_09_13[Order ID],OneDrive_2024_09_13[[#This Row],[Order ID]])</f>
        <v>1</v>
      </c>
      <c r="O1442" s="3">
        <f>COUNTIF(OneDrive_2024_09_13[Customer Name],OneDrive_2024_09_13[[#This Row],[Customer Name]])</f>
        <v>749</v>
      </c>
    </row>
    <row r="1443" spans="1:15" x14ac:dyDescent="0.3">
      <c r="A1443">
        <v>352717</v>
      </c>
      <c r="B1443">
        <v>985245</v>
      </c>
      <c r="C1443" s="3" t="s">
        <v>20</v>
      </c>
      <c r="D1443">
        <v>272</v>
      </c>
      <c r="E1443">
        <v>1360</v>
      </c>
      <c r="F1443">
        <v>680</v>
      </c>
      <c r="G1443">
        <f>OneDrive_2024_09_13[[#This Row],[Revenue]]-OneDrive_2024_09_13[[#This Row],[Cost]]</f>
        <v>680</v>
      </c>
      <c r="H1443" s="2">
        <v>43477</v>
      </c>
      <c r="I1443" s="2" t="str">
        <f>TEXT(OneDrive_2024_09_13[[#This Row],[Order Date]],"mmm")</f>
        <v>Jan</v>
      </c>
      <c r="J1443" s="2" t="str">
        <f>TEXT(OneDrive_2024_09_13[[#This Row],[Order Date]],"yyy")</f>
        <v>2019</v>
      </c>
      <c r="K1443" s="2">
        <v>43481</v>
      </c>
      <c r="L1443">
        <v>4</v>
      </c>
      <c r="M1443" s="3" t="s">
        <v>0</v>
      </c>
      <c r="N1443" s="3">
        <f>COUNTIF(OneDrive_2024_09_13[Order ID],OneDrive_2024_09_13[[#This Row],[Order ID]])</f>
        <v>1</v>
      </c>
      <c r="O1443" s="3">
        <f>COUNTIF(OneDrive_2024_09_13[Customer Name],OneDrive_2024_09_13[[#This Row],[Customer Name]])</f>
        <v>974</v>
      </c>
    </row>
    <row r="1444" spans="1:15" x14ac:dyDescent="0.3">
      <c r="A1444">
        <v>604057</v>
      </c>
      <c r="B1444">
        <v>785432</v>
      </c>
      <c r="C1444" s="3" t="s">
        <v>22</v>
      </c>
      <c r="D1444">
        <v>927</v>
      </c>
      <c r="E1444">
        <v>4635</v>
      </c>
      <c r="F1444">
        <v>2317.5</v>
      </c>
      <c r="G1444">
        <f>OneDrive_2024_09_13[[#This Row],[Revenue]]-OneDrive_2024_09_13[[#This Row],[Cost]]</f>
        <v>2317.5</v>
      </c>
      <c r="H1444" s="2">
        <v>43477</v>
      </c>
      <c r="I1444" s="2" t="str">
        <f>TEXT(OneDrive_2024_09_13[[#This Row],[Order Date]],"mmm")</f>
        <v>Jan</v>
      </c>
      <c r="J1444" s="2" t="str">
        <f>TEXT(OneDrive_2024_09_13[[#This Row],[Order Date]],"yyy")</f>
        <v>2019</v>
      </c>
      <c r="K1444" s="2">
        <v>43481</v>
      </c>
      <c r="L1444">
        <v>4</v>
      </c>
      <c r="M1444" s="3" t="s">
        <v>0</v>
      </c>
      <c r="N1444" s="3">
        <f>COUNTIF(OneDrive_2024_09_13[Order ID],OneDrive_2024_09_13[[#This Row],[Order ID]])</f>
        <v>1</v>
      </c>
      <c r="O1444" s="3">
        <f>COUNTIF(OneDrive_2024_09_13[Customer Name],OneDrive_2024_09_13[[#This Row],[Customer Name]])</f>
        <v>749</v>
      </c>
    </row>
    <row r="1445" spans="1:15" x14ac:dyDescent="0.3">
      <c r="A1445">
        <v>366965</v>
      </c>
      <c r="B1445">
        <v>325698</v>
      </c>
      <c r="C1445" s="3" t="s">
        <v>21</v>
      </c>
      <c r="D1445">
        <v>330</v>
      </c>
      <c r="E1445">
        <v>1650</v>
      </c>
      <c r="F1445">
        <v>825</v>
      </c>
      <c r="G1445">
        <f>OneDrive_2024_09_13[[#This Row],[Revenue]]-OneDrive_2024_09_13[[#This Row],[Cost]]</f>
        <v>825</v>
      </c>
      <c r="H1445" s="2">
        <v>43478</v>
      </c>
      <c r="I1445" s="2" t="str">
        <f>TEXT(OneDrive_2024_09_13[[#This Row],[Order Date]],"mmm")</f>
        <v>Jan</v>
      </c>
      <c r="J1445" s="2" t="str">
        <f>TEXT(OneDrive_2024_09_13[[#This Row],[Order Date]],"yyy")</f>
        <v>2019</v>
      </c>
      <c r="K1445" s="2">
        <v>43480</v>
      </c>
      <c r="L1445">
        <v>2</v>
      </c>
      <c r="M1445" s="3" t="s">
        <v>0</v>
      </c>
      <c r="N1445" s="3">
        <f>COUNTIF(OneDrive_2024_09_13[Order ID],OneDrive_2024_09_13[[#This Row],[Order ID]])</f>
        <v>1</v>
      </c>
      <c r="O1445" s="3">
        <f>COUNTIF(OneDrive_2024_09_13[Customer Name],OneDrive_2024_09_13[[#This Row],[Customer Name]])</f>
        <v>1162</v>
      </c>
    </row>
    <row r="1446" spans="1:15" x14ac:dyDescent="0.3">
      <c r="A1446">
        <v>579146</v>
      </c>
      <c r="B1446">
        <v>325698</v>
      </c>
      <c r="C1446" s="3" t="s">
        <v>21</v>
      </c>
      <c r="D1446">
        <v>215</v>
      </c>
      <c r="E1446">
        <v>1075</v>
      </c>
      <c r="F1446">
        <v>537.5</v>
      </c>
      <c r="G1446">
        <f>OneDrive_2024_09_13[[#This Row],[Revenue]]-OneDrive_2024_09_13[[#This Row],[Cost]]</f>
        <v>537.5</v>
      </c>
      <c r="H1446" s="2">
        <v>43477</v>
      </c>
      <c r="I1446" s="2" t="str">
        <f>TEXT(OneDrive_2024_09_13[[#This Row],[Order Date]],"mmm")</f>
        <v>Jan</v>
      </c>
      <c r="J1446" s="2" t="str">
        <f>TEXT(OneDrive_2024_09_13[[#This Row],[Order Date]],"yyy")</f>
        <v>2019</v>
      </c>
      <c r="K1446" s="2">
        <v>43479</v>
      </c>
      <c r="L1446">
        <v>2</v>
      </c>
      <c r="M1446" s="3" t="s">
        <v>0</v>
      </c>
      <c r="N1446" s="3">
        <f>COUNTIF(OneDrive_2024_09_13[Order ID],OneDrive_2024_09_13[[#This Row],[Order ID]])</f>
        <v>1</v>
      </c>
      <c r="O1446" s="3">
        <f>COUNTIF(OneDrive_2024_09_13[Customer Name],OneDrive_2024_09_13[[#This Row],[Customer Name]])</f>
        <v>1162</v>
      </c>
    </row>
    <row r="1447" spans="1:15" x14ac:dyDescent="0.3">
      <c r="A1447">
        <v>514064</v>
      </c>
      <c r="B1447">
        <v>985245</v>
      </c>
      <c r="C1447" s="3" t="s">
        <v>20</v>
      </c>
      <c r="D1447">
        <v>742</v>
      </c>
      <c r="E1447">
        <v>3710</v>
      </c>
      <c r="F1447">
        <v>1855</v>
      </c>
      <c r="G1447">
        <f>OneDrive_2024_09_13[[#This Row],[Revenue]]-OneDrive_2024_09_13[[#This Row],[Cost]]</f>
        <v>1855</v>
      </c>
      <c r="H1447" s="2">
        <v>43476</v>
      </c>
      <c r="I1447" s="2" t="str">
        <f>TEXT(OneDrive_2024_09_13[[#This Row],[Order Date]],"mmm")</f>
        <v>Jan</v>
      </c>
      <c r="J1447" s="2" t="str">
        <f>TEXT(OneDrive_2024_09_13[[#This Row],[Order Date]],"yyy")</f>
        <v>2019</v>
      </c>
      <c r="K1447" s="2">
        <v>43479</v>
      </c>
      <c r="L1447">
        <v>3</v>
      </c>
      <c r="M1447" s="3" t="s">
        <v>0</v>
      </c>
      <c r="N1447" s="3">
        <f>COUNTIF(OneDrive_2024_09_13[Order ID],OneDrive_2024_09_13[[#This Row],[Order ID]])</f>
        <v>1</v>
      </c>
      <c r="O1447" s="3">
        <f>COUNTIF(OneDrive_2024_09_13[Customer Name],OneDrive_2024_09_13[[#This Row],[Customer Name]])</f>
        <v>974</v>
      </c>
    </row>
    <row r="1448" spans="1:15" x14ac:dyDescent="0.3">
      <c r="A1448">
        <v>119136</v>
      </c>
      <c r="B1448">
        <v>985245</v>
      </c>
      <c r="C1448" s="3" t="s">
        <v>20</v>
      </c>
      <c r="D1448">
        <v>856</v>
      </c>
      <c r="E1448">
        <v>4280</v>
      </c>
      <c r="F1448">
        <v>2140</v>
      </c>
      <c r="G1448">
        <f>OneDrive_2024_09_13[[#This Row],[Revenue]]-OneDrive_2024_09_13[[#This Row],[Cost]]</f>
        <v>2140</v>
      </c>
      <c r="H1448" s="2">
        <v>43475</v>
      </c>
      <c r="I1448" s="2" t="str">
        <f>TEXT(OneDrive_2024_09_13[[#This Row],[Order Date]],"mmm")</f>
        <v>Jan</v>
      </c>
      <c r="J1448" s="2" t="str">
        <f>TEXT(OneDrive_2024_09_13[[#This Row],[Order Date]],"yyy")</f>
        <v>2019</v>
      </c>
      <c r="K1448" s="2">
        <v>43479</v>
      </c>
      <c r="L1448">
        <v>4</v>
      </c>
      <c r="M1448" s="3" t="s">
        <v>0</v>
      </c>
      <c r="N1448" s="3">
        <f>COUNTIF(OneDrive_2024_09_13[Order ID],OneDrive_2024_09_13[[#This Row],[Order ID]])</f>
        <v>1</v>
      </c>
      <c r="O1448" s="3">
        <f>COUNTIF(OneDrive_2024_09_13[Customer Name],OneDrive_2024_09_13[[#This Row],[Customer Name]])</f>
        <v>974</v>
      </c>
    </row>
    <row r="1449" spans="1:15" x14ac:dyDescent="0.3">
      <c r="A1449">
        <v>718091</v>
      </c>
      <c r="B1449">
        <v>325698</v>
      </c>
      <c r="C1449" s="3" t="s">
        <v>21</v>
      </c>
      <c r="D1449">
        <v>368</v>
      </c>
      <c r="E1449">
        <v>1840</v>
      </c>
      <c r="F1449">
        <v>920</v>
      </c>
      <c r="G1449">
        <f>OneDrive_2024_09_13[[#This Row],[Revenue]]-OneDrive_2024_09_13[[#This Row],[Cost]]</f>
        <v>920</v>
      </c>
      <c r="H1449" s="2">
        <v>43476</v>
      </c>
      <c r="I1449" s="2" t="str">
        <f>TEXT(OneDrive_2024_09_13[[#This Row],[Order Date]],"mmm")</f>
        <v>Jan</v>
      </c>
      <c r="J1449" s="2" t="str">
        <f>TEXT(OneDrive_2024_09_13[[#This Row],[Order Date]],"yyy")</f>
        <v>2019</v>
      </c>
      <c r="K1449" s="2">
        <v>43478</v>
      </c>
      <c r="L1449">
        <v>2</v>
      </c>
      <c r="M1449" s="3" t="s">
        <v>0</v>
      </c>
      <c r="N1449" s="3">
        <f>COUNTIF(OneDrive_2024_09_13[Order ID],OneDrive_2024_09_13[[#This Row],[Order ID]])</f>
        <v>1</v>
      </c>
      <c r="O1449" s="3">
        <f>COUNTIF(OneDrive_2024_09_13[Customer Name],OneDrive_2024_09_13[[#This Row],[Customer Name]])</f>
        <v>1162</v>
      </c>
    </row>
    <row r="1450" spans="1:15" x14ac:dyDescent="0.3">
      <c r="A1450">
        <v>305697</v>
      </c>
      <c r="B1450">
        <v>152689</v>
      </c>
      <c r="C1450" s="3" t="s">
        <v>19</v>
      </c>
      <c r="D1450">
        <v>634</v>
      </c>
      <c r="E1450">
        <v>3170</v>
      </c>
      <c r="F1450">
        <v>1585</v>
      </c>
      <c r="G1450">
        <f>OneDrive_2024_09_13[[#This Row],[Revenue]]-OneDrive_2024_09_13[[#This Row],[Cost]]</f>
        <v>1585</v>
      </c>
      <c r="H1450" s="2">
        <v>43473</v>
      </c>
      <c r="I1450" s="2" t="str">
        <f>TEXT(OneDrive_2024_09_13[[#This Row],[Order Date]],"mmm")</f>
        <v>Jan</v>
      </c>
      <c r="J1450" s="2" t="str">
        <f>TEXT(OneDrive_2024_09_13[[#This Row],[Order Date]],"yyy")</f>
        <v>2019</v>
      </c>
      <c r="K1450" s="2">
        <v>43478</v>
      </c>
      <c r="L1450">
        <v>5</v>
      </c>
      <c r="M1450" s="3" t="s">
        <v>0</v>
      </c>
      <c r="N1450" s="3">
        <f>COUNTIF(OneDrive_2024_09_13[Order ID],OneDrive_2024_09_13[[#This Row],[Order ID]])</f>
        <v>1</v>
      </c>
      <c r="O1450" s="3">
        <f>COUNTIF(OneDrive_2024_09_13[Customer Name],OneDrive_2024_09_13[[#This Row],[Customer Name]])</f>
        <v>841</v>
      </c>
    </row>
    <row r="1451" spans="1:15" x14ac:dyDescent="0.3">
      <c r="A1451">
        <v>335925</v>
      </c>
      <c r="B1451">
        <v>325698</v>
      </c>
      <c r="C1451" s="3" t="s">
        <v>21</v>
      </c>
      <c r="D1451">
        <v>694</v>
      </c>
      <c r="E1451">
        <v>3470</v>
      </c>
      <c r="F1451">
        <v>1735</v>
      </c>
      <c r="G1451">
        <f>OneDrive_2024_09_13[[#This Row],[Revenue]]-OneDrive_2024_09_13[[#This Row],[Cost]]</f>
        <v>1735</v>
      </c>
      <c r="H1451" s="2">
        <v>43475</v>
      </c>
      <c r="I1451" s="2" t="str">
        <f>TEXT(OneDrive_2024_09_13[[#This Row],[Order Date]],"mmm")</f>
        <v>Jan</v>
      </c>
      <c r="J1451" s="2" t="str">
        <f>TEXT(OneDrive_2024_09_13[[#This Row],[Order Date]],"yyy")</f>
        <v>2019</v>
      </c>
      <c r="K1451" s="2">
        <v>43477</v>
      </c>
      <c r="L1451">
        <v>2</v>
      </c>
      <c r="M1451" s="3" t="s">
        <v>0</v>
      </c>
      <c r="N1451" s="3">
        <f>COUNTIF(OneDrive_2024_09_13[Order ID],OneDrive_2024_09_13[[#This Row],[Order ID]])</f>
        <v>1</v>
      </c>
      <c r="O1451" s="3">
        <f>COUNTIF(OneDrive_2024_09_13[Customer Name],OneDrive_2024_09_13[[#This Row],[Customer Name]])</f>
        <v>1162</v>
      </c>
    </row>
    <row r="1452" spans="1:15" x14ac:dyDescent="0.3">
      <c r="A1452">
        <v>799315</v>
      </c>
      <c r="B1452">
        <v>325698</v>
      </c>
      <c r="C1452" s="3" t="s">
        <v>21</v>
      </c>
      <c r="D1452">
        <v>185</v>
      </c>
      <c r="E1452">
        <v>925</v>
      </c>
      <c r="F1452">
        <v>462.5</v>
      </c>
      <c r="G1452">
        <f>OneDrive_2024_09_13[[#This Row],[Revenue]]-OneDrive_2024_09_13[[#This Row],[Cost]]</f>
        <v>462.5</v>
      </c>
      <c r="H1452" s="2">
        <v>43474</v>
      </c>
      <c r="I1452" s="2" t="str">
        <f>TEXT(OneDrive_2024_09_13[[#This Row],[Order Date]],"mmm")</f>
        <v>Jan</v>
      </c>
      <c r="J1452" s="2" t="str">
        <f>TEXT(OneDrive_2024_09_13[[#This Row],[Order Date]],"yyy")</f>
        <v>2019</v>
      </c>
      <c r="K1452" s="2">
        <v>43476</v>
      </c>
      <c r="L1452">
        <v>2</v>
      </c>
      <c r="M1452" s="3" t="s">
        <v>0</v>
      </c>
      <c r="N1452" s="3">
        <f>COUNTIF(OneDrive_2024_09_13[Order ID],OneDrive_2024_09_13[[#This Row],[Order ID]])</f>
        <v>1</v>
      </c>
      <c r="O1452" s="3">
        <f>COUNTIF(OneDrive_2024_09_13[Customer Name],OneDrive_2024_09_13[[#This Row],[Customer Name]])</f>
        <v>1162</v>
      </c>
    </row>
    <row r="1453" spans="1:15" x14ac:dyDescent="0.3">
      <c r="A1453">
        <v>622419</v>
      </c>
      <c r="B1453">
        <v>985245</v>
      </c>
      <c r="C1453" s="3" t="s">
        <v>20</v>
      </c>
      <c r="D1453">
        <v>557</v>
      </c>
      <c r="E1453">
        <v>2785</v>
      </c>
      <c r="F1453">
        <v>1392.5</v>
      </c>
      <c r="G1453">
        <f>OneDrive_2024_09_13[[#This Row],[Revenue]]-OneDrive_2024_09_13[[#This Row],[Cost]]</f>
        <v>1392.5</v>
      </c>
      <c r="H1453" s="2">
        <v>43472</v>
      </c>
      <c r="I1453" s="2" t="str">
        <f>TEXT(OneDrive_2024_09_13[[#This Row],[Order Date]],"mmm")</f>
        <v>Jan</v>
      </c>
      <c r="J1453" s="2" t="str">
        <f>TEXT(OneDrive_2024_09_13[[#This Row],[Order Date]],"yyy")</f>
        <v>2019</v>
      </c>
      <c r="K1453" s="2">
        <v>43476</v>
      </c>
      <c r="L1453">
        <v>4</v>
      </c>
      <c r="M1453" s="3" t="s">
        <v>0</v>
      </c>
      <c r="N1453" s="3">
        <f>COUNTIF(OneDrive_2024_09_13[Order ID],OneDrive_2024_09_13[[#This Row],[Order ID]])</f>
        <v>1</v>
      </c>
      <c r="O1453" s="3">
        <f>COUNTIF(OneDrive_2024_09_13[Customer Name],OneDrive_2024_09_13[[#This Row],[Customer Name]])</f>
        <v>974</v>
      </c>
    </row>
    <row r="1454" spans="1:15" x14ac:dyDescent="0.3">
      <c r="A1454">
        <v>850863</v>
      </c>
      <c r="B1454">
        <v>152689</v>
      </c>
      <c r="C1454" s="3" t="s">
        <v>19</v>
      </c>
      <c r="D1454">
        <v>868</v>
      </c>
      <c r="E1454">
        <v>4340</v>
      </c>
      <c r="F1454">
        <v>2170</v>
      </c>
      <c r="G1454">
        <f>OneDrive_2024_09_13[[#This Row],[Revenue]]-OneDrive_2024_09_13[[#This Row],[Cost]]</f>
        <v>2170</v>
      </c>
      <c r="H1454" s="2">
        <v>43470</v>
      </c>
      <c r="I1454" s="2" t="str">
        <f>TEXT(OneDrive_2024_09_13[[#This Row],[Order Date]],"mmm")</f>
        <v>Jan</v>
      </c>
      <c r="J1454" s="2" t="str">
        <f>TEXT(OneDrive_2024_09_13[[#This Row],[Order Date]],"yyy")</f>
        <v>2019</v>
      </c>
      <c r="K1454" s="2">
        <v>43475</v>
      </c>
      <c r="L1454">
        <v>5</v>
      </c>
      <c r="M1454" s="3" t="s">
        <v>0</v>
      </c>
      <c r="N1454" s="3">
        <f>COUNTIF(OneDrive_2024_09_13[Order ID],OneDrive_2024_09_13[[#This Row],[Order ID]])</f>
        <v>1</v>
      </c>
      <c r="O1454" s="3">
        <f>COUNTIF(OneDrive_2024_09_13[Customer Name],OneDrive_2024_09_13[[#This Row],[Customer Name]])</f>
        <v>841</v>
      </c>
    </row>
    <row r="1455" spans="1:15" x14ac:dyDescent="0.3">
      <c r="A1455">
        <v>122410</v>
      </c>
      <c r="B1455">
        <v>325698</v>
      </c>
      <c r="C1455" s="3" t="s">
        <v>21</v>
      </c>
      <c r="D1455">
        <v>799</v>
      </c>
      <c r="E1455">
        <v>3995</v>
      </c>
      <c r="F1455">
        <v>1997.5</v>
      </c>
      <c r="G1455">
        <f>OneDrive_2024_09_13[[#This Row],[Revenue]]-OneDrive_2024_09_13[[#This Row],[Cost]]</f>
        <v>1997.5</v>
      </c>
      <c r="H1455" s="2">
        <v>43472</v>
      </c>
      <c r="I1455" s="2" t="str">
        <f>TEXT(OneDrive_2024_09_13[[#This Row],[Order Date]],"mmm")</f>
        <v>Jan</v>
      </c>
      <c r="J1455" s="2" t="str">
        <f>TEXT(OneDrive_2024_09_13[[#This Row],[Order Date]],"yyy")</f>
        <v>2019</v>
      </c>
      <c r="K1455" s="2">
        <v>43474</v>
      </c>
      <c r="L1455">
        <v>2</v>
      </c>
      <c r="M1455" s="3" t="s">
        <v>0</v>
      </c>
      <c r="N1455" s="3">
        <f>COUNTIF(OneDrive_2024_09_13[Order ID],OneDrive_2024_09_13[[#This Row],[Order ID]])</f>
        <v>1</v>
      </c>
      <c r="O1455" s="3">
        <f>COUNTIF(OneDrive_2024_09_13[Customer Name],OneDrive_2024_09_13[[#This Row],[Customer Name]])</f>
        <v>1162</v>
      </c>
    </row>
    <row r="1456" spans="1:15" x14ac:dyDescent="0.3">
      <c r="A1456">
        <v>814687</v>
      </c>
      <c r="B1456">
        <v>785432</v>
      </c>
      <c r="C1456" s="3" t="s">
        <v>22</v>
      </c>
      <c r="D1456">
        <v>557</v>
      </c>
      <c r="E1456">
        <v>2785</v>
      </c>
      <c r="F1456">
        <v>1392.5</v>
      </c>
      <c r="G1456">
        <f>OneDrive_2024_09_13[[#This Row],[Revenue]]-OneDrive_2024_09_13[[#This Row],[Cost]]</f>
        <v>1392.5</v>
      </c>
      <c r="H1456" s="2">
        <v>43469</v>
      </c>
      <c r="I1456" s="2" t="str">
        <f>TEXT(OneDrive_2024_09_13[[#This Row],[Order Date]],"mmm")</f>
        <v>Jan</v>
      </c>
      <c r="J1456" s="2" t="str">
        <f>TEXT(OneDrive_2024_09_13[[#This Row],[Order Date]],"yyy")</f>
        <v>2019</v>
      </c>
      <c r="K1456" s="2">
        <v>43474</v>
      </c>
      <c r="L1456">
        <v>5</v>
      </c>
      <c r="M1456" s="3" t="s">
        <v>0</v>
      </c>
      <c r="N1456" s="3">
        <f>COUNTIF(OneDrive_2024_09_13[Order ID],OneDrive_2024_09_13[[#This Row],[Order ID]])</f>
        <v>1</v>
      </c>
      <c r="O1456" s="3">
        <f>COUNTIF(OneDrive_2024_09_13[Customer Name],OneDrive_2024_09_13[[#This Row],[Customer Name]])</f>
        <v>749</v>
      </c>
    </row>
    <row r="1457" spans="1:15" x14ac:dyDescent="0.3">
      <c r="A1457">
        <v>572260</v>
      </c>
      <c r="B1457">
        <v>785432</v>
      </c>
      <c r="C1457" s="3" t="s">
        <v>22</v>
      </c>
      <c r="D1457">
        <v>984</v>
      </c>
      <c r="E1457">
        <v>4920</v>
      </c>
      <c r="F1457">
        <v>2460</v>
      </c>
      <c r="G1457">
        <f>OneDrive_2024_09_13[[#This Row],[Revenue]]-OneDrive_2024_09_13[[#This Row],[Cost]]</f>
        <v>2460</v>
      </c>
      <c r="H1457" s="2">
        <v>43469</v>
      </c>
      <c r="I1457" s="2" t="str">
        <f>TEXT(OneDrive_2024_09_13[[#This Row],[Order Date]],"mmm")</f>
        <v>Jan</v>
      </c>
      <c r="J1457" s="2" t="str">
        <f>TEXT(OneDrive_2024_09_13[[#This Row],[Order Date]],"yyy")</f>
        <v>2019</v>
      </c>
      <c r="K1457" s="2">
        <v>43474</v>
      </c>
      <c r="L1457">
        <v>5</v>
      </c>
      <c r="M1457" s="3" t="s">
        <v>0</v>
      </c>
      <c r="N1457" s="3">
        <f>COUNTIF(OneDrive_2024_09_13[Order ID],OneDrive_2024_09_13[[#This Row],[Order ID]])</f>
        <v>1</v>
      </c>
      <c r="O1457" s="3">
        <f>COUNTIF(OneDrive_2024_09_13[Customer Name],OneDrive_2024_09_13[[#This Row],[Customer Name]])</f>
        <v>749</v>
      </c>
    </row>
    <row r="1458" spans="1:15" x14ac:dyDescent="0.3">
      <c r="A1458">
        <v>415259</v>
      </c>
      <c r="B1458">
        <v>985245</v>
      </c>
      <c r="C1458" s="3" t="s">
        <v>20</v>
      </c>
      <c r="D1458">
        <v>944</v>
      </c>
      <c r="E1458">
        <v>4720</v>
      </c>
      <c r="F1458">
        <v>2360</v>
      </c>
      <c r="G1458">
        <f>OneDrive_2024_09_13[[#This Row],[Revenue]]-OneDrive_2024_09_13[[#This Row],[Cost]]</f>
        <v>2360</v>
      </c>
      <c r="H1458" s="2">
        <v>43470</v>
      </c>
      <c r="I1458" s="2" t="str">
        <f>TEXT(OneDrive_2024_09_13[[#This Row],[Order Date]],"mmm")</f>
        <v>Jan</v>
      </c>
      <c r="J1458" s="2" t="str">
        <f>TEXT(OneDrive_2024_09_13[[#This Row],[Order Date]],"yyy")</f>
        <v>2019</v>
      </c>
      <c r="K1458" s="2">
        <v>43473</v>
      </c>
      <c r="L1458">
        <v>3</v>
      </c>
      <c r="M1458" s="3" t="s">
        <v>0</v>
      </c>
      <c r="N1458" s="3">
        <f>COUNTIF(OneDrive_2024_09_13[Order ID],OneDrive_2024_09_13[[#This Row],[Order ID]])</f>
        <v>1</v>
      </c>
      <c r="O1458" s="3">
        <f>COUNTIF(OneDrive_2024_09_13[Customer Name],OneDrive_2024_09_13[[#This Row],[Customer Name]])</f>
        <v>974</v>
      </c>
    </row>
    <row r="1459" spans="1:15" x14ac:dyDescent="0.3">
      <c r="A1459">
        <v>829955</v>
      </c>
      <c r="B1459">
        <v>152689</v>
      </c>
      <c r="C1459" s="3" t="s">
        <v>19</v>
      </c>
      <c r="D1459">
        <v>364</v>
      </c>
      <c r="E1459">
        <v>1820</v>
      </c>
      <c r="F1459">
        <v>910</v>
      </c>
      <c r="G1459">
        <f>OneDrive_2024_09_13[[#This Row],[Revenue]]-OneDrive_2024_09_13[[#This Row],[Cost]]</f>
        <v>910</v>
      </c>
      <c r="H1459" s="2">
        <v>43468</v>
      </c>
      <c r="I1459" s="2" t="str">
        <f>TEXT(OneDrive_2024_09_13[[#This Row],[Order Date]],"mmm")</f>
        <v>Jan</v>
      </c>
      <c r="J1459" s="2" t="str">
        <f>TEXT(OneDrive_2024_09_13[[#This Row],[Order Date]],"yyy")</f>
        <v>2019</v>
      </c>
      <c r="K1459" s="2">
        <v>43473</v>
      </c>
      <c r="L1459">
        <v>5</v>
      </c>
      <c r="M1459" s="3" t="s">
        <v>0</v>
      </c>
      <c r="N1459" s="3">
        <f>COUNTIF(OneDrive_2024_09_13[Order ID],OneDrive_2024_09_13[[#This Row],[Order ID]])</f>
        <v>1</v>
      </c>
      <c r="O1459" s="3">
        <f>COUNTIF(OneDrive_2024_09_13[Customer Name],OneDrive_2024_09_13[[#This Row],[Customer Name]])</f>
        <v>841</v>
      </c>
    </row>
    <row r="1460" spans="1:15" x14ac:dyDescent="0.3">
      <c r="A1460">
        <v>108365</v>
      </c>
      <c r="B1460">
        <v>452584</v>
      </c>
      <c r="C1460" s="3" t="s">
        <v>23</v>
      </c>
      <c r="D1460">
        <v>50</v>
      </c>
      <c r="E1460">
        <v>250</v>
      </c>
      <c r="F1460">
        <v>125</v>
      </c>
      <c r="G1460">
        <f>OneDrive_2024_09_13[[#This Row],[Revenue]]-OneDrive_2024_09_13[[#This Row],[Cost]]</f>
        <v>125</v>
      </c>
      <c r="H1460" s="2">
        <v>43470</v>
      </c>
      <c r="I1460" s="2" t="str">
        <f>TEXT(OneDrive_2024_09_13[[#This Row],[Order Date]],"mmm")</f>
        <v>Jan</v>
      </c>
      <c r="J1460" s="2" t="str">
        <f>TEXT(OneDrive_2024_09_13[[#This Row],[Order Date]],"yyy")</f>
        <v>2019</v>
      </c>
      <c r="K1460" s="2">
        <v>43472</v>
      </c>
      <c r="L1460">
        <v>2</v>
      </c>
      <c r="M1460" s="3" t="s">
        <v>0</v>
      </c>
      <c r="N1460" s="3">
        <f>COUNTIF(OneDrive_2024_09_13[Order ID],OneDrive_2024_09_13[[#This Row],[Order ID]])</f>
        <v>1</v>
      </c>
      <c r="O1460" s="3">
        <f>COUNTIF(OneDrive_2024_09_13[Customer Name],OneDrive_2024_09_13[[#This Row],[Customer Name]])</f>
        <v>258</v>
      </c>
    </row>
    <row r="1461" spans="1:15" x14ac:dyDescent="0.3">
      <c r="A1461">
        <v>546001</v>
      </c>
      <c r="B1461">
        <v>325698</v>
      </c>
      <c r="C1461" s="3" t="s">
        <v>21</v>
      </c>
      <c r="D1461">
        <v>554</v>
      </c>
      <c r="E1461">
        <v>2770</v>
      </c>
      <c r="F1461">
        <v>1385</v>
      </c>
      <c r="G1461">
        <f>OneDrive_2024_09_13[[#This Row],[Revenue]]-OneDrive_2024_09_13[[#This Row],[Cost]]</f>
        <v>1385</v>
      </c>
      <c r="H1461" s="2">
        <v>43470</v>
      </c>
      <c r="I1461" s="2" t="str">
        <f>TEXT(OneDrive_2024_09_13[[#This Row],[Order Date]],"mmm")</f>
        <v>Jan</v>
      </c>
      <c r="J1461" s="2" t="str">
        <f>TEXT(OneDrive_2024_09_13[[#This Row],[Order Date]],"yyy")</f>
        <v>2019</v>
      </c>
      <c r="K1461" s="2">
        <v>43472</v>
      </c>
      <c r="L1461">
        <v>2</v>
      </c>
      <c r="M1461" s="3" t="s">
        <v>0</v>
      </c>
      <c r="N1461" s="3">
        <f>COUNTIF(OneDrive_2024_09_13[Order ID],OneDrive_2024_09_13[[#This Row],[Order ID]])</f>
        <v>1</v>
      </c>
      <c r="O1461" s="3">
        <f>COUNTIF(OneDrive_2024_09_13[Customer Name],OneDrive_2024_09_13[[#This Row],[Customer Name]])</f>
        <v>1162</v>
      </c>
    </row>
    <row r="1462" spans="1:15" x14ac:dyDescent="0.3">
      <c r="A1462">
        <v>251624</v>
      </c>
      <c r="B1462">
        <v>325698</v>
      </c>
      <c r="C1462" s="3" t="s">
        <v>21</v>
      </c>
      <c r="D1462">
        <v>495</v>
      </c>
      <c r="E1462">
        <v>2475</v>
      </c>
      <c r="F1462">
        <v>1237.5</v>
      </c>
      <c r="G1462">
        <f>OneDrive_2024_09_13[[#This Row],[Revenue]]-OneDrive_2024_09_13[[#This Row],[Cost]]</f>
        <v>1237.5</v>
      </c>
      <c r="H1462" s="2">
        <v>43469</v>
      </c>
      <c r="I1462" s="2" t="str">
        <f>TEXT(OneDrive_2024_09_13[[#This Row],[Order Date]],"mmm")</f>
        <v>Jan</v>
      </c>
      <c r="J1462" s="2" t="str">
        <f>TEXT(OneDrive_2024_09_13[[#This Row],[Order Date]],"yyy")</f>
        <v>2019</v>
      </c>
      <c r="K1462" s="2">
        <v>43471</v>
      </c>
      <c r="L1462">
        <v>2</v>
      </c>
      <c r="M1462" s="3" t="s">
        <v>0</v>
      </c>
      <c r="N1462" s="3">
        <f>COUNTIF(OneDrive_2024_09_13[Order ID],OneDrive_2024_09_13[[#This Row],[Order ID]])</f>
        <v>1</v>
      </c>
      <c r="O1462" s="3">
        <f>COUNTIF(OneDrive_2024_09_13[Customer Name],OneDrive_2024_09_13[[#This Row],[Customer Name]])</f>
        <v>1162</v>
      </c>
    </row>
    <row r="1463" spans="1:15" x14ac:dyDescent="0.3">
      <c r="A1463">
        <v>345960</v>
      </c>
      <c r="B1463">
        <v>325698</v>
      </c>
      <c r="C1463" s="3" t="s">
        <v>21</v>
      </c>
      <c r="D1463">
        <v>529</v>
      </c>
      <c r="E1463">
        <v>2645</v>
      </c>
      <c r="F1463">
        <v>1322.5</v>
      </c>
      <c r="G1463">
        <f>OneDrive_2024_09_13[[#This Row],[Revenue]]-OneDrive_2024_09_13[[#This Row],[Cost]]</f>
        <v>1322.5</v>
      </c>
      <c r="H1463" s="2">
        <v>43469</v>
      </c>
      <c r="I1463" s="2" t="str">
        <f>TEXT(OneDrive_2024_09_13[[#This Row],[Order Date]],"mmm")</f>
        <v>Jan</v>
      </c>
      <c r="J1463" s="2" t="str">
        <f>TEXT(OneDrive_2024_09_13[[#This Row],[Order Date]],"yyy")</f>
        <v>2019</v>
      </c>
      <c r="K1463" s="2">
        <v>43471</v>
      </c>
      <c r="L1463">
        <v>2</v>
      </c>
      <c r="M1463" s="3" t="s">
        <v>0</v>
      </c>
      <c r="N1463" s="3">
        <f>COUNTIF(OneDrive_2024_09_13[Order ID],OneDrive_2024_09_13[[#This Row],[Order ID]])</f>
        <v>1</v>
      </c>
      <c r="O1463" s="3">
        <f>COUNTIF(OneDrive_2024_09_13[Customer Name],OneDrive_2024_09_13[[#This Row],[Customer Name]])</f>
        <v>1162</v>
      </c>
    </row>
    <row r="1464" spans="1:15" x14ac:dyDescent="0.3">
      <c r="A1464">
        <v>939970</v>
      </c>
      <c r="B1464">
        <v>325698</v>
      </c>
      <c r="C1464" s="3" t="s">
        <v>21</v>
      </c>
      <c r="D1464">
        <v>711</v>
      </c>
      <c r="E1464">
        <v>3555</v>
      </c>
      <c r="F1464">
        <v>1777.5</v>
      </c>
      <c r="G1464">
        <f>OneDrive_2024_09_13[[#This Row],[Revenue]]-OneDrive_2024_09_13[[#This Row],[Cost]]</f>
        <v>1777.5</v>
      </c>
      <c r="H1464" s="2">
        <v>43468</v>
      </c>
      <c r="I1464" s="2" t="str">
        <f>TEXT(OneDrive_2024_09_13[[#This Row],[Order Date]],"mmm")</f>
        <v>Jan</v>
      </c>
      <c r="J1464" s="2" t="str">
        <f>TEXT(OneDrive_2024_09_13[[#This Row],[Order Date]],"yyy")</f>
        <v>2019</v>
      </c>
      <c r="K1464" s="2">
        <v>43470</v>
      </c>
      <c r="L1464">
        <v>2</v>
      </c>
      <c r="M1464" s="3" t="s">
        <v>0</v>
      </c>
      <c r="N1464" s="3">
        <f>COUNTIF(OneDrive_2024_09_13[Order ID],OneDrive_2024_09_13[[#This Row],[Order ID]])</f>
        <v>1</v>
      </c>
      <c r="O1464" s="3">
        <f>COUNTIF(OneDrive_2024_09_13[Customer Name],OneDrive_2024_09_13[[#This Row],[Customer Name]])</f>
        <v>1162</v>
      </c>
    </row>
    <row r="1465" spans="1:15" x14ac:dyDescent="0.3">
      <c r="A1465">
        <v>615440</v>
      </c>
      <c r="B1465">
        <v>985245</v>
      </c>
      <c r="C1465" s="3" t="s">
        <v>20</v>
      </c>
      <c r="D1465">
        <v>850</v>
      </c>
      <c r="E1465">
        <v>4250</v>
      </c>
      <c r="F1465">
        <v>2125</v>
      </c>
      <c r="G1465">
        <f>OneDrive_2024_09_13[[#This Row],[Revenue]]-OneDrive_2024_09_13[[#This Row],[Cost]]</f>
        <v>2125</v>
      </c>
      <c r="H1465" s="2">
        <v>43466</v>
      </c>
      <c r="I1465" s="2" t="str">
        <f>TEXT(OneDrive_2024_09_13[[#This Row],[Order Date]],"mmm")</f>
        <v>Jan</v>
      </c>
      <c r="J1465" s="2" t="str">
        <f>TEXT(OneDrive_2024_09_13[[#This Row],[Order Date]],"yyy")</f>
        <v>2019</v>
      </c>
      <c r="K1465" s="2">
        <v>43470</v>
      </c>
      <c r="L1465">
        <v>4</v>
      </c>
      <c r="M1465" s="3" t="s">
        <v>0</v>
      </c>
      <c r="N1465" s="3">
        <f>COUNTIF(OneDrive_2024_09_13[Order ID],OneDrive_2024_09_13[[#This Row],[Order ID]])</f>
        <v>1</v>
      </c>
      <c r="O1465" s="3">
        <f>COUNTIF(OneDrive_2024_09_13[Customer Name],OneDrive_2024_09_13[[#This Row],[Customer Name]])</f>
        <v>974</v>
      </c>
    </row>
    <row r="1466" spans="1:15" x14ac:dyDescent="0.3">
      <c r="A1466">
        <v>665958</v>
      </c>
      <c r="B1466">
        <v>985245</v>
      </c>
      <c r="C1466" s="3" t="s">
        <v>20</v>
      </c>
      <c r="D1466">
        <v>858</v>
      </c>
      <c r="E1466">
        <v>4290</v>
      </c>
      <c r="F1466">
        <v>2145</v>
      </c>
      <c r="G1466">
        <f>OneDrive_2024_09_13[[#This Row],[Revenue]]-OneDrive_2024_09_13[[#This Row],[Cost]]</f>
        <v>2145</v>
      </c>
      <c r="H1466" s="2">
        <v>43466</v>
      </c>
      <c r="I1466" s="2" t="str">
        <f>TEXT(OneDrive_2024_09_13[[#This Row],[Order Date]],"mmm")</f>
        <v>Jan</v>
      </c>
      <c r="J1466" s="2" t="str">
        <f>TEXT(OneDrive_2024_09_13[[#This Row],[Order Date]],"yyy")</f>
        <v>2019</v>
      </c>
      <c r="K1466" s="2">
        <v>43470</v>
      </c>
      <c r="L1466">
        <v>4</v>
      </c>
      <c r="M1466" s="3" t="s">
        <v>0</v>
      </c>
      <c r="N1466" s="3">
        <f>COUNTIF(OneDrive_2024_09_13[Order ID],OneDrive_2024_09_13[[#This Row],[Order ID]])</f>
        <v>1</v>
      </c>
      <c r="O1466" s="3">
        <f>COUNTIF(OneDrive_2024_09_13[Customer Name],OneDrive_2024_09_13[[#This Row],[Customer Name]])</f>
        <v>974</v>
      </c>
    </row>
    <row r="1467" spans="1:15" x14ac:dyDescent="0.3">
      <c r="A1467">
        <v>130670</v>
      </c>
      <c r="B1467">
        <v>985245</v>
      </c>
      <c r="C1467" s="3" t="s">
        <v>20</v>
      </c>
      <c r="D1467">
        <v>660</v>
      </c>
      <c r="E1467">
        <v>3300</v>
      </c>
      <c r="F1467">
        <v>1650</v>
      </c>
      <c r="G1467">
        <f>OneDrive_2024_09_13[[#This Row],[Revenue]]-OneDrive_2024_09_13[[#This Row],[Cost]]</f>
        <v>1650</v>
      </c>
      <c r="H1467" s="2">
        <v>43466</v>
      </c>
      <c r="I1467" s="2" t="str">
        <f>TEXT(OneDrive_2024_09_13[[#This Row],[Order Date]],"mmm")</f>
        <v>Jan</v>
      </c>
      <c r="J1467" s="2" t="str">
        <f>TEXT(OneDrive_2024_09_13[[#This Row],[Order Date]],"yyy")</f>
        <v>2019</v>
      </c>
      <c r="K1467" s="2">
        <v>43470</v>
      </c>
      <c r="L1467">
        <v>4</v>
      </c>
      <c r="M1467" s="3" t="s">
        <v>0</v>
      </c>
      <c r="N1467" s="3">
        <f>COUNTIF(OneDrive_2024_09_13[Order ID],OneDrive_2024_09_13[[#This Row],[Order ID]])</f>
        <v>1</v>
      </c>
      <c r="O1467" s="3">
        <f>COUNTIF(OneDrive_2024_09_13[Customer Name],OneDrive_2024_09_13[[#This Row],[Customer Name]])</f>
        <v>974</v>
      </c>
    </row>
    <row r="1468" spans="1:15" x14ac:dyDescent="0.3">
      <c r="A1468">
        <v>955766</v>
      </c>
      <c r="B1468">
        <v>325698</v>
      </c>
      <c r="C1468" s="3" t="s">
        <v>21</v>
      </c>
      <c r="D1468">
        <v>341</v>
      </c>
      <c r="E1468">
        <v>1705</v>
      </c>
      <c r="F1468">
        <v>852.5</v>
      </c>
      <c r="G1468">
        <f>OneDrive_2024_09_13[[#This Row],[Revenue]]-OneDrive_2024_09_13[[#This Row],[Cost]]</f>
        <v>852.5</v>
      </c>
      <c r="H1468" s="2">
        <v>43466</v>
      </c>
      <c r="I1468" s="2" t="str">
        <f>TEXT(OneDrive_2024_09_13[[#This Row],[Order Date]],"mmm")</f>
        <v>Jan</v>
      </c>
      <c r="J1468" s="2" t="str">
        <f>TEXT(OneDrive_2024_09_13[[#This Row],[Order Date]],"yyy")</f>
        <v>2019</v>
      </c>
      <c r="K1468" s="2">
        <v>43468</v>
      </c>
      <c r="L1468">
        <v>2</v>
      </c>
      <c r="M1468" s="3" t="s">
        <v>0</v>
      </c>
      <c r="N1468" s="3">
        <f>COUNTIF(OneDrive_2024_09_13[Order ID],OneDrive_2024_09_13[[#This Row],[Order ID]])</f>
        <v>1</v>
      </c>
      <c r="O1468" s="3">
        <f>COUNTIF(OneDrive_2024_09_13[Customer Name],OneDrive_2024_09_13[[#This Row],[Customer Name]])</f>
        <v>1162</v>
      </c>
    </row>
    <row r="1469" spans="1:15" x14ac:dyDescent="0.3">
      <c r="A1469">
        <v>188674</v>
      </c>
      <c r="B1469">
        <v>325698</v>
      </c>
      <c r="C1469" s="3" t="s">
        <v>21</v>
      </c>
      <c r="D1469">
        <v>955</v>
      </c>
      <c r="E1469">
        <v>4775</v>
      </c>
      <c r="F1469">
        <v>2387.5</v>
      </c>
      <c r="G1469">
        <f>OneDrive_2024_09_13[[#This Row],[Revenue]]-OneDrive_2024_09_13[[#This Row],[Cost]]</f>
        <v>2387.5</v>
      </c>
      <c r="H1469" s="2">
        <v>43466</v>
      </c>
      <c r="I1469" s="2" t="str">
        <f>TEXT(OneDrive_2024_09_13[[#This Row],[Order Date]],"mmm")</f>
        <v>Jan</v>
      </c>
      <c r="J1469" s="2" t="str">
        <f>TEXT(OneDrive_2024_09_13[[#This Row],[Order Date]],"yyy")</f>
        <v>2019</v>
      </c>
      <c r="K1469" s="2">
        <v>43468</v>
      </c>
      <c r="L1469">
        <v>2</v>
      </c>
      <c r="M1469" s="3" t="s">
        <v>0</v>
      </c>
      <c r="N1469" s="3">
        <f>COUNTIF(OneDrive_2024_09_13[Order ID],OneDrive_2024_09_13[[#This Row],[Order ID]])</f>
        <v>1</v>
      </c>
      <c r="O1469" s="3">
        <f>COUNTIF(OneDrive_2024_09_13[Customer Name],OneDrive_2024_09_13[[#This Row],[Customer Name]])</f>
        <v>1162</v>
      </c>
    </row>
    <row r="1470" spans="1:15" x14ac:dyDescent="0.3">
      <c r="A1470">
        <v>184929</v>
      </c>
      <c r="B1470">
        <v>785432</v>
      </c>
      <c r="C1470" s="3" t="s">
        <v>22</v>
      </c>
      <c r="D1470">
        <v>569</v>
      </c>
      <c r="E1470">
        <v>2845</v>
      </c>
      <c r="F1470">
        <v>1422.5</v>
      </c>
      <c r="G1470">
        <f>OneDrive_2024_09_13[[#This Row],[Revenue]]-OneDrive_2024_09_13[[#This Row],[Cost]]</f>
        <v>1422.5</v>
      </c>
      <c r="H1470" s="2">
        <v>43861</v>
      </c>
      <c r="I1470" s="2" t="str">
        <f>TEXT(OneDrive_2024_09_13[[#This Row],[Order Date]],"mmm")</f>
        <v>Jan</v>
      </c>
      <c r="J1470" s="2" t="str">
        <f>TEXT(OneDrive_2024_09_13[[#This Row],[Order Date]],"yyy")</f>
        <v>2020</v>
      </c>
      <c r="K1470" s="2">
        <v>43866</v>
      </c>
      <c r="L1470">
        <v>5</v>
      </c>
      <c r="M1470" s="3" t="s">
        <v>0</v>
      </c>
      <c r="N1470" s="3">
        <f>COUNTIF(OneDrive_2024_09_13[Order ID],OneDrive_2024_09_13[[#This Row],[Order ID]])</f>
        <v>1</v>
      </c>
      <c r="O1470" s="3">
        <f>COUNTIF(OneDrive_2024_09_13[Customer Name],OneDrive_2024_09_13[[#This Row],[Customer Name]])</f>
        <v>749</v>
      </c>
    </row>
    <row r="1471" spans="1:15" x14ac:dyDescent="0.3">
      <c r="A1471">
        <v>782590</v>
      </c>
      <c r="B1471">
        <v>152689</v>
      </c>
      <c r="C1471" s="3" t="s">
        <v>19</v>
      </c>
      <c r="D1471">
        <v>633</v>
      </c>
      <c r="E1471">
        <v>3165</v>
      </c>
      <c r="F1471">
        <v>1582.5</v>
      </c>
      <c r="G1471">
        <f>OneDrive_2024_09_13[[#This Row],[Revenue]]-OneDrive_2024_09_13[[#This Row],[Cost]]</f>
        <v>1582.5</v>
      </c>
      <c r="H1471" s="2">
        <v>43861</v>
      </c>
      <c r="I1471" s="2" t="str">
        <f>TEXT(OneDrive_2024_09_13[[#This Row],[Order Date]],"mmm")</f>
        <v>Jan</v>
      </c>
      <c r="J1471" s="2" t="str">
        <f>TEXT(OneDrive_2024_09_13[[#This Row],[Order Date]],"yyy")</f>
        <v>2020</v>
      </c>
      <c r="K1471" s="2">
        <v>43866</v>
      </c>
      <c r="L1471">
        <v>5</v>
      </c>
      <c r="M1471" s="3" t="s">
        <v>0</v>
      </c>
      <c r="N1471" s="3">
        <f>COUNTIF(OneDrive_2024_09_13[Order ID],OneDrive_2024_09_13[[#This Row],[Order ID]])</f>
        <v>1</v>
      </c>
      <c r="O1471" s="3">
        <f>COUNTIF(OneDrive_2024_09_13[Customer Name],OneDrive_2024_09_13[[#This Row],[Customer Name]])</f>
        <v>841</v>
      </c>
    </row>
    <row r="1472" spans="1:15" x14ac:dyDescent="0.3">
      <c r="A1472">
        <v>302295</v>
      </c>
      <c r="B1472">
        <v>985245</v>
      </c>
      <c r="C1472" s="3" t="s">
        <v>20</v>
      </c>
      <c r="D1472">
        <v>279</v>
      </c>
      <c r="E1472">
        <v>1395</v>
      </c>
      <c r="F1472">
        <v>697.5</v>
      </c>
      <c r="G1472">
        <f>OneDrive_2024_09_13[[#This Row],[Revenue]]-OneDrive_2024_09_13[[#This Row],[Cost]]</f>
        <v>697.5</v>
      </c>
      <c r="H1472" s="2">
        <v>43861</v>
      </c>
      <c r="I1472" s="2" t="str">
        <f>TEXT(OneDrive_2024_09_13[[#This Row],[Order Date]],"mmm")</f>
        <v>Jan</v>
      </c>
      <c r="J1472" s="2" t="str">
        <f>TEXT(OneDrive_2024_09_13[[#This Row],[Order Date]],"yyy")</f>
        <v>2020</v>
      </c>
      <c r="K1472" s="2">
        <v>43865</v>
      </c>
      <c r="L1472">
        <v>4</v>
      </c>
      <c r="M1472" s="3" t="s">
        <v>0</v>
      </c>
      <c r="N1472" s="3">
        <f>COUNTIF(OneDrive_2024_09_13[Order ID],OneDrive_2024_09_13[[#This Row],[Order ID]])</f>
        <v>1</v>
      </c>
      <c r="O1472" s="3">
        <f>COUNTIF(OneDrive_2024_09_13[Customer Name],OneDrive_2024_09_13[[#This Row],[Customer Name]])</f>
        <v>974</v>
      </c>
    </row>
    <row r="1473" spans="1:15" x14ac:dyDescent="0.3">
      <c r="A1473">
        <v>782218</v>
      </c>
      <c r="B1473">
        <v>985245</v>
      </c>
      <c r="C1473" s="3" t="s">
        <v>20</v>
      </c>
      <c r="D1473">
        <v>781</v>
      </c>
      <c r="E1473">
        <v>3905</v>
      </c>
      <c r="F1473">
        <v>1952.5</v>
      </c>
      <c r="G1473">
        <f>OneDrive_2024_09_13[[#This Row],[Revenue]]-OneDrive_2024_09_13[[#This Row],[Cost]]</f>
        <v>1952.5</v>
      </c>
      <c r="H1473" s="2">
        <v>43861</v>
      </c>
      <c r="I1473" s="2" t="str">
        <f>TEXT(OneDrive_2024_09_13[[#This Row],[Order Date]],"mmm")</f>
        <v>Jan</v>
      </c>
      <c r="J1473" s="2" t="str">
        <f>TEXT(OneDrive_2024_09_13[[#This Row],[Order Date]],"yyy")</f>
        <v>2020</v>
      </c>
      <c r="K1473" s="2">
        <v>43865</v>
      </c>
      <c r="L1473">
        <v>4</v>
      </c>
      <c r="M1473" s="3" t="s">
        <v>0</v>
      </c>
      <c r="N1473" s="3">
        <f>COUNTIF(OneDrive_2024_09_13[Order ID],OneDrive_2024_09_13[[#This Row],[Order ID]])</f>
        <v>1</v>
      </c>
      <c r="O1473" s="3">
        <f>COUNTIF(OneDrive_2024_09_13[Customer Name],OneDrive_2024_09_13[[#This Row],[Customer Name]])</f>
        <v>974</v>
      </c>
    </row>
    <row r="1474" spans="1:15" x14ac:dyDescent="0.3">
      <c r="A1474">
        <v>709527</v>
      </c>
      <c r="B1474">
        <v>985245</v>
      </c>
      <c r="C1474" s="3" t="s">
        <v>20</v>
      </c>
      <c r="D1474">
        <v>998</v>
      </c>
      <c r="E1474">
        <v>4990</v>
      </c>
      <c r="F1474">
        <v>2495</v>
      </c>
      <c r="G1474">
        <f>OneDrive_2024_09_13[[#This Row],[Revenue]]-OneDrive_2024_09_13[[#This Row],[Cost]]</f>
        <v>2495</v>
      </c>
      <c r="H1474" s="2">
        <v>43860</v>
      </c>
      <c r="I1474" s="2" t="str">
        <f>TEXT(OneDrive_2024_09_13[[#This Row],[Order Date]],"mmm")</f>
        <v>Jan</v>
      </c>
      <c r="J1474" s="2" t="str">
        <f>TEXT(OneDrive_2024_09_13[[#This Row],[Order Date]],"yyy")</f>
        <v>2020</v>
      </c>
      <c r="K1474" s="2">
        <v>43864</v>
      </c>
      <c r="L1474">
        <v>4</v>
      </c>
      <c r="M1474" s="3" t="s">
        <v>0</v>
      </c>
      <c r="N1474" s="3">
        <f>COUNTIF(OneDrive_2024_09_13[Order ID],OneDrive_2024_09_13[[#This Row],[Order ID]])</f>
        <v>1</v>
      </c>
      <c r="O1474" s="3">
        <f>COUNTIF(OneDrive_2024_09_13[Customer Name],OneDrive_2024_09_13[[#This Row],[Customer Name]])</f>
        <v>974</v>
      </c>
    </row>
    <row r="1475" spans="1:15" x14ac:dyDescent="0.3">
      <c r="A1475">
        <v>447104</v>
      </c>
      <c r="B1475">
        <v>985245</v>
      </c>
      <c r="C1475" s="3" t="s">
        <v>20</v>
      </c>
      <c r="D1475">
        <v>962</v>
      </c>
      <c r="E1475">
        <v>4810</v>
      </c>
      <c r="F1475">
        <v>2405</v>
      </c>
      <c r="G1475">
        <f>OneDrive_2024_09_13[[#This Row],[Revenue]]-OneDrive_2024_09_13[[#This Row],[Cost]]</f>
        <v>2405</v>
      </c>
      <c r="H1475" s="2">
        <v>43860</v>
      </c>
      <c r="I1475" s="2" t="str">
        <f>TEXT(OneDrive_2024_09_13[[#This Row],[Order Date]],"mmm")</f>
        <v>Jan</v>
      </c>
      <c r="J1475" s="2" t="str">
        <f>TEXT(OneDrive_2024_09_13[[#This Row],[Order Date]],"yyy")</f>
        <v>2020</v>
      </c>
      <c r="K1475" s="2">
        <v>43864</v>
      </c>
      <c r="L1475">
        <v>4</v>
      </c>
      <c r="M1475" s="3" t="s">
        <v>0</v>
      </c>
      <c r="N1475" s="3">
        <f>COUNTIF(OneDrive_2024_09_13[Order ID],OneDrive_2024_09_13[[#This Row],[Order ID]])</f>
        <v>1</v>
      </c>
      <c r="O1475" s="3">
        <f>COUNTIF(OneDrive_2024_09_13[Customer Name],OneDrive_2024_09_13[[#This Row],[Customer Name]])</f>
        <v>974</v>
      </c>
    </row>
    <row r="1476" spans="1:15" x14ac:dyDescent="0.3">
      <c r="A1476">
        <v>336154</v>
      </c>
      <c r="B1476">
        <v>152689</v>
      </c>
      <c r="C1476" s="3" t="s">
        <v>19</v>
      </c>
      <c r="D1476">
        <v>898</v>
      </c>
      <c r="E1476">
        <v>4490</v>
      </c>
      <c r="F1476">
        <v>2245</v>
      </c>
      <c r="G1476">
        <f>OneDrive_2024_09_13[[#This Row],[Revenue]]-OneDrive_2024_09_13[[#This Row],[Cost]]</f>
        <v>2245</v>
      </c>
      <c r="H1476" s="2">
        <v>43859</v>
      </c>
      <c r="I1476" s="2" t="str">
        <f>TEXT(OneDrive_2024_09_13[[#This Row],[Order Date]],"mmm")</f>
        <v>Jan</v>
      </c>
      <c r="J1476" s="2" t="str">
        <f>TEXT(OneDrive_2024_09_13[[#This Row],[Order Date]],"yyy")</f>
        <v>2020</v>
      </c>
      <c r="K1476" s="2">
        <v>43864</v>
      </c>
      <c r="L1476">
        <v>5</v>
      </c>
      <c r="M1476" s="3" t="s">
        <v>0</v>
      </c>
      <c r="N1476" s="3">
        <f>COUNTIF(OneDrive_2024_09_13[Order ID],OneDrive_2024_09_13[[#This Row],[Order ID]])</f>
        <v>1</v>
      </c>
      <c r="O1476" s="3">
        <f>COUNTIF(OneDrive_2024_09_13[Customer Name],OneDrive_2024_09_13[[#This Row],[Customer Name]])</f>
        <v>841</v>
      </c>
    </row>
    <row r="1477" spans="1:15" x14ac:dyDescent="0.3">
      <c r="A1477">
        <v>682397</v>
      </c>
      <c r="B1477">
        <v>152689</v>
      </c>
      <c r="C1477" s="3" t="s">
        <v>19</v>
      </c>
      <c r="D1477">
        <v>371</v>
      </c>
      <c r="E1477">
        <v>1855</v>
      </c>
      <c r="F1477">
        <v>927.5</v>
      </c>
      <c r="G1477">
        <f>OneDrive_2024_09_13[[#This Row],[Revenue]]-OneDrive_2024_09_13[[#This Row],[Cost]]</f>
        <v>927.5</v>
      </c>
      <c r="H1477" s="2">
        <v>43859</v>
      </c>
      <c r="I1477" s="2" t="str">
        <f>TEXT(OneDrive_2024_09_13[[#This Row],[Order Date]],"mmm")</f>
        <v>Jan</v>
      </c>
      <c r="J1477" s="2" t="str">
        <f>TEXT(OneDrive_2024_09_13[[#This Row],[Order Date]],"yyy")</f>
        <v>2020</v>
      </c>
      <c r="K1477" s="2">
        <v>43864</v>
      </c>
      <c r="L1477">
        <v>5</v>
      </c>
      <c r="M1477" s="3" t="s">
        <v>0</v>
      </c>
      <c r="N1477" s="3">
        <f>COUNTIF(OneDrive_2024_09_13[Order ID],OneDrive_2024_09_13[[#This Row],[Order ID]])</f>
        <v>1</v>
      </c>
      <c r="O1477" s="3">
        <f>COUNTIF(OneDrive_2024_09_13[Customer Name],OneDrive_2024_09_13[[#This Row],[Customer Name]])</f>
        <v>841</v>
      </c>
    </row>
    <row r="1478" spans="1:15" x14ac:dyDescent="0.3">
      <c r="A1478">
        <v>132602</v>
      </c>
      <c r="B1478">
        <v>985245</v>
      </c>
      <c r="C1478" s="3" t="s">
        <v>20</v>
      </c>
      <c r="D1478">
        <v>253</v>
      </c>
      <c r="E1478">
        <v>1265</v>
      </c>
      <c r="F1478">
        <v>632.5</v>
      </c>
      <c r="G1478">
        <f>OneDrive_2024_09_13[[#This Row],[Revenue]]-OneDrive_2024_09_13[[#This Row],[Cost]]</f>
        <v>632.5</v>
      </c>
      <c r="H1478" s="2">
        <v>43859</v>
      </c>
      <c r="I1478" s="2" t="str">
        <f>TEXT(OneDrive_2024_09_13[[#This Row],[Order Date]],"mmm")</f>
        <v>Jan</v>
      </c>
      <c r="J1478" s="2" t="str">
        <f>TEXT(OneDrive_2024_09_13[[#This Row],[Order Date]],"yyy")</f>
        <v>2020</v>
      </c>
      <c r="K1478" s="2">
        <v>43863</v>
      </c>
      <c r="L1478">
        <v>4</v>
      </c>
      <c r="M1478" s="3" t="s">
        <v>0</v>
      </c>
      <c r="N1478" s="3">
        <f>COUNTIF(OneDrive_2024_09_13[Order ID],OneDrive_2024_09_13[[#This Row],[Order ID]])</f>
        <v>1</v>
      </c>
      <c r="O1478" s="3">
        <f>COUNTIF(OneDrive_2024_09_13[Customer Name],OneDrive_2024_09_13[[#This Row],[Customer Name]])</f>
        <v>974</v>
      </c>
    </row>
    <row r="1479" spans="1:15" x14ac:dyDescent="0.3">
      <c r="A1479">
        <v>213063</v>
      </c>
      <c r="B1479">
        <v>985245</v>
      </c>
      <c r="C1479" s="3" t="s">
        <v>20</v>
      </c>
      <c r="D1479">
        <v>453</v>
      </c>
      <c r="E1479">
        <v>2265</v>
      </c>
      <c r="F1479">
        <v>1132.5</v>
      </c>
      <c r="G1479">
        <f>OneDrive_2024_09_13[[#This Row],[Revenue]]-OneDrive_2024_09_13[[#This Row],[Cost]]</f>
        <v>1132.5</v>
      </c>
      <c r="H1479" s="2">
        <v>43859</v>
      </c>
      <c r="I1479" s="2" t="str">
        <f>TEXT(OneDrive_2024_09_13[[#This Row],[Order Date]],"mmm")</f>
        <v>Jan</v>
      </c>
      <c r="J1479" s="2" t="str">
        <f>TEXT(OneDrive_2024_09_13[[#This Row],[Order Date]],"yyy")</f>
        <v>2020</v>
      </c>
      <c r="K1479" s="2">
        <v>43862</v>
      </c>
      <c r="L1479">
        <v>3</v>
      </c>
      <c r="M1479" s="3" t="s">
        <v>0</v>
      </c>
      <c r="N1479" s="3">
        <f>COUNTIF(OneDrive_2024_09_13[Order ID],OneDrive_2024_09_13[[#This Row],[Order ID]])</f>
        <v>1</v>
      </c>
      <c r="O1479" s="3">
        <f>COUNTIF(OneDrive_2024_09_13[Customer Name],OneDrive_2024_09_13[[#This Row],[Customer Name]])</f>
        <v>974</v>
      </c>
    </row>
    <row r="1480" spans="1:15" x14ac:dyDescent="0.3">
      <c r="A1480">
        <v>169147</v>
      </c>
      <c r="B1480">
        <v>325698</v>
      </c>
      <c r="C1480" s="3" t="s">
        <v>21</v>
      </c>
      <c r="D1480">
        <v>482</v>
      </c>
      <c r="E1480">
        <v>2410</v>
      </c>
      <c r="F1480">
        <v>1205</v>
      </c>
      <c r="G1480">
        <f>OneDrive_2024_09_13[[#This Row],[Revenue]]-OneDrive_2024_09_13[[#This Row],[Cost]]</f>
        <v>1205</v>
      </c>
      <c r="H1480" s="2">
        <v>43859</v>
      </c>
      <c r="I1480" s="2" t="str">
        <f>TEXT(OneDrive_2024_09_13[[#This Row],[Order Date]],"mmm")</f>
        <v>Jan</v>
      </c>
      <c r="J1480" s="2" t="str">
        <f>TEXT(OneDrive_2024_09_13[[#This Row],[Order Date]],"yyy")</f>
        <v>2020</v>
      </c>
      <c r="K1480" s="2">
        <v>43861</v>
      </c>
      <c r="L1480">
        <v>2</v>
      </c>
      <c r="M1480" s="3" t="s">
        <v>0</v>
      </c>
      <c r="N1480" s="3">
        <f>COUNTIF(OneDrive_2024_09_13[Order ID],OneDrive_2024_09_13[[#This Row],[Order ID]])</f>
        <v>1</v>
      </c>
      <c r="O1480" s="3">
        <f>COUNTIF(OneDrive_2024_09_13[Customer Name],OneDrive_2024_09_13[[#This Row],[Customer Name]])</f>
        <v>1162</v>
      </c>
    </row>
    <row r="1481" spans="1:15" x14ac:dyDescent="0.3">
      <c r="A1481">
        <v>352974</v>
      </c>
      <c r="B1481">
        <v>985245</v>
      </c>
      <c r="C1481" s="3" t="s">
        <v>20</v>
      </c>
      <c r="D1481">
        <v>66</v>
      </c>
      <c r="E1481">
        <v>330</v>
      </c>
      <c r="F1481">
        <v>165</v>
      </c>
      <c r="G1481">
        <f>OneDrive_2024_09_13[[#This Row],[Revenue]]-OneDrive_2024_09_13[[#This Row],[Cost]]</f>
        <v>165</v>
      </c>
      <c r="H1481" s="2">
        <v>43857</v>
      </c>
      <c r="I1481" s="2" t="str">
        <f>TEXT(OneDrive_2024_09_13[[#This Row],[Order Date]],"mmm")</f>
        <v>Jan</v>
      </c>
      <c r="J1481" s="2" t="str">
        <f>TEXT(OneDrive_2024_09_13[[#This Row],[Order Date]],"yyy")</f>
        <v>2020</v>
      </c>
      <c r="K1481" s="2">
        <v>43861</v>
      </c>
      <c r="L1481">
        <v>4</v>
      </c>
      <c r="M1481" s="3" t="s">
        <v>0</v>
      </c>
      <c r="N1481" s="3">
        <f>COUNTIF(OneDrive_2024_09_13[Order ID],OneDrive_2024_09_13[[#This Row],[Order ID]])</f>
        <v>1</v>
      </c>
      <c r="O1481" s="3">
        <f>COUNTIF(OneDrive_2024_09_13[Customer Name],OneDrive_2024_09_13[[#This Row],[Customer Name]])</f>
        <v>974</v>
      </c>
    </row>
    <row r="1482" spans="1:15" x14ac:dyDescent="0.3">
      <c r="A1482">
        <v>766445</v>
      </c>
      <c r="B1482">
        <v>785432</v>
      </c>
      <c r="C1482" s="3" t="s">
        <v>22</v>
      </c>
      <c r="D1482">
        <v>983</v>
      </c>
      <c r="E1482">
        <v>4915</v>
      </c>
      <c r="F1482">
        <v>2457.5</v>
      </c>
      <c r="G1482">
        <f>OneDrive_2024_09_13[[#This Row],[Revenue]]-OneDrive_2024_09_13[[#This Row],[Cost]]</f>
        <v>2457.5</v>
      </c>
      <c r="H1482" s="2">
        <v>43856</v>
      </c>
      <c r="I1482" s="2" t="str">
        <f>TEXT(OneDrive_2024_09_13[[#This Row],[Order Date]],"mmm")</f>
        <v>Jan</v>
      </c>
      <c r="J1482" s="2" t="str">
        <f>TEXT(OneDrive_2024_09_13[[#This Row],[Order Date]],"yyy")</f>
        <v>2020</v>
      </c>
      <c r="K1482" s="2">
        <v>43861</v>
      </c>
      <c r="L1482">
        <v>5</v>
      </c>
      <c r="M1482" s="3" t="s">
        <v>0</v>
      </c>
      <c r="N1482" s="3">
        <f>COUNTIF(OneDrive_2024_09_13[Order ID],OneDrive_2024_09_13[[#This Row],[Order ID]])</f>
        <v>1</v>
      </c>
      <c r="O1482" s="3">
        <f>COUNTIF(OneDrive_2024_09_13[Customer Name],OneDrive_2024_09_13[[#This Row],[Customer Name]])</f>
        <v>749</v>
      </c>
    </row>
    <row r="1483" spans="1:15" x14ac:dyDescent="0.3">
      <c r="A1483">
        <v>983386</v>
      </c>
      <c r="B1483">
        <v>325698</v>
      </c>
      <c r="C1483" s="3" t="s">
        <v>21</v>
      </c>
      <c r="D1483">
        <v>543</v>
      </c>
      <c r="E1483">
        <v>2715</v>
      </c>
      <c r="F1483">
        <v>1357.5</v>
      </c>
      <c r="G1483">
        <f>OneDrive_2024_09_13[[#This Row],[Revenue]]-OneDrive_2024_09_13[[#This Row],[Cost]]</f>
        <v>1357.5</v>
      </c>
      <c r="H1483" s="2">
        <v>43857</v>
      </c>
      <c r="I1483" s="2" t="str">
        <f>TEXT(OneDrive_2024_09_13[[#This Row],[Order Date]],"mmm")</f>
        <v>Jan</v>
      </c>
      <c r="J1483" s="2" t="str">
        <f>TEXT(OneDrive_2024_09_13[[#This Row],[Order Date]],"yyy")</f>
        <v>2020</v>
      </c>
      <c r="K1483" s="2">
        <v>43860</v>
      </c>
      <c r="L1483">
        <v>3</v>
      </c>
      <c r="M1483" s="3" t="s">
        <v>0</v>
      </c>
      <c r="N1483" s="3">
        <f>COUNTIF(OneDrive_2024_09_13[Order ID],OneDrive_2024_09_13[[#This Row],[Order ID]])</f>
        <v>1</v>
      </c>
      <c r="O1483" s="3">
        <f>COUNTIF(OneDrive_2024_09_13[Customer Name],OneDrive_2024_09_13[[#This Row],[Customer Name]])</f>
        <v>1162</v>
      </c>
    </row>
    <row r="1484" spans="1:15" x14ac:dyDescent="0.3">
      <c r="A1484">
        <v>184110</v>
      </c>
      <c r="B1484">
        <v>985245</v>
      </c>
      <c r="C1484" s="3" t="s">
        <v>20</v>
      </c>
      <c r="D1484">
        <v>693</v>
      </c>
      <c r="E1484">
        <v>3465</v>
      </c>
      <c r="F1484">
        <v>1732.5</v>
      </c>
      <c r="G1484">
        <f>OneDrive_2024_09_13[[#This Row],[Revenue]]-OneDrive_2024_09_13[[#This Row],[Cost]]</f>
        <v>1732.5</v>
      </c>
      <c r="H1484" s="2">
        <v>43856</v>
      </c>
      <c r="I1484" s="2" t="str">
        <f>TEXT(OneDrive_2024_09_13[[#This Row],[Order Date]],"mmm")</f>
        <v>Jan</v>
      </c>
      <c r="J1484" s="2" t="str">
        <f>TEXT(OneDrive_2024_09_13[[#This Row],[Order Date]],"yyy")</f>
        <v>2020</v>
      </c>
      <c r="K1484" s="2">
        <v>43859</v>
      </c>
      <c r="L1484">
        <v>3</v>
      </c>
      <c r="M1484" s="3" t="s">
        <v>0</v>
      </c>
      <c r="N1484" s="3">
        <f>COUNTIF(OneDrive_2024_09_13[Order ID],OneDrive_2024_09_13[[#This Row],[Order ID]])</f>
        <v>1</v>
      </c>
      <c r="O1484" s="3">
        <f>COUNTIF(OneDrive_2024_09_13[Customer Name],OneDrive_2024_09_13[[#This Row],[Customer Name]])</f>
        <v>974</v>
      </c>
    </row>
    <row r="1485" spans="1:15" x14ac:dyDescent="0.3">
      <c r="A1485">
        <v>457086</v>
      </c>
      <c r="B1485">
        <v>985245</v>
      </c>
      <c r="C1485" s="3" t="s">
        <v>20</v>
      </c>
      <c r="D1485">
        <v>667</v>
      </c>
      <c r="E1485">
        <v>3335</v>
      </c>
      <c r="F1485">
        <v>1667.5</v>
      </c>
      <c r="G1485">
        <f>OneDrive_2024_09_13[[#This Row],[Revenue]]-OneDrive_2024_09_13[[#This Row],[Cost]]</f>
        <v>1667.5</v>
      </c>
      <c r="H1485" s="2">
        <v>43855</v>
      </c>
      <c r="I1485" s="2" t="str">
        <f>TEXT(OneDrive_2024_09_13[[#This Row],[Order Date]],"mmm")</f>
        <v>Jan</v>
      </c>
      <c r="J1485" s="2" t="str">
        <f>TEXT(OneDrive_2024_09_13[[#This Row],[Order Date]],"yyy")</f>
        <v>2020</v>
      </c>
      <c r="K1485" s="2">
        <v>43859</v>
      </c>
      <c r="L1485">
        <v>4</v>
      </c>
      <c r="M1485" s="3" t="s">
        <v>0</v>
      </c>
      <c r="N1485" s="3">
        <f>COUNTIF(OneDrive_2024_09_13[Order ID],OneDrive_2024_09_13[[#This Row],[Order ID]])</f>
        <v>1</v>
      </c>
      <c r="O1485" s="3">
        <f>COUNTIF(OneDrive_2024_09_13[Customer Name],OneDrive_2024_09_13[[#This Row],[Customer Name]])</f>
        <v>974</v>
      </c>
    </row>
    <row r="1486" spans="1:15" x14ac:dyDescent="0.3">
      <c r="A1486">
        <v>264994</v>
      </c>
      <c r="B1486">
        <v>452584</v>
      </c>
      <c r="C1486" s="3" t="s">
        <v>23</v>
      </c>
      <c r="D1486">
        <v>932</v>
      </c>
      <c r="E1486">
        <v>4660</v>
      </c>
      <c r="F1486">
        <v>2330</v>
      </c>
      <c r="G1486">
        <f>OneDrive_2024_09_13[[#This Row],[Revenue]]-OneDrive_2024_09_13[[#This Row],[Cost]]</f>
        <v>2330</v>
      </c>
      <c r="H1486" s="2">
        <v>43855</v>
      </c>
      <c r="I1486" s="2" t="str">
        <f>TEXT(OneDrive_2024_09_13[[#This Row],[Order Date]],"mmm")</f>
        <v>Jan</v>
      </c>
      <c r="J1486" s="2" t="str">
        <f>TEXT(OneDrive_2024_09_13[[#This Row],[Order Date]],"yyy")</f>
        <v>2020</v>
      </c>
      <c r="K1486" s="2">
        <v>43857</v>
      </c>
      <c r="L1486">
        <v>2</v>
      </c>
      <c r="M1486" s="3" t="s">
        <v>0</v>
      </c>
      <c r="N1486" s="3">
        <f>COUNTIF(OneDrive_2024_09_13[Order ID],OneDrive_2024_09_13[[#This Row],[Order ID]])</f>
        <v>1</v>
      </c>
      <c r="O1486" s="3">
        <f>COUNTIF(OneDrive_2024_09_13[Customer Name],OneDrive_2024_09_13[[#This Row],[Customer Name]])</f>
        <v>258</v>
      </c>
    </row>
    <row r="1487" spans="1:15" x14ac:dyDescent="0.3">
      <c r="A1487">
        <v>571302</v>
      </c>
      <c r="B1487">
        <v>325698</v>
      </c>
      <c r="C1487" s="3" t="s">
        <v>21</v>
      </c>
      <c r="D1487">
        <v>168</v>
      </c>
      <c r="E1487">
        <v>840</v>
      </c>
      <c r="F1487">
        <v>420</v>
      </c>
      <c r="G1487">
        <f>OneDrive_2024_09_13[[#This Row],[Revenue]]-OneDrive_2024_09_13[[#This Row],[Cost]]</f>
        <v>420</v>
      </c>
      <c r="H1487" s="2">
        <v>43853</v>
      </c>
      <c r="I1487" s="2" t="str">
        <f>TEXT(OneDrive_2024_09_13[[#This Row],[Order Date]],"mmm")</f>
        <v>Jan</v>
      </c>
      <c r="J1487" s="2" t="str">
        <f>TEXT(OneDrive_2024_09_13[[#This Row],[Order Date]],"yyy")</f>
        <v>2020</v>
      </c>
      <c r="K1487" s="2">
        <v>43855</v>
      </c>
      <c r="L1487">
        <v>2</v>
      </c>
      <c r="M1487" s="3" t="s">
        <v>0</v>
      </c>
      <c r="N1487" s="3">
        <f>COUNTIF(OneDrive_2024_09_13[Order ID],OneDrive_2024_09_13[[#This Row],[Order ID]])</f>
        <v>1</v>
      </c>
      <c r="O1487" s="3">
        <f>COUNTIF(OneDrive_2024_09_13[Customer Name],OneDrive_2024_09_13[[#This Row],[Customer Name]])</f>
        <v>1162</v>
      </c>
    </row>
    <row r="1488" spans="1:15" x14ac:dyDescent="0.3">
      <c r="A1488">
        <v>109350</v>
      </c>
      <c r="B1488">
        <v>152689</v>
      </c>
      <c r="C1488" s="3" t="s">
        <v>19</v>
      </c>
      <c r="D1488">
        <v>386</v>
      </c>
      <c r="E1488">
        <v>1930</v>
      </c>
      <c r="F1488">
        <v>965</v>
      </c>
      <c r="G1488">
        <f>OneDrive_2024_09_13[[#This Row],[Revenue]]-OneDrive_2024_09_13[[#This Row],[Cost]]</f>
        <v>965</v>
      </c>
      <c r="H1488" s="2">
        <v>43850</v>
      </c>
      <c r="I1488" s="2" t="str">
        <f>TEXT(OneDrive_2024_09_13[[#This Row],[Order Date]],"mmm")</f>
        <v>Jan</v>
      </c>
      <c r="J1488" s="2" t="str">
        <f>TEXT(OneDrive_2024_09_13[[#This Row],[Order Date]],"yyy")</f>
        <v>2020</v>
      </c>
      <c r="K1488" s="2">
        <v>43855</v>
      </c>
      <c r="L1488">
        <v>5</v>
      </c>
      <c r="M1488" s="3" t="s">
        <v>0</v>
      </c>
      <c r="N1488" s="3">
        <f>COUNTIF(OneDrive_2024_09_13[Order ID],OneDrive_2024_09_13[[#This Row],[Order ID]])</f>
        <v>1</v>
      </c>
      <c r="O1488" s="3">
        <f>COUNTIF(OneDrive_2024_09_13[Customer Name],OneDrive_2024_09_13[[#This Row],[Customer Name]])</f>
        <v>841</v>
      </c>
    </row>
    <row r="1489" spans="1:15" x14ac:dyDescent="0.3">
      <c r="A1489">
        <v>634736</v>
      </c>
      <c r="B1489">
        <v>785432</v>
      </c>
      <c r="C1489" s="3" t="s">
        <v>22</v>
      </c>
      <c r="D1489">
        <v>434</v>
      </c>
      <c r="E1489">
        <v>2170</v>
      </c>
      <c r="F1489">
        <v>1085</v>
      </c>
      <c r="G1489">
        <f>OneDrive_2024_09_13[[#This Row],[Revenue]]-OneDrive_2024_09_13[[#This Row],[Cost]]</f>
        <v>1085</v>
      </c>
      <c r="H1489" s="2">
        <v>43849</v>
      </c>
      <c r="I1489" s="2" t="str">
        <f>TEXT(OneDrive_2024_09_13[[#This Row],[Order Date]],"mmm")</f>
        <v>Jan</v>
      </c>
      <c r="J1489" s="2" t="str">
        <f>TEXT(OneDrive_2024_09_13[[#This Row],[Order Date]],"yyy")</f>
        <v>2020</v>
      </c>
      <c r="K1489" s="2">
        <v>43854</v>
      </c>
      <c r="L1489">
        <v>5</v>
      </c>
      <c r="M1489" s="3" t="s">
        <v>0</v>
      </c>
      <c r="N1489" s="3">
        <f>COUNTIF(OneDrive_2024_09_13[Order ID],OneDrive_2024_09_13[[#This Row],[Order ID]])</f>
        <v>1</v>
      </c>
      <c r="O1489" s="3">
        <f>COUNTIF(OneDrive_2024_09_13[Customer Name],OneDrive_2024_09_13[[#This Row],[Customer Name]])</f>
        <v>749</v>
      </c>
    </row>
    <row r="1490" spans="1:15" x14ac:dyDescent="0.3">
      <c r="A1490">
        <v>641612</v>
      </c>
      <c r="B1490">
        <v>152689</v>
      </c>
      <c r="C1490" s="3" t="s">
        <v>19</v>
      </c>
      <c r="D1490">
        <v>512</v>
      </c>
      <c r="E1490">
        <v>2560</v>
      </c>
      <c r="F1490">
        <v>1280</v>
      </c>
      <c r="G1490">
        <f>OneDrive_2024_09_13[[#This Row],[Revenue]]-OneDrive_2024_09_13[[#This Row],[Cost]]</f>
        <v>1280</v>
      </c>
      <c r="H1490" s="2">
        <v>43848</v>
      </c>
      <c r="I1490" s="2" t="str">
        <f>TEXT(OneDrive_2024_09_13[[#This Row],[Order Date]],"mmm")</f>
        <v>Jan</v>
      </c>
      <c r="J1490" s="2" t="str">
        <f>TEXT(OneDrive_2024_09_13[[#This Row],[Order Date]],"yyy")</f>
        <v>2020</v>
      </c>
      <c r="K1490" s="2">
        <v>43853</v>
      </c>
      <c r="L1490">
        <v>5</v>
      </c>
      <c r="M1490" s="3" t="s">
        <v>0</v>
      </c>
      <c r="N1490" s="3">
        <f>COUNTIF(OneDrive_2024_09_13[Order ID],OneDrive_2024_09_13[[#This Row],[Order ID]])</f>
        <v>1</v>
      </c>
      <c r="O1490" s="3">
        <f>COUNTIF(OneDrive_2024_09_13[Customer Name],OneDrive_2024_09_13[[#This Row],[Customer Name]])</f>
        <v>841</v>
      </c>
    </row>
    <row r="1491" spans="1:15" x14ac:dyDescent="0.3">
      <c r="A1491">
        <v>785065</v>
      </c>
      <c r="B1491">
        <v>452584</v>
      </c>
      <c r="C1491" s="3" t="s">
        <v>23</v>
      </c>
      <c r="D1491">
        <v>927</v>
      </c>
      <c r="E1491">
        <v>4635</v>
      </c>
      <c r="F1491">
        <v>2317.5</v>
      </c>
      <c r="G1491">
        <f>OneDrive_2024_09_13[[#This Row],[Revenue]]-OneDrive_2024_09_13[[#This Row],[Cost]]</f>
        <v>2317.5</v>
      </c>
      <c r="H1491" s="2">
        <v>43850</v>
      </c>
      <c r="I1491" s="2" t="str">
        <f>TEXT(OneDrive_2024_09_13[[#This Row],[Order Date]],"mmm")</f>
        <v>Jan</v>
      </c>
      <c r="J1491" s="2" t="str">
        <f>TEXT(OneDrive_2024_09_13[[#This Row],[Order Date]],"yyy")</f>
        <v>2020</v>
      </c>
      <c r="K1491" s="2">
        <v>43852</v>
      </c>
      <c r="L1491">
        <v>2</v>
      </c>
      <c r="M1491" s="3" t="s">
        <v>0</v>
      </c>
      <c r="N1491" s="3">
        <f>COUNTIF(OneDrive_2024_09_13[Order ID],OneDrive_2024_09_13[[#This Row],[Order ID]])</f>
        <v>1</v>
      </c>
      <c r="O1491" s="3">
        <f>COUNTIF(OneDrive_2024_09_13[Customer Name],OneDrive_2024_09_13[[#This Row],[Customer Name]])</f>
        <v>258</v>
      </c>
    </row>
    <row r="1492" spans="1:15" x14ac:dyDescent="0.3">
      <c r="A1492">
        <v>170961</v>
      </c>
      <c r="B1492">
        <v>985245</v>
      </c>
      <c r="C1492" s="3" t="s">
        <v>20</v>
      </c>
      <c r="D1492">
        <v>206</v>
      </c>
      <c r="E1492">
        <v>1030</v>
      </c>
      <c r="F1492">
        <v>515</v>
      </c>
      <c r="G1492">
        <f>OneDrive_2024_09_13[[#This Row],[Revenue]]-OneDrive_2024_09_13[[#This Row],[Cost]]</f>
        <v>515</v>
      </c>
      <c r="H1492" s="2">
        <v>43849</v>
      </c>
      <c r="I1492" s="2" t="str">
        <f>TEXT(OneDrive_2024_09_13[[#This Row],[Order Date]],"mmm")</f>
        <v>Jan</v>
      </c>
      <c r="J1492" s="2" t="str">
        <f>TEXT(OneDrive_2024_09_13[[#This Row],[Order Date]],"yyy")</f>
        <v>2020</v>
      </c>
      <c r="K1492" s="2">
        <v>43852</v>
      </c>
      <c r="L1492">
        <v>3</v>
      </c>
      <c r="M1492" s="3" t="s">
        <v>0</v>
      </c>
      <c r="N1492" s="3">
        <f>COUNTIF(OneDrive_2024_09_13[Order ID],OneDrive_2024_09_13[[#This Row],[Order ID]])</f>
        <v>1</v>
      </c>
      <c r="O1492" s="3">
        <f>COUNTIF(OneDrive_2024_09_13[Customer Name],OneDrive_2024_09_13[[#This Row],[Customer Name]])</f>
        <v>974</v>
      </c>
    </row>
    <row r="1493" spans="1:15" x14ac:dyDescent="0.3">
      <c r="A1493">
        <v>422763</v>
      </c>
      <c r="B1493">
        <v>785432</v>
      </c>
      <c r="C1493" s="3" t="s">
        <v>22</v>
      </c>
      <c r="D1493">
        <v>561</v>
      </c>
      <c r="E1493">
        <v>2805</v>
      </c>
      <c r="F1493">
        <v>1402.5</v>
      </c>
      <c r="G1493">
        <f>OneDrive_2024_09_13[[#This Row],[Revenue]]-OneDrive_2024_09_13[[#This Row],[Cost]]</f>
        <v>1402.5</v>
      </c>
      <c r="H1493" s="2">
        <v>43848</v>
      </c>
      <c r="I1493" s="2" t="str">
        <f>TEXT(OneDrive_2024_09_13[[#This Row],[Order Date]],"mmm")</f>
        <v>Jan</v>
      </c>
      <c r="J1493" s="2" t="str">
        <f>TEXT(OneDrive_2024_09_13[[#This Row],[Order Date]],"yyy")</f>
        <v>2020</v>
      </c>
      <c r="K1493" s="2">
        <v>43852</v>
      </c>
      <c r="L1493">
        <v>4</v>
      </c>
      <c r="M1493" s="3" t="s">
        <v>0</v>
      </c>
      <c r="N1493" s="3">
        <f>COUNTIF(OneDrive_2024_09_13[Order ID],OneDrive_2024_09_13[[#This Row],[Order ID]])</f>
        <v>1</v>
      </c>
      <c r="O1493" s="3">
        <f>COUNTIF(OneDrive_2024_09_13[Customer Name],OneDrive_2024_09_13[[#This Row],[Customer Name]])</f>
        <v>749</v>
      </c>
    </row>
    <row r="1494" spans="1:15" x14ac:dyDescent="0.3">
      <c r="A1494">
        <v>763516</v>
      </c>
      <c r="B1494">
        <v>325698</v>
      </c>
      <c r="C1494" s="3" t="s">
        <v>21</v>
      </c>
      <c r="D1494">
        <v>928</v>
      </c>
      <c r="E1494">
        <v>4640</v>
      </c>
      <c r="F1494">
        <v>2320</v>
      </c>
      <c r="G1494">
        <f>OneDrive_2024_09_13[[#This Row],[Revenue]]-OneDrive_2024_09_13[[#This Row],[Cost]]</f>
        <v>2320</v>
      </c>
      <c r="H1494" s="2">
        <v>43848</v>
      </c>
      <c r="I1494" s="2" t="str">
        <f>TEXT(OneDrive_2024_09_13[[#This Row],[Order Date]],"mmm")</f>
        <v>Jan</v>
      </c>
      <c r="J1494" s="2" t="str">
        <f>TEXT(OneDrive_2024_09_13[[#This Row],[Order Date]],"yyy")</f>
        <v>2020</v>
      </c>
      <c r="K1494" s="2">
        <v>43851</v>
      </c>
      <c r="L1494">
        <v>3</v>
      </c>
      <c r="M1494" s="3" t="s">
        <v>0</v>
      </c>
      <c r="N1494" s="3">
        <f>COUNTIF(OneDrive_2024_09_13[Order ID],OneDrive_2024_09_13[[#This Row],[Order ID]])</f>
        <v>1</v>
      </c>
      <c r="O1494" s="3">
        <f>COUNTIF(OneDrive_2024_09_13[Customer Name],OneDrive_2024_09_13[[#This Row],[Customer Name]])</f>
        <v>1162</v>
      </c>
    </row>
    <row r="1495" spans="1:15" x14ac:dyDescent="0.3">
      <c r="A1495">
        <v>175701</v>
      </c>
      <c r="B1495">
        <v>985245</v>
      </c>
      <c r="C1495" s="3" t="s">
        <v>20</v>
      </c>
      <c r="D1495">
        <v>818</v>
      </c>
      <c r="E1495">
        <v>4090</v>
      </c>
      <c r="F1495">
        <v>2045</v>
      </c>
      <c r="G1495">
        <f>OneDrive_2024_09_13[[#This Row],[Revenue]]-OneDrive_2024_09_13[[#This Row],[Cost]]</f>
        <v>2045</v>
      </c>
      <c r="H1495" s="2">
        <v>43847</v>
      </c>
      <c r="I1495" s="2" t="str">
        <f>TEXT(OneDrive_2024_09_13[[#This Row],[Order Date]],"mmm")</f>
        <v>Jan</v>
      </c>
      <c r="J1495" s="2" t="str">
        <f>TEXT(OneDrive_2024_09_13[[#This Row],[Order Date]],"yyy")</f>
        <v>2020</v>
      </c>
      <c r="K1495" s="2">
        <v>43851</v>
      </c>
      <c r="L1495">
        <v>4</v>
      </c>
      <c r="M1495" s="3" t="s">
        <v>0</v>
      </c>
      <c r="N1495" s="3">
        <f>COUNTIF(OneDrive_2024_09_13[Order ID],OneDrive_2024_09_13[[#This Row],[Order ID]])</f>
        <v>1</v>
      </c>
      <c r="O1495" s="3">
        <f>COUNTIF(OneDrive_2024_09_13[Customer Name],OneDrive_2024_09_13[[#This Row],[Customer Name]])</f>
        <v>974</v>
      </c>
    </row>
    <row r="1496" spans="1:15" x14ac:dyDescent="0.3">
      <c r="A1496">
        <v>525673</v>
      </c>
      <c r="B1496">
        <v>785432</v>
      </c>
      <c r="C1496" s="3" t="s">
        <v>22</v>
      </c>
      <c r="D1496">
        <v>67</v>
      </c>
      <c r="E1496">
        <v>335</v>
      </c>
      <c r="F1496">
        <v>167.5</v>
      </c>
      <c r="G1496">
        <f>OneDrive_2024_09_13[[#This Row],[Revenue]]-OneDrive_2024_09_13[[#This Row],[Cost]]</f>
        <v>167.5</v>
      </c>
      <c r="H1496" s="2">
        <v>43846</v>
      </c>
      <c r="I1496" s="2" t="str">
        <f>TEXT(OneDrive_2024_09_13[[#This Row],[Order Date]],"mmm")</f>
        <v>Jan</v>
      </c>
      <c r="J1496" s="2" t="str">
        <f>TEXT(OneDrive_2024_09_13[[#This Row],[Order Date]],"yyy")</f>
        <v>2020</v>
      </c>
      <c r="K1496" s="2">
        <v>43851</v>
      </c>
      <c r="L1496">
        <v>5</v>
      </c>
      <c r="M1496" s="3" t="s">
        <v>0</v>
      </c>
      <c r="N1496" s="3">
        <f>COUNTIF(OneDrive_2024_09_13[Order ID],OneDrive_2024_09_13[[#This Row],[Order ID]])</f>
        <v>1</v>
      </c>
      <c r="O1496" s="3">
        <f>COUNTIF(OneDrive_2024_09_13[Customer Name],OneDrive_2024_09_13[[#This Row],[Customer Name]])</f>
        <v>749</v>
      </c>
    </row>
    <row r="1497" spans="1:15" x14ac:dyDescent="0.3">
      <c r="A1497">
        <v>474787</v>
      </c>
      <c r="B1497">
        <v>152689</v>
      </c>
      <c r="C1497" s="3" t="s">
        <v>19</v>
      </c>
      <c r="D1497">
        <v>418</v>
      </c>
      <c r="E1497">
        <v>2090</v>
      </c>
      <c r="F1497">
        <v>1045</v>
      </c>
      <c r="G1497">
        <f>OneDrive_2024_09_13[[#This Row],[Revenue]]-OneDrive_2024_09_13[[#This Row],[Cost]]</f>
        <v>1045</v>
      </c>
      <c r="H1497" s="2">
        <v>43846</v>
      </c>
      <c r="I1497" s="2" t="str">
        <f>TEXT(OneDrive_2024_09_13[[#This Row],[Order Date]],"mmm")</f>
        <v>Jan</v>
      </c>
      <c r="J1497" s="2" t="str">
        <f>TEXT(OneDrive_2024_09_13[[#This Row],[Order Date]],"yyy")</f>
        <v>2020</v>
      </c>
      <c r="K1497" s="2">
        <v>43851</v>
      </c>
      <c r="L1497">
        <v>5</v>
      </c>
      <c r="M1497" s="3" t="s">
        <v>0</v>
      </c>
      <c r="N1497" s="3">
        <f>COUNTIF(OneDrive_2024_09_13[Order ID],OneDrive_2024_09_13[[#This Row],[Order ID]])</f>
        <v>1</v>
      </c>
      <c r="O1497" s="3">
        <f>COUNTIF(OneDrive_2024_09_13[Customer Name],OneDrive_2024_09_13[[#This Row],[Customer Name]])</f>
        <v>841</v>
      </c>
    </row>
    <row r="1498" spans="1:15" x14ac:dyDescent="0.3">
      <c r="A1498">
        <v>872578</v>
      </c>
      <c r="B1498">
        <v>152689</v>
      </c>
      <c r="C1498" s="3" t="s">
        <v>19</v>
      </c>
      <c r="D1498">
        <v>960</v>
      </c>
      <c r="E1498">
        <v>4800</v>
      </c>
      <c r="F1498">
        <v>2400</v>
      </c>
      <c r="G1498">
        <f>OneDrive_2024_09_13[[#This Row],[Revenue]]-OneDrive_2024_09_13[[#This Row],[Cost]]</f>
        <v>2400</v>
      </c>
      <c r="H1498" s="2">
        <v>43845</v>
      </c>
      <c r="I1498" s="2" t="str">
        <f>TEXT(OneDrive_2024_09_13[[#This Row],[Order Date]],"mmm")</f>
        <v>Jan</v>
      </c>
      <c r="J1498" s="2" t="str">
        <f>TEXT(OneDrive_2024_09_13[[#This Row],[Order Date]],"yyy")</f>
        <v>2020</v>
      </c>
      <c r="K1498" s="2">
        <v>43851</v>
      </c>
      <c r="L1498">
        <v>6</v>
      </c>
      <c r="M1498" s="3" t="s">
        <v>0</v>
      </c>
      <c r="N1498" s="3">
        <f>COUNTIF(OneDrive_2024_09_13[Order ID],OneDrive_2024_09_13[[#This Row],[Order ID]])</f>
        <v>1</v>
      </c>
      <c r="O1498" s="3">
        <f>COUNTIF(OneDrive_2024_09_13[Customer Name],OneDrive_2024_09_13[[#This Row],[Customer Name]])</f>
        <v>841</v>
      </c>
    </row>
    <row r="1499" spans="1:15" x14ac:dyDescent="0.3">
      <c r="A1499">
        <v>351430</v>
      </c>
      <c r="B1499">
        <v>452584</v>
      </c>
      <c r="C1499" s="3" t="s">
        <v>23</v>
      </c>
      <c r="D1499">
        <v>170</v>
      </c>
      <c r="E1499">
        <v>850</v>
      </c>
      <c r="F1499">
        <v>425</v>
      </c>
      <c r="G1499">
        <f>OneDrive_2024_09_13[[#This Row],[Revenue]]-OneDrive_2024_09_13[[#This Row],[Cost]]</f>
        <v>425</v>
      </c>
      <c r="H1499" s="2">
        <v>43848</v>
      </c>
      <c r="I1499" s="2" t="str">
        <f>TEXT(OneDrive_2024_09_13[[#This Row],[Order Date]],"mmm")</f>
        <v>Jan</v>
      </c>
      <c r="J1499" s="2" t="str">
        <f>TEXT(OneDrive_2024_09_13[[#This Row],[Order Date]],"yyy")</f>
        <v>2020</v>
      </c>
      <c r="K1499" s="2">
        <v>43850</v>
      </c>
      <c r="L1499">
        <v>2</v>
      </c>
      <c r="M1499" s="3" t="s">
        <v>0</v>
      </c>
      <c r="N1499" s="3">
        <f>COUNTIF(OneDrive_2024_09_13[Order ID],OneDrive_2024_09_13[[#This Row],[Order ID]])</f>
        <v>1</v>
      </c>
      <c r="O1499" s="3">
        <f>COUNTIF(OneDrive_2024_09_13[Customer Name],OneDrive_2024_09_13[[#This Row],[Customer Name]])</f>
        <v>258</v>
      </c>
    </row>
    <row r="1500" spans="1:15" x14ac:dyDescent="0.3">
      <c r="A1500">
        <v>416151</v>
      </c>
      <c r="B1500">
        <v>325698</v>
      </c>
      <c r="C1500" s="3" t="s">
        <v>21</v>
      </c>
      <c r="D1500">
        <v>725</v>
      </c>
      <c r="E1500">
        <v>3625</v>
      </c>
      <c r="F1500">
        <v>1812.5</v>
      </c>
      <c r="G1500">
        <f>OneDrive_2024_09_13[[#This Row],[Revenue]]-OneDrive_2024_09_13[[#This Row],[Cost]]</f>
        <v>1812.5</v>
      </c>
      <c r="H1500" s="2">
        <v>43848</v>
      </c>
      <c r="I1500" s="2" t="str">
        <f>TEXT(OneDrive_2024_09_13[[#This Row],[Order Date]],"mmm")</f>
        <v>Jan</v>
      </c>
      <c r="J1500" s="2" t="str">
        <f>TEXT(OneDrive_2024_09_13[[#This Row],[Order Date]],"yyy")</f>
        <v>2020</v>
      </c>
      <c r="K1500" s="2">
        <v>43850</v>
      </c>
      <c r="L1500">
        <v>2</v>
      </c>
      <c r="M1500" s="3" t="s">
        <v>0</v>
      </c>
      <c r="N1500" s="3">
        <f>COUNTIF(OneDrive_2024_09_13[Order ID],OneDrive_2024_09_13[[#This Row],[Order ID]])</f>
        <v>1</v>
      </c>
      <c r="O1500" s="3">
        <f>COUNTIF(OneDrive_2024_09_13[Customer Name],OneDrive_2024_09_13[[#This Row],[Customer Name]])</f>
        <v>1162</v>
      </c>
    </row>
    <row r="1501" spans="1:15" x14ac:dyDescent="0.3">
      <c r="A1501">
        <v>482898</v>
      </c>
      <c r="B1501">
        <v>325698</v>
      </c>
      <c r="C1501" s="3" t="s">
        <v>21</v>
      </c>
      <c r="D1501">
        <v>960</v>
      </c>
      <c r="E1501">
        <v>4800</v>
      </c>
      <c r="F1501">
        <v>2400</v>
      </c>
      <c r="G1501">
        <f>OneDrive_2024_09_13[[#This Row],[Revenue]]-OneDrive_2024_09_13[[#This Row],[Cost]]</f>
        <v>2400</v>
      </c>
      <c r="H1501" s="2">
        <v>43848</v>
      </c>
      <c r="I1501" s="2" t="str">
        <f>TEXT(OneDrive_2024_09_13[[#This Row],[Order Date]],"mmm")</f>
        <v>Jan</v>
      </c>
      <c r="J1501" s="2" t="str">
        <f>TEXT(OneDrive_2024_09_13[[#This Row],[Order Date]],"yyy")</f>
        <v>2020</v>
      </c>
      <c r="K1501" s="2">
        <v>43850</v>
      </c>
      <c r="L1501">
        <v>2</v>
      </c>
      <c r="M1501" s="3" t="s">
        <v>0</v>
      </c>
      <c r="N1501" s="3">
        <f>COUNTIF(OneDrive_2024_09_13[Order ID],OneDrive_2024_09_13[[#This Row],[Order ID]])</f>
        <v>1</v>
      </c>
      <c r="O1501" s="3">
        <f>COUNTIF(OneDrive_2024_09_13[Customer Name],OneDrive_2024_09_13[[#This Row],[Customer Name]])</f>
        <v>1162</v>
      </c>
    </row>
    <row r="1502" spans="1:15" x14ac:dyDescent="0.3">
      <c r="A1502">
        <v>960203</v>
      </c>
      <c r="B1502">
        <v>985245</v>
      </c>
      <c r="C1502" s="3" t="s">
        <v>20</v>
      </c>
      <c r="D1502">
        <v>675</v>
      </c>
      <c r="E1502">
        <v>3375</v>
      </c>
      <c r="F1502">
        <v>1687.5</v>
      </c>
      <c r="G1502">
        <f>OneDrive_2024_09_13[[#This Row],[Revenue]]-OneDrive_2024_09_13[[#This Row],[Cost]]</f>
        <v>1687.5</v>
      </c>
      <c r="H1502" s="2">
        <v>43846</v>
      </c>
      <c r="I1502" s="2" t="str">
        <f>TEXT(OneDrive_2024_09_13[[#This Row],[Order Date]],"mmm")</f>
        <v>Jan</v>
      </c>
      <c r="J1502" s="2" t="str">
        <f>TEXT(OneDrive_2024_09_13[[#This Row],[Order Date]],"yyy")</f>
        <v>2020</v>
      </c>
      <c r="K1502" s="2">
        <v>43850</v>
      </c>
      <c r="L1502">
        <v>4</v>
      </c>
      <c r="M1502" s="3" t="s">
        <v>0</v>
      </c>
      <c r="N1502" s="3">
        <f>COUNTIF(OneDrive_2024_09_13[Order ID],OneDrive_2024_09_13[[#This Row],[Order ID]])</f>
        <v>1</v>
      </c>
      <c r="O1502" s="3">
        <f>COUNTIF(OneDrive_2024_09_13[Customer Name],OneDrive_2024_09_13[[#This Row],[Customer Name]])</f>
        <v>974</v>
      </c>
    </row>
    <row r="1503" spans="1:15" x14ac:dyDescent="0.3">
      <c r="A1503">
        <v>833478</v>
      </c>
      <c r="B1503">
        <v>785432</v>
      </c>
      <c r="C1503" s="3" t="s">
        <v>22</v>
      </c>
      <c r="D1503">
        <v>626</v>
      </c>
      <c r="E1503">
        <v>3130</v>
      </c>
      <c r="F1503">
        <v>1565</v>
      </c>
      <c r="G1503">
        <f>OneDrive_2024_09_13[[#This Row],[Revenue]]-OneDrive_2024_09_13[[#This Row],[Cost]]</f>
        <v>1565</v>
      </c>
      <c r="H1503" s="2">
        <v>43845</v>
      </c>
      <c r="I1503" s="2" t="str">
        <f>TEXT(OneDrive_2024_09_13[[#This Row],[Order Date]],"mmm")</f>
        <v>Jan</v>
      </c>
      <c r="J1503" s="2" t="str">
        <f>TEXT(OneDrive_2024_09_13[[#This Row],[Order Date]],"yyy")</f>
        <v>2020</v>
      </c>
      <c r="K1503" s="2">
        <v>43850</v>
      </c>
      <c r="L1503">
        <v>5</v>
      </c>
      <c r="M1503" s="3" t="s">
        <v>0</v>
      </c>
      <c r="N1503" s="3">
        <f>COUNTIF(OneDrive_2024_09_13[Order ID],OneDrive_2024_09_13[[#This Row],[Order ID]])</f>
        <v>1</v>
      </c>
      <c r="O1503" s="3">
        <f>COUNTIF(OneDrive_2024_09_13[Customer Name],OneDrive_2024_09_13[[#This Row],[Customer Name]])</f>
        <v>749</v>
      </c>
    </row>
    <row r="1504" spans="1:15" x14ac:dyDescent="0.3">
      <c r="A1504">
        <v>164255</v>
      </c>
      <c r="B1504">
        <v>452584</v>
      </c>
      <c r="C1504" s="3" t="s">
        <v>23</v>
      </c>
      <c r="D1504">
        <v>612</v>
      </c>
      <c r="E1504">
        <v>3060</v>
      </c>
      <c r="F1504">
        <v>1530</v>
      </c>
      <c r="G1504">
        <f>OneDrive_2024_09_13[[#This Row],[Revenue]]-OneDrive_2024_09_13[[#This Row],[Cost]]</f>
        <v>1530</v>
      </c>
      <c r="H1504" s="2">
        <v>43847</v>
      </c>
      <c r="I1504" s="2" t="str">
        <f>TEXT(OneDrive_2024_09_13[[#This Row],[Order Date]],"mmm")</f>
        <v>Jan</v>
      </c>
      <c r="J1504" s="2" t="str">
        <f>TEXT(OneDrive_2024_09_13[[#This Row],[Order Date]],"yyy")</f>
        <v>2020</v>
      </c>
      <c r="K1504" s="2">
        <v>43849</v>
      </c>
      <c r="L1504">
        <v>2</v>
      </c>
      <c r="M1504" s="3" t="s">
        <v>0</v>
      </c>
      <c r="N1504" s="3">
        <f>COUNTIF(OneDrive_2024_09_13[Order ID],OneDrive_2024_09_13[[#This Row],[Order ID]])</f>
        <v>1</v>
      </c>
      <c r="O1504" s="3">
        <f>COUNTIF(OneDrive_2024_09_13[Customer Name],OneDrive_2024_09_13[[#This Row],[Customer Name]])</f>
        <v>258</v>
      </c>
    </row>
    <row r="1505" spans="1:15" x14ac:dyDescent="0.3">
      <c r="A1505">
        <v>889695</v>
      </c>
      <c r="B1505">
        <v>152689</v>
      </c>
      <c r="C1505" s="3" t="s">
        <v>19</v>
      </c>
      <c r="D1505">
        <v>744</v>
      </c>
      <c r="E1505">
        <v>3720</v>
      </c>
      <c r="F1505">
        <v>1860</v>
      </c>
      <c r="G1505">
        <f>OneDrive_2024_09_13[[#This Row],[Revenue]]-OneDrive_2024_09_13[[#This Row],[Cost]]</f>
        <v>1860</v>
      </c>
      <c r="H1505" s="2">
        <v>43844</v>
      </c>
      <c r="I1505" s="2" t="str">
        <f>TEXT(OneDrive_2024_09_13[[#This Row],[Order Date]],"mmm")</f>
        <v>Jan</v>
      </c>
      <c r="J1505" s="2" t="str">
        <f>TEXT(OneDrive_2024_09_13[[#This Row],[Order Date]],"yyy")</f>
        <v>2020</v>
      </c>
      <c r="K1505" s="2">
        <v>43849</v>
      </c>
      <c r="L1505">
        <v>5</v>
      </c>
      <c r="M1505" s="3" t="s">
        <v>0</v>
      </c>
      <c r="N1505" s="3">
        <f>COUNTIF(OneDrive_2024_09_13[Order ID],OneDrive_2024_09_13[[#This Row],[Order ID]])</f>
        <v>1</v>
      </c>
      <c r="O1505" s="3">
        <f>COUNTIF(OneDrive_2024_09_13[Customer Name],OneDrive_2024_09_13[[#This Row],[Customer Name]])</f>
        <v>841</v>
      </c>
    </row>
    <row r="1506" spans="1:15" x14ac:dyDescent="0.3">
      <c r="A1506">
        <v>903587</v>
      </c>
      <c r="B1506">
        <v>152689</v>
      </c>
      <c r="C1506" s="3" t="s">
        <v>19</v>
      </c>
      <c r="D1506">
        <v>655</v>
      </c>
      <c r="E1506">
        <v>3275</v>
      </c>
      <c r="F1506">
        <v>1637.5</v>
      </c>
      <c r="G1506">
        <f>OneDrive_2024_09_13[[#This Row],[Revenue]]-OneDrive_2024_09_13[[#This Row],[Cost]]</f>
        <v>1637.5</v>
      </c>
      <c r="H1506" s="2">
        <v>43844</v>
      </c>
      <c r="I1506" s="2" t="str">
        <f>TEXT(OneDrive_2024_09_13[[#This Row],[Order Date]],"mmm")</f>
        <v>Jan</v>
      </c>
      <c r="J1506" s="2" t="str">
        <f>TEXT(OneDrive_2024_09_13[[#This Row],[Order Date]],"yyy")</f>
        <v>2020</v>
      </c>
      <c r="K1506" s="2">
        <v>43849</v>
      </c>
      <c r="L1506">
        <v>5</v>
      </c>
      <c r="M1506" s="3" t="s">
        <v>0</v>
      </c>
      <c r="N1506" s="3">
        <f>COUNTIF(OneDrive_2024_09_13[Order ID],OneDrive_2024_09_13[[#This Row],[Order ID]])</f>
        <v>1</v>
      </c>
      <c r="O1506" s="3">
        <f>COUNTIF(OneDrive_2024_09_13[Customer Name],OneDrive_2024_09_13[[#This Row],[Customer Name]])</f>
        <v>841</v>
      </c>
    </row>
    <row r="1507" spans="1:15" x14ac:dyDescent="0.3">
      <c r="A1507">
        <v>486986</v>
      </c>
      <c r="B1507">
        <v>785432</v>
      </c>
      <c r="C1507" s="3" t="s">
        <v>22</v>
      </c>
      <c r="D1507">
        <v>717</v>
      </c>
      <c r="E1507">
        <v>3585</v>
      </c>
      <c r="F1507">
        <v>1792.5</v>
      </c>
      <c r="G1507">
        <f>OneDrive_2024_09_13[[#This Row],[Revenue]]-OneDrive_2024_09_13[[#This Row],[Cost]]</f>
        <v>1792.5</v>
      </c>
      <c r="H1507" s="2">
        <v>43843</v>
      </c>
      <c r="I1507" s="2" t="str">
        <f>TEXT(OneDrive_2024_09_13[[#This Row],[Order Date]],"mmm")</f>
        <v>Jan</v>
      </c>
      <c r="J1507" s="2" t="str">
        <f>TEXT(OneDrive_2024_09_13[[#This Row],[Order Date]],"yyy")</f>
        <v>2020</v>
      </c>
      <c r="K1507" s="2">
        <v>43848</v>
      </c>
      <c r="L1507">
        <v>5</v>
      </c>
      <c r="M1507" s="3" t="s">
        <v>0</v>
      </c>
      <c r="N1507" s="3">
        <f>COUNTIF(OneDrive_2024_09_13[Order ID],OneDrive_2024_09_13[[#This Row],[Order ID]])</f>
        <v>1</v>
      </c>
      <c r="O1507" s="3">
        <f>COUNTIF(OneDrive_2024_09_13[Customer Name],OneDrive_2024_09_13[[#This Row],[Customer Name]])</f>
        <v>749</v>
      </c>
    </row>
    <row r="1508" spans="1:15" x14ac:dyDescent="0.3">
      <c r="A1508">
        <v>601990</v>
      </c>
      <c r="B1508">
        <v>785432</v>
      </c>
      <c r="C1508" s="3" t="s">
        <v>22</v>
      </c>
      <c r="D1508">
        <v>659</v>
      </c>
      <c r="E1508">
        <v>3295</v>
      </c>
      <c r="F1508">
        <v>1647.5</v>
      </c>
      <c r="G1508">
        <f>OneDrive_2024_09_13[[#This Row],[Revenue]]-OneDrive_2024_09_13[[#This Row],[Cost]]</f>
        <v>1647.5</v>
      </c>
      <c r="H1508" s="2">
        <v>43843</v>
      </c>
      <c r="I1508" s="2" t="str">
        <f>TEXT(OneDrive_2024_09_13[[#This Row],[Order Date]],"mmm")</f>
        <v>Jan</v>
      </c>
      <c r="J1508" s="2" t="str">
        <f>TEXT(OneDrive_2024_09_13[[#This Row],[Order Date]],"yyy")</f>
        <v>2020</v>
      </c>
      <c r="K1508" s="2">
        <v>43848</v>
      </c>
      <c r="L1508">
        <v>5</v>
      </c>
      <c r="M1508" s="3" t="s">
        <v>0</v>
      </c>
      <c r="N1508" s="3">
        <f>COUNTIF(OneDrive_2024_09_13[Order ID],OneDrive_2024_09_13[[#This Row],[Order ID]])</f>
        <v>1</v>
      </c>
      <c r="O1508" s="3">
        <f>COUNTIF(OneDrive_2024_09_13[Customer Name],OneDrive_2024_09_13[[#This Row],[Customer Name]])</f>
        <v>749</v>
      </c>
    </row>
    <row r="1509" spans="1:15" x14ac:dyDescent="0.3">
      <c r="A1509">
        <v>911498</v>
      </c>
      <c r="B1509">
        <v>325698</v>
      </c>
      <c r="C1509" s="3" t="s">
        <v>21</v>
      </c>
      <c r="D1509">
        <v>961</v>
      </c>
      <c r="E1509">
        <v>4805</v>
      </c>
      <c r="F1509">
        <v>2402.5</v>
      </c>
      <c r="G1509">
        <f>OneDrive_2024_09_13[[#This Row],[Revenue]]-OneDrive_2024_09_13[[#This Row],[Cost]]</f>
        <v>2402.5</v>
      </c>
      <c r="H1509" s="2">
        <v>43845</v>
      </c>
      <c r="I1509" s="2" t="str">
        <f>TEXT(OneDrive_2024_09_13[[#This Row],[Order Date]],"mmm")</f>
        <v>Jan</v>
      </c>
      <c r="J1509" s="2" t="str">
        <f>TEXT(OneDrive_2024_09_13[[#This Row],[Order Date]],"yyy")</f>
        <v>2020</v>
      </c>
      <c r="K1509" s="2">
        <v>43847</v>
      </c>
      <c r="L1509">
        <v>2</v>
      </c>
      <c r="M1509" s="3" t="s">
        <v>0</v>
      </c>
      <c r="N1509" s="3">
        <f>COUNTIF(OneDrive_2024_09_13[Order ID],OneDrive_2024_09_13[[#This Row],[Order ID]])</f>
        <v>1</v>
      </c>
      <c r="O1509" s="3">
        <f>COUNTIF(OneDrive_2024_09_13[Customer Name],OneDrive_2024_09_13[[#This Row],[Customer Name]])</f>
        <v>1162</v>
      </c>
    </row>
    <row r="1510" spans="1:15" x14ac:dyDescent="0.3">
      <c r="A1510">
        <v>172252</v>
      </c>
      <c r="B1510">
        <v>325698</v>
      </c>
      <c r="C1510" s="3" t="s">
        <v>21</v>
      </c>
      <c r="D1510">
        <v>254</v>
      </c>
      <c r="E1510">
        <v>1270</v>
      </c>
      <c r="F1510">
        <v>635</v>
      </c>
      <c r="G1510">
        <f>OneDrive_2024_09_13[[#This Row],[Revenue]]-OneDrive_2024_09_13[[#This Row],[Cost]]</f>
        <v>635</v>
      </c>
      <c r="H1510" s="2">
        <v>43845</v>
      </c>
      <c r="I1510" s="2" t="str">
        <f>TEXT(OneDrive_2024_09_13[[#This Row],[Order Date]],"mmm")</f>
        <v>Jan</v>
      </c>
      <c r="J1510" s="2" t="str">
        <f>TEXT(OneDrive_2024_09_13[[#This Row],[Order Date]],"yyy")</f>
        <v>2020</v>
      </c>
      <c r="K1510" s="2">
        <v>43847</v>
      </c>
      <c r="L1510">
        <v>2</v>
      </c>
      <c r="M1510" s="3" t="s">
        <v>0</v>
      </c>
      <c r="N1510" s="3">
        <f>COUNTIF(OneDrive_2024_09_13[Order ID],OneDrive_2024_09_13[[#This Row],[Order ID]])</f>
        <v>1</v>
      </c>
      <c r="O1510" s="3">
        <f>COUNTIF(OneDrive_2024_09_13[Customer Name],OneDrive_2024_09_13[[#This Row],[Customer Name]])</f>
        <v>1162</v>
      </c>
    </row>
    <row r="1511" spans="1:15" x14ac:dyDescent="0.3">
      <c r="A1511">
        <v>114259</v>
      </c>
      <c r="B1511">
        <v>325698</v>
      </c>
      <c r="C1511" s="3" t="s">
        <v>21</v>
      </c>
      <c r="D1511">
        <v>921</v>
      </c>
      <c r="E1511">
        <v>4605</v>
      </c>
      <c r="F1511">
        <v>2302.5</v>
      </c>
      <c r="G1511">
        <f>OneDrive_2024_09_13[[#This Row],[Revenue]]-OneDrive_2024_09_13[[#This Row],[Cost]]</f>
        <v>2302.5</v>
      </c>
      <c r="H1511" s="2">
        <v>43845</v>
      </c>
      <c r="I1511" s="2" t="str">
        <f>TEXT(OneDrive_2024_09_13[[#This Row],[Order Date]],"mmm")</f>
        <v>Jan</v>
      </c>
      <c r="J1511" s="2" t="str">
        <f>TEXT(OneDrive_2024_09_13[[#This Row],[Order Date]],"yyy")</f>
        <v>2020</v>
      </c>
      <c r="K1511" s="2">
        <v>43847</v>
      </c>
      <c r="L1511">
        <v>2</v>
      </c>
      <c r="M1511" s="3" t="s">
        <v>0</v>
      </c>
      <c r="N1511" s="3">
        <f>COUNTIF(OneDrive_2024_09_13[Order ID],OneDrive_2024_09_13[[#This Row],[Order ID]])</f>
        <v>1</v>
      </c>
      <c r="O1511" s="3">
        <f>COUNTIF(OneDrive_2024_09_13[Customer Name],OneDrive_2024_09_13[[#This Row],[Customer Name]])</f>
        <v>1162</v>
      </c>
    </row>
    <row r="1512" spans="1:15" x14ac:dyDescent="0.3">
      <c r="A1512">
        <v>454549</v>
      </c>
      <c r="B1512">
        <v>785432</v>
      </c>
      <c r="C1512" s="3" t="s">
        <v>22</v>
      </c>
      <c r="D1512">
        <v>356</v>
      </c>
      <c r="E1512">
        <v>1780</v>
      </c>
      <c r="F1512">
        <v>890</v>
      </c>
      <c r="G1512">
        <f>OneDrive_2024_09_13[[#This Row],[Revenue]]-OneDrive_2024_09_13[[#This Row],[Cost]]</f>
        <v>890</v>
      </c>
      <c r="H1512" s="2">
        <v>43841</v>
      </c>
      <c r="I1512" s="2" t="str">
        <f>TEXT(OneDrive_2024_09_13[[#This Row],[Order Date]],"mmm")</f>
        <v>Jan</v>
      </c>
      <c r="J1512" s="2" t="str">
        <f>TEXT(OneDrive_2024_09_13[[#This Row],[Order Date]],"yyy")</f>
        <v>2020</v>
      </c>
      <c r="K1512" s="2">
        <v>43846</v>
      </c>
      <c r="L1512">
        <v>5</v>
      </c>
      <c r="M1512" s="3" t="s">
        <v>0</v>
      </c>
      <c r="N1512" s="3">
        <f>COUNTIF(OneDrive_2024_09_13[Order ID],OneDrive_2024_09_13[[#This Row],[Order ID]])</f>
        <v>1</v>
      </c>
      <c r="O1512" s="3">
        <f>COUNTIF(OneDrive_2024_09_13[Customer Name],OneDrive_2024_09_13[[#This Row],[Customer Name]])</f>
        <v>749</v>
      </c>
    </row>
    <row r="1513" spans="1:15" x14ac:dyDescent="0.3">
      <c r="A1513">
        <v>571372</v>
      </c>
      <c r="B1513">
        <v>985245</v>
      </c>
      <c r="C1513" s="3" t="s">
        <v>20</v>
      </c>
      <c r="D1513">
        <v>445</v>
      </c>
      <c r="E1513">
        <v>2225</v>
      </c>
      <c r="F1513">
        <v>1112.5</v>
      </c>
      <c r="G1513">
        <f>OneDrive_2024_09_13[[#This Row],[Revenue]]-OneDrive_2024_09_13[[#This Row],[Cost]]</f>
        <v>1112.5</v>
      </c>
      <c r="H1513" s="2">
        <v>43841</v>
      </c>
      <c r="I1513" s="2" t="str">
        <f>TEXT(OneDrive_2024_09_13[[#This Row],[Order Date]],"mmm")</f>
        <v>Jan</v>
      </c>
      <c r="J1513" s="2" t="str">
        <f>TEXT(OneDrive_2024_09_13[[#This Row],[Order Date]],"yyy")</f>
        <v>2020</v>
      </c>
      <c r="K1513" s="2">
        <v>43845</v>
      </c>
      <c r="L1513">
        <v>4</v>
      </c>
      <c r="M1513" s="3" t="s">
        <v>0</v>
      </c>
      <c r="N1513" s="3">
        <f>COUNTIF(OneDrive_2024_09_13[Order ID],OneDrive_2024_09_13[[#This Row],[Order ID]])</f>
        <v>1</v>
      </c>
      <c r="O1513" s="3">
        <f>COUNTIF(OneDrive_2024_09_13[Customer Name],OneDrive_2024_09_13[[#This Row],[Customer Name]])</f>
        <v>974</v>
      </c>
    </row>
    <row r="1514" spans="1:15" x14ac:dyDescent="0.3">
      <c r="A1514">
        <v>390803</v>
      </c>
      <c r="B1514">
        <v>452584</v>
      </c>
      <c r="C1514" s="3" t="s">
        <v>23</v>
      </c>
      <c r="D1514">
        <v>989</v>
      </c>
      <c r="E1514">
        <v>4945</v>
      </c>
      <c r="F1514">
        <v>2472.5</v>
      </c>
      <c r="G1514">
        <f>OneDrive_2024_09_13[[#This Row],[Revenue]]-OneDrive_2024_09_13[[#This Row],[Cost]]</f>
        <v>2472.5</v>
      </c>
      <c r="H1514" s="2">
        <v>43842</v>
      </c>
      <c r="I1514" s="2" t="str">
        <f>TEXT(OneDrive_2024_09_13[[#This Row],[Order Date]],"mmm")</f>
        <v>Jan</v>
      </c>
      <c r="J1514" s="2" t="str">
        <f>TEXT(OneDrive_2024_09_13[[#This Row],[Order Date]],"yyy")</f>
        <v>2020</v>
      </c>
      <c r="K1514" s="2">
        <v>43844</v>
      </c>
      <c r="L1514">
        <v>2</v>
      </c>
      <c r="M1514" s="3" t="s">
        <v>0</v>
      </c>
      <c r="N1514" s="3">
        <f>COUNTIF(OneDrive_2024_09_13[Order ID],OneDrive_2024_09_13[[#This Row],[Order ID]])</f>
        <v>1</v>
      </c>
      <c r="O1514" s="3">
        <f>COUNTIF(OneDrive_2024_09_13[Customer Name],OneDrive_2024_09_13[[#This Row],[Customer Name]])</f>
        <v>258</v>
      </c>
    </row>
    <row r="1515" spans="1:15" x14ac:dyDescent="0.3">
      <c r="A1515">
        <v>404256</v>
      </c>
      <c r="B1515">
        <v>152689</v>
      </c>
      <c r="C1515" s="3" t="s">
        <v>19</v>
      </c>
      <c r="D1515">
        <v>129</v>
      </c>
      <c r="E1515">
        <v>645</v>
      </c>
      <c r="F1515">
        <v>322.5</v>
      </c>
      <c r="G1515">
        <f>OneDrive_2024_09_13[[#This Row],[Revenue]]-OneDrive_2024_09_13[[#This Row],[Cost]]</f>
        <v>322.5</v>
      </c>
      <c r="H1515" s="2">
        <v>43839</v>
      </c>
      <c r="I1515" s="2" t="str">
        <f>TEXT(OneDrive_2024_09_13[[#This Row],[Order Date]],"mmm")</f>
        <v>Jan</v>
      </c>
      <c r="J1515" s="2" t="str">
        <f>TEXT(OneDrive_2024_09_13[[#This Row],[Order Date]],"yyy")</f>
        <v>2020</v>
      </c>
      <c r="K1515" s="2">
        <v>43844</v>
      </c>
      <c r="L1515">
        <v>5</v>
      </c>
      <c r="M1515" s="3" t="s">
        <v>0</v>
      </c>
      <c r="N1515" s="3">
        <f>COUNTIF(OneDrive_2024_09_13[Order ID],OneDrive_2024_09_13[[#This Row],[Order ID]])</f>
        <v>1</v>
      </c>
      <c r="O1515" s="3">
        <f>COUNTIF(OneDrive_2024_09_13[Customer Name],OneDrive_2024_09_13[[#This Row],[Customer Name]])</f>
        <v>841</v>
      </c>
    </row>
    <row r="1516" spans="1:15" x14ac:dyDescent="0.3">
      <c r="A1516">
        <v>656940</v>
      </c>
      <c r="B1516">
        <v>325698</v>
      </c>
      <c r="C1516" s="3" t="s">
        <v>21</v>
      </c>
      <c r="D1516">
        <v>178</v>
      </c>
      <c r="E1516">
        <v>890</v>
      </c>
      <c r="F1516">
        <v>445</v>
      </c>
      <c r="G1516">
        <f>OneDrive_2024_09_13[[#This Row],[Revenue]]-OneDrive_2024_09_13[[#This Row],[Cost]]</f>
        <v>445</v>
      </c>
      <c r="H1516" s="2">
        <v>43841</v>
      </c>
      <c r="I1516" s="2" t="str">
        <f>TEXT(OneDrive_2024_09_13[[#This Row],[Order Date]],"mmm")</f>
        <v>Jan</v>
      </c>
      <c r="J1516" s="2" t="str">
        <f>TEXT(OneDrive_2024_09_13[[#This Row],[Order Date]],"yyy")</f>
        <v>2020</v>
      </c>
      <c r="K1516" s="2">
        <v>43843</v>
      </c>
      <c r="L1516">
        <v>2</v>
      </c>
      <c r="M1516" s="3" t="s">
        <v>0</v>
      </c>
      <c r="N1516" s="3">
        <f>COUNTIF(OneDrive_2024_09_13[Order ID],OneDrive_2024_09_13[[#This Row],[Order ID]])</f>
        <v>1</v>
      </c>
      <c r="O1516" s="3">
        <f>COUNTIF(OneDrive_2024_09_13[Customer Name],OneDrive_2024_09_13[[#This Row],[Customer Name]])</f>
        <v>1162</v>
      </c>
    </row>
    <row r="1517" spans="1:15" x14ac:dyDescent="0.3">
      <c r="A1517">
        <v>166647</v>
      </c>
      <c r="B1517">
        <v>152689</v>
      </c>
      <c r="C1517" s="3" t="s">
        <v>19</v>
      </c>
      <c r="D1517">
        <v>707</v>
      </c>
      <c r="E1517">
        <v>3535</v>
      </c>
      <c r="F1517">
        <v>1767.5</v>
      </c>
      <c r="G1517">
        <f>OneDrive_2024_09_13[[#This Row],[Revenue]]-OneDrive_2024_09_13[[#This Row],[Cost]]</f>
        <v>1767.5</v>
      </c>
      <c r="H1517" s="2">
        <v>43837</v>
      </c>
      <c r="I1517" s="2" t="str">
        <f>TEXT(OneDrive_2024_09_13[[#This Row],[Order Date]],"mmm")</f>
        <v>Jan</v>
      </c>
      <c r="J1517" s="2" t="str">
        <f>TEXT(OneDrive_2024_09_13[[#This Row],[Order Date]],"yyy")</f>
        <v>2020</v>
      </c>
      <c r="K1517" s="2">
        <v>43843</v>
      </c>
      <c r="L1517">
        <v>6</v>
      </c>
      <c r="M1517" s="3" t="s">
        <v>0</v>
      </c>
      <c r="N1517" s="3">
        <f>COUNTIF(OneDrive_2024_09_13[Order ID],OneDrive_2024_09_13[[#This Row],[Order ID]])</f>
        <v>1</v>
      </c>
      <c r="O1517" s="3">
        <f>COUNTIF(OneDrive_2024_09_13[Customer Name],OneDrive_2024_09_13[[#This Row],[Customer Name]])</f>
        <v>841</v>
      </c>
    </row>
    <row r="1518" spans="1:15" x14ac:dyDescent="0.3">
      <c r="A1518">
        <v>320588</v>
      </c>
      <c r="B1518">
        <v>325698</v>
      </c>
      <c r="C1518" s="3" t="s">
        <v>21</v>
      </c>
      <c r="D1518">
        <v>321</v>
      </c>
      <c r="E1518">
        <v>1605</v>
      </c>
      <c r="F1518">
        <v>802.5</v>
      </c>
      <c r="G1518">
        <f>OneDrive_2024_09_13[[#This Row],[Revenue]]-OneDrive_2024_09_13[[#This Row],[Cost]]</f>
        <v>802.5</v>
      </c>
      <c r="H1518" s="2">
        <v>43840</v>
      </c>
      <c r="I1518" s="2" t="str">
        <f>TEXT(OneDrive_2024_09_13[[#This Row],[Order Date]],"mmm")</f>
        <v>Jan</v>
      </c>
      <c r="J1518" s="2" t="str">
        <f>TEXT(OneDrive_2024_09_13[[#This Row],[Order Date]],"yyy")</f>
        <v>2020</v>
      </c>
      <c r="K1518" s="2">
        <v>43842</v>
      </c>
      <c r="L1518">
        <v>2</v>
      </c>
      <c r="M1518" s="3" t="s">
        <v>0</v>
      </c>
      <c r="N1518" s="3">
        <f>COUNTIF(OneDrive_2024_09_13[Order ID],OneDrive_2024_09_13[[#This Row],[Order ID]])</f>
        <v>1</v>
      </c>
      <c r="O1518" s="3">
        <f>COUNTIF(OneDrive_2024_09_13[Customer Name],OneDrive_2024_09_13[[#This Row],[Customer Name]])</f>
        <v>1162</v>
      </c>
    </row>
    <row r="1519" spans="1:15" x14ac:dyDescent="0.3">
      <c r="A1519">
        <v>325135</v>
      </c>
      <c r="B1519">
        <v>785432</v>
      </c>
      <c r="C1519" s="3" t="s">
        <v>22</v>
      </c>
      <c r="D1519">
        <v>621</v>
      </c>
      <c r="E1519">
        <v>3105</v>
      </c>
      <c r="F1519">
        <v>1552.5</v>
      </c>
      <c r="G1519">
        <f>OneDrive_2024_09_13[[#This Row],[Revenue]]-OneDrive_2024_09_13[[#This Row],[Cost]]</f>
        <v>1552.5</v>
      </c>
      <c r="H1519" s="2">
        <v>43838</v>
      </c>
      <c r="I1519" s="2" t="str">
        <f>TEXT(OneDrive_2024_09_13[[#This Row],[Order Date]],"mmm")</f>
        <v>Jan</v>
      </c>
      <c r="J1519" s="2" t="str">
        <f>TEXT(OneDrive_2024_09_13[[#This Row],[Order Date]],"yyy")</f>
        <v>2020</v>
      </c>
      <c r="K1519" s="2">
        <v>43842</v>
      </c>
      <c r="L1519">
        <v>4</v>
      </c>
      <c r="M1519" s="3" t="s">
        <v>0</v>
      </c>
      <c r="N1519" s="3">
        <f>COUNTIF(OneDrive_2024_09_13[Order ID],OneDrive_2024_09_13[[#This Row],[Order ID]])</f>
        <v>1</v>
      </c>
      <c r="O1519" s="3">
        <f>COUNTIF(OneDrive_2024_09_13[Customer Name],OneDrive_2024_09_13[[#This Row],[Customer Name]])</f>
        <v>749</v>
      </c>
    </row>
    <row r="1520" spans="1:15" x14ac:dyDescent="0.3">
      <c r="A1520">
        <v>743373</v>
      </c>
      <c r="B1520">
        <v>152689</v>
      </c>
      <c r="C1520" s="3" t="s">
        <v>19</v>
      </c>
      <c r="D1520">
        <v>623</v>
      </c>
      <c r="E1520">
        <v>3115</v>
      </c>
      <c r="F1520">
        <v>1557.5</v>
      </c>
      <c r="G1520">
        <f>OneDrive_2024_09_13[[#This Row],[Revenue]]-OneDrive_2024_09_13[[#This Row],[Cost]]</f>
        <v>1557.5</v>
      </c>
      <c r="H1520" s="2">
        <v>43837</v>
      </c>
      <c r="I1520" s="2" t="str">
        <f>TEXT(OneDrive_2024_09_13[[#This Row],[Order Date]],"mmm")</f>
        <v>Jan</v>
      </c>
      <c r="J1520" s="2" t="str">
        <f>TEXT(OneDrive_2024_09_13[[#This Row],[Order Date]],"yyy")</f>
        <v>2020</v>
      </c>
      <c r="K1520" s="2">
        <v>43842</v>
      </c>
      <c r="L1520">
        <v>5</v>
      </c>
      <c r="M1520" s="3" t="s">
        <v>0</v>
      </c>
      <c r="N1520" s="3">
        <f>COUNTIF(OneDrive_2024_09_13[Order ID],OneDrive_2024_09_13[[#This Row],[Order ID]])</f>
        <v>1</v>
      </c>
      <c r="O1520" s="3">
        <f>COUNTIF(OneDrive_2024_09_13[Customer Name],OneDrive_2024_09_13[[#This Row],[Customer Name]])</f>
        <v>841</v>
      </c>
    </row>
    <row r="1521" spans="1:15" x14ac:dyDescent="0.3">
      <c r="A1521">
        <v>181706</v>
      </c>
      <c r="B1521">
        <v>985245</v>
      </c>
      <c r="C1521" s="3" t="s">
        <v>20</v>
      </c>
      <c r="D1521">
        <v>104</v>
      </c>
      <c r="E1521">
        <v>520</v>
      </c>
      <c r="F1521">
        <v>260</v>
      </c>
      <c r="G1521">
        <f>OneDrive_2024_09_13[[#This Row],[Revenue]]-OneDrive_2024_09_13[[#This Row],[Cost]]</f>
        <v>260</v>
      </c>
      <c r="H1521" s="2">
        <v>43838</v>
      </c>
      <c r="I1521" s="2" t="str">
        <f>TEXT(OneDrive_2024_09_13[[#This Row],[Order Date]],"mmm")</f>
        <v>Jan</v>
      </c>
      <c r="J1521" s="2" t="str">
        <f>TEXT(OneDrive_2024_09_13[[#This Row],[Order Date]],"yyy")</f>
        <v>2020</v>
      </c>
      <c r="K1521" s="2">
        <v>43841</v>
      </c>
      <c r="L1521">
        <v>3</v>
      </c>
      <c r="M1521" s="3" t="s">
        <v>0</v>
      </c>
      <c r="N1521" s="3">
        <f>COUNTIF(OneDrive_2024_09_13[Order ID],OneDrive_2024_09_13[[#This Row],[Order ID]])</f>
        <v>1</v>
      </c>
      <c r="O1521" s="3">
        <f>COUNTIF(OneDrive_2024_09_13[Customer Name],OneDrive_2024_09_13[[#This Row],[Customer Name]])</f>
        <v>974</v>
      </c>
    </row>
    <row r="1522" spans="1:15" x14ac:dyDescent="0.3">
      <c r="A1522">
        <v>910271</v>
      </c>
      <c r="B1522">
        <v>152689</v>
      </c>
      <c r="C1522" s="3" t="s">
        <v>19</v>
      </c>
      <c r="D1522">
        <v>254</v>
      </c>
      <c r="E1522">
        <v>1270</v>
      </c>
      <c r="F1522">
        <v>635</v>
      </c>
      <c r="G1522">
        <f>OneDrive_2024_09_13[[#This Row],[Revenue]]-OneDrive_2024_09_13[[#This Row],[Cost]]</f>
        <v>635</v>
      </c>
      <c r="H1522" s="2">
        <v>43836</v>
      </c>
      <c r="I1522" s="2" t="str">
        <f>TEXT(OneDrive_2024_09_13[[#This Row],[Order Date]],"mmm")</f>
        <v>Jan</v>
      </c>
      <c r="J1522" s="2" t="str">
        <f>TEXT(OneDrive_2024_09_13[[#This Row],[Order Date]],"yyy")</f>
        <v>2020</v>
      </c>
      <c r="K1522" s="2">
        <v>43841</v>
      </c>
      <c r="L1522">
        <v>5</v>
      </c>
      <c r="M1522" s="3" t="s">
        <v>0</v>
      </c>
      <c r="N1522" s="3">
        <f>COUNTIF(OneDrive_2024_09_13[Order ID],OneDrive_2024_09_13[[#This Row],[Order ID]])</f>
        <v>1</v>
      </c>
      <c r="O1522" s="3">
        <f>COUNTIF(OneDrive_2024_09_13[Customer Name],OneDrive_2024_09_13[[#This Row],[Customer Name]])</f>
        <v>841</v>
      </c>
    </row>
    <row r="1523" spans="1:15" x14ac:dyDescent="0.3">
      <c r="A1523">
        <v>341474</v>
      </c>
      <c r="B1523">
        <v>325698</v>
      </c>
      <c r="C1523" s="3" t="s">
        <v>21</v>
      </c>
      <c r="D1523">
        <v>326</v>
      </c>
      <c r="E1523">
        <v>1630</v>
      </c>
      <c r="F1523">
        <v>815</v>
      </c>
      <c r="G1523">
        <f>OneDrive_2024_09_13[[#This Row],[Revenue]]-OneDrive_2024_09_13[[#This Row],[Cost]]</f>
        <v>815</v>
      </c>
      <c r="H1523" s="2">
        <v>43837</v>
      </c>
      <c r="I1523" s="2" t="str">
        <f>TEXT(OneDrive_2024_09_13[[#This Row],[Order Date]],"mmm")</f>
        <v>Jan</v>
      </c>
      <c r="J1523" s="2" t="str">
        <f>TEXT(OneDrive_2024_09_13[[#This Row],[Order Date]],"yyy")</f>
        <v>2020</v>
      </c>
      <c r="K1523" s="2">
        <v>43840</v>
      </c>
      <c r="L1523">
        <v>3</v>
      </c>
      <c r="M1523" s="3" t="s">
        <v>0</v>
      </c>
      <c r="N1523" s="3">
        <f>COUNTIF(OneDrive_2024_09_13[Order ID],OneDrive_2024_09_13[[#This Row],[Order ID]])</f>
        <v>1</v>
      </c>
      <c r="O1523" s="3">
        <f>COUNTIF(OneDrive_2024_09_13[Customer Name],OneDrive_2024_09_13[[#This Row],[Customer Name]])</f>
        <v>1162</v>
      </c>
    </row>
    <row r="1524" spans="1:15" x14ac:dyDescent="0.3">
      <c r="A1524">
        <v>466025</v>
      </c>
      <c r="B1524">
        <v>985245</v>
      </c>
      <c r="C1524" s="3" t="s">
        <v>20</v>
      </c>
      <c r="D1524">
        <v>227</v>
      </c>
      <c r="E1524">
        <v>1135</v>
      </c>
      <c r="F1524">
        <v>567.5</v>
      </c>
      <c r="G1524">
        <f>OneDrive_2024_09_13[[#This Row],[Revenue]]-OneDrive_2024_09_13[[#This Row],[Cost]]</f>
        <v>567.5</v>
      </c>
      <c r="H1524" s="2">
        <v>43837</v>
      </c>
      <c r="I1524" s="2" t="str">
        <f>TEXT(OneDrive_2024_09_13[[#This Row],[Order Date]],"mmm")</f>
        <v>Jan</v>
      </c>
      <c r="J1524" s="2" t="str">
        <f>TEXT(OneDrive_2024_09_13[[#This Row],[Order Date]],"yyy")</f>
        <v>2020</v>
      </c>
      <c r="K1524" s="2">
        <v>43840</v>
      </c>
      <c r="L1524">
        <v>3</v>
      </c>
      <c r="M1524" s="3" t="s">
        <v>0</v>
      </c>
      <c r="N1524" s="3">
        <f>COUNTIF(OneDrive_2024_09_13[Order ID],OneDrive_2024_09_13[[#This Row],[Order ID]])</f>
        <v>1</v>
      </c>
      <c r="O1524" s="3">
        <f>COUNTIF(OneDrive_2024_09_13[Customer Name],OneDrive_2024_09_13[[#This Row],[Customer Name]])</f>
        <v>974</v>
      </c>
    </row>
    <row r="1525" spans="1:15" x14ac:dyDescent="0.3">
      <c r="A1525">
        <v>385875</v>
      </c>
      <c r="B1525">
        <v>985245</v>
      </c>
      <c r="C1525" s="3" t="s">
        <v>20</v>
      </c>
      <c r="D1525">
        <v>54</v>
      </c>
      <c r="E1525">
        <v>270</v>
      </c>
      <c r="F1525">
        <v>135</v>
      </c>
      <c r="G1525">
        <f>OneDrive_2024_09_13[[#This Row],[Revenue]]-OneDrive_2024_09_13[[#This Row],[Cost]]</f>
        <v>135</v>
      </c>
      <c r="H1525" s="2">
        <v>43836</v>
      </c>
      <c r="I1525" s="2" t="str">
        <f>TEXT(OneDrive_2024_09_13[[#This Row],[Order Date]],"mmm")</f>
        <v>Jan</v>
      </c>
      <c r="J1525" s="2" t="str">
        <f>TEXT(OneDrive_2024_09_13[[#This Row],[Order Date]],"yyy")</f>
        <v>2020</v>
      </c>
      <c r="K1525" s="2">
        <v>43840</v>
      </c>
      <c r="L1525">
        <v>4</v>
      </c>
      <c r="M1525" s="3" t="s">
        <v>0</v>
      </c>
      <c r="N1525" s="3">
        <f>COUNTIF(OneDrive_2024_09_13[Order ID],OneDrive_2024_09_13[[#This Row],[Order ID]])</f>
        <v>1</v>
      </c>
      <c r="O1525" s="3">
        <f>COUNTIF(OneDrive_2024_09_13[Customer Name],OneDrive_2024_09_13[[#This Row],[Customer Name]])</f>
        <v>974</v>
      </c>
    </row>
    <row r="1526" spans="1:15" x14ac:dyDescent="0.3">
      <c r="A1526">
        <v>305997</v>
      </c>
      <c r="B1526">
        <v>785432</v>
      </c>
      <c r="C1526" s="3" t="s">
        <v>22</v>
      </c>
      <c r="D1526">
        <v>715</v>
      </c>
      <c r="E1526">
        <v>3575</v>
      </c>
      <c r="F1526">
        <v>1787.5</v>
      </c>
      <c r="G1526">
        <f>OneDrive_2024_09_13[[#This Row],[Revenue]]-OneDrive_2024_09_13[[#This Row],[Cost]]</f>
        <v>1787.5</v>
      </c>
      <c r="H1526" s="2">
        <v>43835</v>
      </c>
      <c r="I1526" s="2" t="str">
        <f>TEXT(OneDrive_2024_09_13[[#This Row],[Order Date]],"mmm")</f>
        <v>Jan</v>
      </c>
      <c r="J1526" s="2" t="str">
        <f>TEXT(OneDrive_2024_09_13[[#This Row],[Order Date]],"yyy")</f>
        <v>2020</v>
      </c>
      <c r="K1526" s="2">
        <v>43840</v>
      </c>
      <c r="L1526">
        <v>5</v>
      </c>
      <c r="M1526" s="3" t="s">
        <v>0</v>
      </c>
      <c r="N1526" s="3">
        <f>COUNTIF(OneDrive_2024_09_13[Order ID],OneDrive_2024_09_13[[#This Row],[Order ID]])</f>
        <v>1</v>
      </c>
      <c r="O1526" s="3">
        <f>COUNTIF(OneDrive_2024_09_13[Customer Name],OneDrive_2024_09_13[[#This Row],[Customer Name]])</f>
        <v>749</v>
      </c>
    </row>
    <row r="1527" spans="1:15" x14ac:dyDescent="0.3">
      <c r="A1527">
        <v>249085</v>
      </c>
      <c r="B1527">
        <v>152689</v>
      </c>
      <c r="C1527" s="3" t="s">
        <v>19</v>
      </c>
      <c r="D1527">
        <v>430</v>
      </c>
      <c r="E1527">
        <v>2150</v>
      </c>
      <c r="F1527">
        <v>1075</v>
      </c>
      <c r="G1527">
        <f>OneDrive_2024_09_13[[#This Row],[Revenue]]-OneDrive_2024_09_13[[#This Row],[Cost]]</f>
        <v>1075</v>
      </c>
      <c r="H1527" s="2">
        <v>43834</v>
      </c>
      <c r="I1527" s="2" t="str">
        <f>TEXT(OneDrive_2024_09_13[[#This Row],[Order Date]],"mmm")</f>
        <v>Jan</v>
      </c>
      <c r="J1527" s="2" t="str">
        <f>TEXT(OneDrive_2024_09_13[[#This Row],[Order Date]],"yyy")</f>
        <v>2020</v>
      </c>
      <c r="K1527" s="2">
        <v>43839</v>
      </c>
      <c r="L1527">
        <v>5</v>
      </c>
      <c r="M1527" s="3" t="s">
        <v>0</v>
      </c>
      <c r="N1527" s="3">
        <f>COUNTIF(OneDrive_2024_09_13[Order ID],OneDrive_2024_09_13[[#This Row],[Order ID]])</f>
        <v>1</v>
      </c>
      <c r="O1527" s="3">
        <f>COUNTIF(OneDrive_2024_09_13[Customer Name],OneDrive_2024_09_13[[#This Row],[Customer Name]])</f>
        <v>841</v>
      </c>
    </row>
    <row r="1528" spans="1:15" x14ac:dyDescent="0.3">
      <c r="A1528">
        <v>453608</v>
      </c>
      <c r="B1528">
        <v>985245</v>
      </c>
      <c r="C1528" s="3" t="s">
        <v>20</v>
      </c>
      <c r="D1528">
        <v>788</v>
      </c>
      <c r="E1528">
        <v>3940</v>
      </c>
      <c r="F1528">
        <v>1970</v>
      </c>
      <c r="G1528">
        <f>OneDrive_2024_09_13[[#This Row],[Revenue]]-OneDrive_2024_09_13[[#This Row],[Cost]]</f>
        <v>1970</v>
      </c>
      <c r="H1528" s="2">
        <v>43835</v>
      </c>
      <c r="I1528" s="2" t="str">
        <f>TEXT(OneDrive_2024_09_13[[#This Row],[Order Date]],"mmm")</f>
        <v>Jan</v>
      </c>
      <c r="J1528" s="2" t="str">
        <f>TEXT(OneDrive_2024_09_13[[#This Row],[Order Date]],"yyy")</f>
        <v>2020</v>
      </c>
      <c r="K1528" s="2">
        <v>43838</v>
      </c>
      <c r="L1528">
        <v>3</v>
      </c>
      <c r="M1528" s="3" t="s">
        <v>0</v>
      </c>
      <c r="N1528" s="3">
        <f>COUNTIF(OneDrive_2024_09_13[Order ID],OneDrive_2024_09_13[[#This Row],[Order ID]])</f>
        <v>1</v>
      </c>
      <c r="O1528" s="3">
        <f>COUNTIF(OneDrive_2024_09_13[Customer Name],OneDrive_2024_09_13[[#This Row],[Customer Name]])</f>
        <v>974</v>
      </c>
    </row>
    <row r="1529" spans="1:15" x14ac:dyDescent="0.3">
      <c r="A1529">
        <v>357764</v>
      </c>
      <c r="B1529">
        <v>785432</v>
      </c>
      <c r="C1529" s="3" t="s">
        <v>22</v>
      </c>
      <c r="D1529">
        <v>432</v>
      </c>
      <c r="E1529">
        <v>2160</v>
      </c>
      <c r="F1529">
        <v>1080</v>
      </c>
      <c r="G1529">
        <f>OneDrive_2024_09_13[[#This Row],[Revenue]]-OneDrive_2024_09_13[[#This Row],[Cost]]</f>
        <v>1080</v>
      </c>
      <c r="H1529" s="2">
        <v>43833</v>
      </c>
      <c r="I1529" s="2" t="str">
        <f>TEXT(OneDrive_2024_09_13[[#This Row],[Order Date]],"mmm")</f>
        <v>Jan</v>
      </c>
      <c r="J1529" s="2" t="str">
        <f>TEXT(OneDrive_2024_09_13[[#This Row],[Order Date]],"yyy")</f>
        <v>2020</v>
      </c>
      <c r="K1529" s="2">
        <v>43838</v>
      </c>
      <c r="L1529">
        <v>5</v>
      </c>
      <c r="M1529" s="3" t="s">
        <v>0</v>
      </c>
      <c r="N1529" s="3">
        <f>COUNTIF(OneDrive_2024_09_13[Order ID],OneDrive_2024_09_13[[#This Row],[Order ID]])</f>
        <v>1</v>
      </c>
      <c r="O1529" s="3">
        <f>COUNTIF(OneDrive_2024_09_13[Customer Name],OneDrive_2024_09_13[[#This Row],[Customer Name]])</f>
        <v>749</v>
      </c>
    </row>
    <row r="1530" spans="1:15" x14ac:dyDescent="0.3">
      <c r="A1530">
        <v>384336</v>
      </c>
      <c r="B1530">
        <v>152689</v>
      </c>
      <c r="C1530" s="3" t="s">
        <v>19</v>
      </c>
      <c r="D1530">
        <v>447</v>
      </c>
      <c r="E1530">
        <v>2235</v>
      </c>
      <c r="F1530">
        <v>1117.5</v>
      </c>
      <c r="G1530">
        <f>OneDrive_2024_09_13[[#This Row],[Revenue]]-OneDrive_2024_09_13[[#This Row],[Cost]]</f>
        <v>1117.5</v>
      </c>
      <c r="H1530" s="2">
        <v>43833</v>
      </c>
      <c r="I1530" s="2" t="str">
        <f>TEXT(OneDrive_2024_09_13[[#This Row],[Order Date]],"mmm")</f>
        <v>Jan</v>
      </c>
      <c r="J1530" s="2" t="str">
        <f>TEXT(OneDrive_2024_09_13[[#This Row],[Order Date]],"yyy")</f>
        <v>2020</v>
      </c>
      <c r="K1530" s="2">
        <v>43838</v>
      </c>
      <c r="L1530">
        <v>5</v>
      </c>
      <c r="M1530" s="3" t="s">
        <v>0</v>
      </c>
      <c r="N1530" s="3">
        <f>COUNTIF(OneDrive_2024_09_13[Order ID],OneDrive_2024_09_13[[#This Row],[Order ID]])</f>
        <v>1</v>
      </c>
      <c r="O1530" s="3">
        <f>COUNTIF(OneDrive_2024_09_13[Customer Name],OneDrive_2024_09_13[[#This Row],[Customer Name]])</f>
        <v>841</v>
      </c>
    </row>
    <row r="1531" spans="1:15" x14ac:dyDescent="0.3">
      <c r="A1531">
        <v>651366</v>
      </c>
      <c r="B1531">
        <v>985245</v>
      </c>
      <c r="C1531" s="3" t="s">
        <v>20</v>
      </c>
      <c r="D1531">
        <v>282</v>
      </c>
      <c r="E1531">
        <v>1410</v>
      </c>
      <c r="F1531">
        <v>705</v>
      </c>
      <c r="G1531">
        <f>OneDrive_2024_09_13[[#This Row],[Revenue]]-OneDrive_2024_09_13[[#This Row],[Cost]]</f>
        <v>705</v>
      </c>
      <c r="H1531" s="2">
        <v>43834</v>
      </c>
      <c r="I1531" s="2" t="str">
        <f>TEXT(OneDrive_2024_09_13[[#This Row],[Order Date]],"mmm")</f>
        <v>Jan</v>
      </c>
      <c r="J1531" s="2" t="str">
        <f>TEXT(OneDrive_2024_09_13[[#This Row],[Order Date]],"yyy")</f>
        <v>2020</v>
      </c>
      <c r="K1531" s="2">
        <v>43837</v>
      </c>
      <c r="L1531">
        <v>3</v>
      </c>
      <c r="M1531" s="3" t="s">
        <v>0</v>
      </c>
      <c r="N1531" s="3">
        <f>COUNTIF(OneDrive_2024_09_13[Order ID],OneDrive_2024_09_13[[#This Row],[Order ID]])</f>
        <v>1</v>
      </c>
      <c r="O1531" s="3">
        <f>COUNTIF(OneDrive_2024_09_13[Customer Name],OneDrive_2024_09_13[[#This Row],[Customer Name]])</f>
        <v>974</v>
      </c>
    </row>
    <row r="1532" spans="1:15" x14ac:dyDescent="0.3">
      <c r="A1532">
        <v>822640</v>
      </c>
      <c r="B1532">
        <v>152689</v>
      </c>
      <c r="C1532" s="3" t="s">
        <v>19</v>
      </c>
      <c r="D1532">
        <v>451</v>
      </c>
      <c r="E1532">
        <v>2255</v>
      </c>
      <c r="F1532">
        <v>1127.5</v>
      </c>
      <c r="G1532">
        <f>OneDrive_2024_09_13[[#This Row],[Revenue]]-OneDrive_2024_09_13[[#This Row],[Cost]]</f>
        <v>1127.5</v>
      </c>
      <c r="H1532" s="2">
        <v>43832</v>
      </c>
      <c r="I1532" s="2" t="str">
        <f>TEXT(OneDrive_2024_09_13[[#This Row],[Order Date]],"mmm")</f>
        <v>Jan</v>
      </c>
      <c r="J1532" s="2" t="str">
        <f>TEXT(OneDrive_2024_09_13[[#This Row],[Order Date]],"yyy")</f>
        <v>2020</v>
      </c>
      <c r="K1532" s="2">
        <v>43837</v>
      </c>
      <c r="L1532">
        <v>5</v>
      </c>
      <c r="M1532" s="3" t="s">
        <v>0</v>
      </c>
      <c r="N1532" s="3">
        <f>COUNTIF(OneDrive_2024_09_13[Order ID],OneDrive_2024_09_13[[#This Row],[Order ID]])</f>
        <v>1</v>
      </c>
      <c r="O1532" s="3">
        <f>COUNTIF(OneDrive_2024_09_13[Customer Name],OneDrive_2024_09_13[[#This Row],[Customer Name]])</f>
        <v>841</v>
      </c>
    </row>
    <row r="1533" spans="1:15" x14ac:dyDescent="0.3">
      <c r="A1533">
        <v>157876</v>
      </c>
      <c r="B1533">
        <v>325698</v>
      </c>
      <c r="C1533" s="3" t="s">
        <v>21</v>
      </c>
      <c r="D1533">
        <v>191</v>
      </c>
      <c r="E1533">
        <v>955</v>
      </c>
      <c r="F1533">
        <v>477.5</v>
      </c>
      <c r="G1533">
        <f>OneDrive_2024_09_13[[#This Row],[Revenue]]-OneDrive_2024_09_13[[#This Row],[Cost]]</f>
        <v>477.5</v>
      </c>
      <c r="H1533" s="2">
        <v>43834</v>
      </c>
      <c r="I1533" s="2" t="str">
        <f>TEXT(OneDrive_2024_09_13[[#This Row],[Order Date]],"mmm")</f>
        <v>Jan</v>
      </c>
      <c r="J1533" s="2" t="str">
        <f>TEXT(OneDrive_2024_09_13[[#This Row],[Order Date]],"yyy")</f>
        <v>2020</v>
      </c>
      <c r="K1533" s="2">
        <v>43836</v>
      </c>
      <c r="L1533">
        <v>2</v>
      </c>
      <c r="M1533" s="3" t="s">
        <v>0</v>
      </c>
      <c r="N1533" s="3">
        <f>COUNTIF(OneDrive_2024_09_13[Order ID],OneDrive_2024_09_13[[#This Row],[Order ID]])</f>
        <v>1</v>
      </c>
      <c r="O1533" s="3">
        <f>COUNTIF(OneDrive_2024_09_13[Customer Name],OneDrive_2024_09_13[[#This Row],[Customer Name]])</f>
        <v>1162</v>
      </c>
    </row>
    <row r="1534" spans="1:15" x14ac:dyDescent="0.3">
      <c r="A1534">
        <v>569763</v>
      </c>
      <c r="B1534">
        <v>985245</v>
      </c>
      <c r="C1534" s="3" t="s">
        <v>20</v>
      </c>
      <c r="D1534">
        <v>743</v>
      </c>
      <c r="E1534">
        <v>3715</v>
      </c>
      <c r="F1534">
        <v>1857.5</v>
      </c>
      <c r="G1534">
        <f>OneDrive_2024_09_13[[#This Row],[Revenue]]-OneDrive_2024_09_13[[#This Row],[Cost]]</f>
        <v>1857.5</v>
      </c>
      <c r="H1534" s="2">
        <v>43831</v>
      </c>
      <c r="I1534" s="2" t="str">
        <f>TEXT(OneDrive_2024_09_13[[#This Row],[Order Date]],"mmm")</f>
        <v>Jan</v>
      </c>
      <c r="J1534" s="2" t="str">
        <f>TEXT(OneDrive_2024_09_13[[#This Row],[Order Date]],"yyy")</f>
        <v>2020</v>
      </c>
      <c r="K1534" s="2">
        <v>43834</v>
      </c>
      <c r="L1534">
        <v>3</v>
      </c>
      <c r="M1534" s="3" t="s">
        <v>0</v>
      </c>
      <c r="N1534" s="3">
        <f>COUNTIF(OneDrive_2024_09_13[Order ID],OneDrive_2024_09_13[[#This Row],[Order ID]])</f>
        <v>1</v>
      </c>
      <c r="O1534" s="3">
        <f>COUNTIF(OneDrive_2024_09_13[Customer Name],OneDrive_2024_09_13[[#This Row],[Customer Name]])</f>
        <v>974</v>
      </c>
    </row>
    <row r="1535" spans="1:15" x14ac:dyDescent="0.3">
      <c r="A1535">
        <v>138128</v>
      </c>
      <c r="B1535">
        <v>452584</v>
      </c>
      <c r="C1535" s="3" t="s">
        <v>23</v>
      </c>
      <c r="D1535">
        <v>717</v>
      </c>
      <c r="E1535">
        <v>3585</v>
      </c>
      <c r="F1535">
        <v>1792.5</v>
      </c>
      <c r="G1535">
        <f>OneDrive_2024_09_13[[#This Row],[Revenue]]-OneDrive_2024_09_13[[#This Row],[Cost]]</f>
        <v>1792.5</v>
      </c>
      <c r="H1535" s="2">
        <v>43831</v>
      </c>
      <c r="I1535" s="2" t="str">
        <f>TEXT(OneDrive_2024_09_13[[#This Row],[Order Date]],"mmm")</f>
        <v>Jan</v>
      </c>
      <c r="J1535" s="2" t="str">
        <f>TEXT(OneDrive_2024_09_13[[#This Row],[Order Date]],"yyy")</f>
        <v>2020</v>
      </c>
      <c r="K1535" s="2">
        <v>43833</v>
      </c>
      <c r="L1535">
        <v>2</v>
      </c>
      <c r="M1535" s="3" t="s">
        <v>0</v>
      </c>
      <c r="N1535" s="3">
        <f>COUNTIF(OneDrive_2024_09_13[Order ID],OneDrive_2024_09_13[[#This Row],[Order ID]])</f>
        <v>1</v>
      </c>
      <c r="O1535" s="3">
        <f>COUNTIF(OneDrive_2024_09_13[Customer Name],OneDrive_2024_09_13[[#This Row],[Customer Name]])</f>
        <v>258</v>
      </c>
    </row>
    <row r="1536" spans="1:15" x14ac:dyDescent="0.3">
      <c r="A1536">
        <v>946257</v>
      </c>
      <c r="B1536">
        <v>325698</v>
      </c>
      <c r="C1536" s="3" t="s">
        <v>21</v>
      </c>
      <c r="D1536">
        <v>749</v>
      </c>
      <c r="E1536">
        <v>3745</v>
      </c>
      <c r="F1536">
        <v>1872.5</v>
      </c>
      <c r="G1536">
        <f>OneDrive_2024_09_13[[#This Row],[Revenue]]-OneDrive_2024_09_13[[#This Row],[Cost]]</f>
        <v>1872.5</v>
      </c>
      <c r="H1536" s="2">
        <v>42766</v>
      </c>
      <c r="I1536" s="2" t="str">
        <f>TEXT(OneDrive_2024_09_13[[#This Row],[Order Date]],"mmm")</f>
        <v>Jan</v>
      </c>
      <c r="J1536" s="2" t="str">
        <f>TEXT(OneDrive_2024_09_13[[#This Row],[Order Date]],"yyy")</f>
        <v>2017</v>
      </c>
      <c r="K1536" s="2">
        <v>42769</v>
      </c>
      <c r="L1536">
        <v>3</v>
      </c>
      <c r="M1536" s="3" t="s">
        <v>0</v>
      </c>
      <c r="N1536" s="3">
        <f>COUNTIF(OneDrive_2024_09_13[Order ID],OneDrive_2024_09_13[[#This Row],[Order ID]])</f>
        <v>2</v>
      </c>
      <c r="O1536" s="3">
        <f>COUNTIF(OneDrive_2024_09_13[Customer Name],OneDrive_2024_09_13[[#This Row],[Customer Name]])</f>
        <v>1162</v>
      </c>
    </row>
    <row r="1537" spans="1:15" x14ac:dyDescent="0.3">
      <c r="A1537">
        <v>718795</v>
      </c>
      <c r="B1537">
        <v>152689</v>
      </c>
      <c r="C1537" s="3" t="s">
        <v>19</v>
      </c>
      <c r="D1537">
        <v>692</v>
      </c>
      <c r="E1537">
        <v>3460</v>
      </c>
      <c r="F1537">
        <v>1730</v>
      </c>
      <c r="G1537">
        <f>OneDrive_2024_09_13[[#This Row],[Revenue]]-OneDrive_2024_09_13[[#This Row],[Cost]]</f>
        <v>1730</v>
      </c>
      <c r="H1537" s="2">
        <v>42764</v>
      </c>
      <c r="I1537" s="2" t="str">
        <f>TEXT(OneDrive_2024_09_13[[#This Row],[Order Date]],"mmm")</f>
        <v>Jan</v>
      </c>
      <c r="J1537" s="2" t="str">
        <f>TEXT(OneDrive_2024_09_13[[#This Row],[Order Date]],"yyy")</f>
        <v>2017</v>
      </c>
      <c r="K1537" s="2">
        <v>42769</v>
      </c>
      <c r="L1537">
        <v>5</v>
      </c>
      <c r="M1537" s="3" t="s">
        <v>0</v>
      </c>
      <c r="N1537" s="3">
        <f>COUNTIF(OneDrive_2024_09_13[Order ID],OneDrive_2024_09_13[[#This Row],[Order ID]])</f>
        <v>2</v>
      </c>
      <c r="O1537" s="3">
        <f>COUNTIF(OneDrive_2024_09_13[Customer Name],OneDrive_2024_09_13[[#This Row],[Customer Name]])</f>
        <v>841</v>
      </c>
    </row>
    <row r="1538" spans="1:15" x14ac:dyDescent="0.3">
      <c r="A1538">
        <v>579421</v>
      </c>
      <c r="B1538">
        <v>325698</v>
      </c>
      <c r="C1538" s="3" t="s">
        <v>21</v>
      </c>
      <c r="D1538">
        <v>305</v>
      </c>
      <c r="E1538">
        <v>1525</v>
      </c>
      <c r="F1538">
        <v>762.5</v>
      </c>
      <c r="G1538">
        <f>OneDrive_2024_09_13[[#This Row],[Revenue]]-OneDrive_2024_09_13[[#This Row],[Cost]]</f>
        <v>762.5</v>
      </c>
      <c r="H1538" s="2">
        <v>42765</v>
      </c>
      <c r="I1538" s="2" t="str">
        <f>TEXT(OneDrive_2024_09_13[[#This Row],[Order Date]],"mmm")</f>
        <v>Jan</v>
      </c>
      <c r="J1538" s="2" t="str">
        <f>TEXT(OneDrive_2024_09_13[[#This Row],[Order Date]],"yyy")</f>
        <v>2017</v>
      </c>
      <c r="K1538" s="2">
        <v>42768</v>
      </c>
      <c r="L1538">
        <v>3</v>
      </c>
      <c r="M1538" s="3" t="s">
        <v>0</v>
      </c>
      <c r="N1538" s="3">
        <f>COUNTIF(OneDrive_2024_09_13[Order ID],OneDrive_2024_09_13[[#This Row],[Order ID]])</f>
        <v>2</v>
      </c>
      <c r="O1538" s="3">
        <f>COUNTIF(OneDrive_2024_09_13[Customer Name],OneDrive_2024_09_13[[#This Row],[Customer Name]])</f>
        <v>1162</v>
      </c>
    </row>
    <row r="1539" spans="1:15" x14ac:dyDescent="0.3">
      <c r="A1539">
        <v>511387</v>
      </c>
      <c r="B1539">
        <v>152689</v>
      </c>
      <c r="C1539" s="3" t="s">
        <v>19</v>
      </c>
      <c r="D1539">
        <v>824</v>
      </c>
      <c r="E1539">
        <v>4120</v>
      </c>
      <c r="F1539">
        <v>2060</v>
      </c>
      <c r="G1539">
        <f>OneDrive_2024_09_13[[#This Row],[Revenue]]-OneDrive_2024_09_13[[#This Row],[Cost]]</f>
        <v>2060</v>
      </c>
      <c r="H1539" s="2">
        <v>42763</v>
      </c>
      <c r="I1539" s="2" t="str">
        <f>TEXT(OneDrive_2024_09_13[[#This Row],[Order Date]],"mmm")</f>
        <v>Jan</v>
      </c>
      <c r="J1539" s="2" t="str">
        <f>TEXT(OneDrive_2024_09_13[[#This Row],[Order Date]],"yyy")</f>
        <v>2017</v>
      </c>
      <c r="K1539" s="2">
        <v>42768</v>
      </c>
      <c r="L1539">
        <v>5</v>
      </c>
      <c r="M1539" s="3" t="s">
        <v>0</v>
      </c>
      <c r="N1539" s="3">
        <f>COUNTIF(OneDrive_2024_09_13[Order ID],OneDrive_2024_09_13[[#This Row],[Order ID]])</f>
        <v>2</v>
      </c>
      <c r="O1539" s="3">
        <f>COUNTIF(OneDrive_2024_09_13[Customer Name],OneDrive_2024_09_13[[#This Row],[Customer Name]])</f>
        <v>841</v>
      </c>
    </row>
    <row r="1540" spans="1:15" x14ac:dyDescent="0.3">
      <c r="A1540">
        <v>781517</v>
      </c>
      <c r="B1540">
        <v>325698</v>
      </c>
      <c r="C1540" s="3" t="s">
        <v>21</v>
      </c>
      <c r="D1540">
        <v>171</v>
      </c>
      <c r="E1540">
        <v>855</v>
      </c>
      <c r="F1540">
        <v>427.5</v>
      </c>
      <c r="G1540">
        <f>OneDrive_2024_09_13[[#This Row],[Revenue]]-OneDrive_2024_09_13[[#This Row],[Cost]]</f>
        <v>427.5</v>
      </c>
      <c r="H1540" s="2">
        <v>42765</v>
      </c>
      <c r="I1540" s="2" t="str">
        <f>TEXT(OneDrive_2024_09_13[[#This Row],[Order Date]],"mmm")</f>
        <v>Jan</v>
      </c>
      <c r="J1540" s="2" t="str">
        <f>TEXT(OneDrive_2024_09_13[[#This Row],[Order Date]],"yyy")</f>
        <v>2017</v>
      </c>
      <c r="K1540" s="2">
        <v>42767</v>
      </c>
      <c r="L1540">
        <v>2</v>
      </c>
      <c r="M1540" s="3" t="s">
        <v>0</v>
      </c>
      <c r="N1540" s="3">
        <f>COUNTIF(OneDrive_2024_09_13[Order ID],OneDrive_2024_09_13[[#This Row],[Order ID]])</f>
        <v>2</v>
      </c>
      <c r="O1540" s="3">
        <f>COUNTIF(OneDrive_2024_09_13[Customer Name],OneDrive_2024_09_13[[#This Row],[Customer Name]])</f>
        <v>1162</v>
      </c>
    </row>
    <row r="1541" spans="1:15" x14ac:dyDescent="0.3">
      <c r="A1541">
        <v>707730</v>
      </c>
      <c r="B1541">
        <v>785432</v>
      </c>
      <c r="C1541" s="3" t="s">
        <v>22</v>
      </c>
      <c r="D1541">
        <v>588</v>
      </c>
      <c r="E1541">
        <v>2940</v>
      </c>
      <c r="F1541">
        <v>1470</v>
      </c>
      <c r="G1541">
        <f>OneDrive_2024_09_13[[#This Row],[Revenue]]-OneDrive_2024_09_13[[#This Row],[Cost]]</f>
        <v>1470</v>
      </c>
      <c r="H1541" s="2">
        <v>42763</v>
      </c>
      <c r="I1541" s="2" t="str">
        <f>TEXT(OneDrive_2024_09_13[[#This Row],[Order Date]],"mmm")</f>
        <v>Jan</v>
      </c>
      <c r="J1541" s="2" t="str">
        <f>TEXT(OneDrive_2024_09_13[[#This Row],[Order Date]],"yyy")</f>
        <v>2017</v>
      </c>
      <c r="K1541" s="2">
        <v>42767</v>
      </c>
      <c r="L1541">
        <v>4</v>
      </c>
      <c r="M1541" s="3" t="s">
        <v>0</v>
      </c>
      <c r="N1541" s="3">
        <f>COUNTIF(OneDrive_2024_09_13[Order ID],OneDrive_2024_09_13[[#This Row],[Order ID]])</f>
        <v>2</v>
      </c>
      <c r="O1541" s="3">
        <f>COUNTIF(OneDrive_2024_09_13[Customer Name],OneDrive_2024_09_13[[#This Row],[Customer Name]])</f>
        <v>749</v>
      </c>
    </row>
    <row r="1542" spans="1:15" x14ac:dyDescent="0.3">
      <c r="A1542">
        <v>212191</v>
      </c>
      <c r="B1542">
        <v>152689</v>
      </c>
      <c r="C1542" s="3" t="s">
        <v>19</v>
      </c>
      <c r="D1542">
        <v>492</v>
      </c>
      <c r="E1542">
        <v>2460</v>
      </c>
      <c r="F1542">
        <v>1230</v>
      </c>
      <c r="G1542">
        <f>OneDrive_2024_09_13[[#This Row],[Revenue]]-OneDrive_2024_09_13[[#This Row],[Cost]]</f>
        <v>1230</v>
      </c>
      <c r="H1542" s="2">
        <v>42762</v>
      </c>
      <c r="I1542" s="2" t="str">
        <f>TEXT(OneDrive_2024_09_13[[#This Row],[Order Date]],"mmm")</f>
        <v>Jan</v>
      </c>
      <c r="J1542" s="2" t="str">
        <f>TEXT(OneDrive_2024_09_13[[#This Row],[Order Date]],"yyy")</f>
        <v>2017</v>
      </c>
      <c r="K1542" s="2">
        <v>42767</v>
      </c>
      <c r="L1542">
        <v>5</v>
      </c>
      <c r="M1542" s="3" t="s">
        <v>0</v>
      </c>
      <c r="N1542" s="3">
        <f>COUNTIF(OneDrive_2024_09_13[Order ID],OneDrive_2024_09_13[[#This Row],[Order ID]])</f>
        <v>2</v>
      </c>
      <c r="O1542" s="3">
        <f>COUNTIF(OneDrive_2024_09_13[Customer Name],OneDrive_2024_09_13[[#This Row],[Customer Name]])</f>
        <v>841</v>
      </c>
    </row>
    <row r="1543" spans="1:15" x14ac:dyDescent="0.3">
      <c r="A1543">
        <v>907719</v>
      </c>
      <c r="B1543">
        <v>152689</v>
      </c>
      <c r="C1543" s="3" t="s">
        <v>19</v>
      </c>
      <c r="D1543">
        <v>408</v>
      </c>
      <c r="E1543">
        <v>2040</v>
      </c>
      <c r="F1543">
        <v>1020</v>
      </c>
      <c r="G1543">
        <f>OneDrive_2024_09_13[[#This Row],[Revenue]]-OneDrive_2024_09_13[[#This Row],[Cost]]</f>
        <v>1020</v>
      </c>
      <c r="H1543" s="2">
        <v>42761</v>
      </c>
      <c r="I1543" s="2" t="str">
        <f>TEXT(OneDrive_2024_09_13[[#This Row],[Order Date]],"mmm")</f>
        <v>Jan</v>
      </c>
      <c r="J1543" s="2" t="str">
        <f>TEXT(OneDrive_2024_09_13[[#This Row],[Order Date]],"yyy")</f>
        <v>2017</v>
      </c>
      <c r="K1543" s="2">
        <v>42766</v>
      </c>
      <c r="L1543">
        <v>5</v>
      </c>
      <c r="M1543" s="3" t="s">
        <v>0</v>
      </c>
      <c r="N1543" s="3">
        <f>COUNTIF(OneDrive_2024_09_13[Order ID],OneDrive_2024_09_13[[#This Row],[Order ID]])</f>
        <v>2</v>
      </c>
      <c r="O1543" s="3">
        <f>COUNTIF(OneDrive_2024_09_13[Customer Name],OneDrive_2024_09_13[[#This Row],[Customer Name]])</f>
        <v>841</v>
      </c>
    </row>
    <row r="1544" spans="1:15" x14ac:dyDescent="0.3">
      <c r="A1544">
        <v>341458</v>
      </c>
      <c r="B1544">
        <v>152689</v>
      </c>
      <c r="C1544" s="3" t="s">
        <v>19</v>
      </c>
      <c r="D1544">
        <v>366</v>
      </c>
      <c r="E1544">
        <v>1830</v>
      </c>
      <c r="F1544">
        <v>915</v>
      </c>
      <c r="G1544">
        <f>OneDrive_2024_09_13[[#This Row],[Revenue]]-OneDrive_2024_09_13[[#This Row],[Cost]]</f>
        <v>915</v>
      </c>
      <c r="H1544" s="2">
        <v>42760</v>
      </c>
      <c r="I1544" s="2" t="str">
        <f>TEXT(OneDrive_2024_09_13[[#This Row],[Order Date]],"mmm")</f>
        <v>Jan</v>
      </c>
      <c r="J1544" s="2" t="str">
        <f>TEXT(OneDrive_2024_09_13[[#This Row],[Order Date]],"yyy")</f>
        <v>2017</v>
      </c>
      <c r="K1544" s="2">
        <v>42765</v>
      </c>
      <c r="L1544">
        <v>5</v>
      </c>
      <c r="M1544" s="3" t="s">
        <v>0</v>
      </c>
      <c r="N1544" s="3">
        <f>COUNTIF(OneDrive_2024_09_13[Order ID],OneDrive_2024_09_13[[#This Row],[Order ID]])</f>
        <v>2</v>
      </c>
      <c r="O1544" s="3">
        <f>COUNTIF(OneDrive_2024_09_13[Customer Name],OneDrive_2024_09_13[[#This Row],[Customer Name]])</f>
        <v>841</v>
      </c>
    </row>
    <row r="1545" spans="1:15" x14ac:dyDescent="0.3">
      <c r="A1545">
        <v>691990</v>
      </c>
      <c r="B1545">
        <v>985245</v>
      </c>
      <c r="C1545" s="3" t="s">
        <v>20</v>
      </c>
      <c r="D1545">
        <v>60</v>
      </c>
      <c r="E1545">
        <v>300</v>
      </c>
      <c r="F1545">
        <v>150</v>
      </c>
      <c r="G1545">
        <f>OneDrive_2024_09_13[[#This Row],[Revenue]]-OneDrive_2024_09_13[[#This Row],[Cost]]</f>
        <v>150</v>
      </c>
      <c r="H1545" s="2">
        <v>42760</v>
      </c>
      <c r="I1545" s="2" t="str">
        <f>TEXT(OneDrive_2024_09_13[[#This Row],[Order Date]],"mmm")</f>
        <v>Jan</v>
      </c>
      <c r="J1545" s="2" t="str">
        <f>TEXT(OneDrive_2024_09_13[[#This Row],[Order Date]],"yyy")</f>
        <v>2017</v>
      </c>
      <c r="K1545" s="2">
        <v>42764</v>
      </c>
      <c r="L1545">
        <v>4</v>
      </c>
      <c r="M1545" s="3" t="s">
        <v>0</v>
      </c>
      <c r="N1545" s="3">
        <f>COUNTIF(OneDrive_2024_09_13[Order ID],OneDrive_2024_09_13[[#This Row],[Order ID]])</f>
        <v>2</v>
      </c>
      <c r="O1545" s="3">
        <f>COUNTIF(OneDrive_2024_09_13[Customer Name],OneDrive_2024_09_13[[#This Row],[Customer Name]])</f>
        <v>974</v>
      </c>
    </row>
    <row r="1546" spans="1:15" x14ac:dyDescent="0.3">
      <c r="A1546">
        <v>440213</v>
      </c>
      <c r="B1546">
        <v>985245</v>
      </c>
      <c r="C1546" s="3" t="s">
        <v>20</v>
      </c>
      <c r="D1546">
        <v>241</v>
      </c>
      <c r="E1546">
        <v>1205</v>
      </c>
      <c r="F1546">
        <v>602.5</v>
      </c>
      <c r="G1546">
        <f>OneDrive_2024_09_13[[#This Row],[Revenue]]-OneDrive_2024_09_13[[#This Row],[Cost]]</f>
        <v>602.5</v>
      </c>
      <c r="H1546" s="2">
        <v>42759</v>
      </c>
      <c r="I1546" s="2" t="str">
        <f>TEXT(OneDrive_2024_09_13[[#This Row],[Order Date]],"mmm")</f>
        <v>Jan</v>
      </c>
      <c r="J1546" s="2" t="str">
        <f>TEXT(OneDrive_2024_09_13[[#This Row],[Order Date]],"yyy")</f>
        <v>2017</v>
      </c>
      <c r="K1546" s="2">
        <v>42763</v>
      </c>
      <c r="L1546">
        <v>4</v>
      </c>
      <c r="M1546" s="3" t="s">
        <v>0</v>
      </c>
      <c r="N1546" s="3">
        <f>COUNTIF(OneDrive_2024_09_13[Order ID],OneDrive_2024_09_13[[#This Row],[Order ID]])</f>
        <v>2</v>
      </c>
      <c r="O1546" s="3">
        <f>COUNTIF(OneDrive_2024_09_13[Customer Name],OneDrive_2024_09_13[[#This Row],[Customer Name]])</f>
        <v>974</v>
      </c>
    </row>
    <row r="1547" spans="1:15" x14ac:dyDescent="0.3">
      <c r="A1547">
        <v>110057</v>
      </c>
      <c r="B1547">
        <v>325698</v>
      </c>
      <c r="C1547" s="3" t="s">
        <v>21</v>
      </c>
      <c r="D1547">
        <v>382</v>
      </c>
      <c r="E1547">
        <v>1910</v>
      </c>
      <c r="F1547">
        <v>955</v>
      </c>
      <c r="G1547">
        <f>OneDrive_2024_09_13[[#This Row],[Revenue]]-OneDrive_2024_09_13[[#This Row],[Cost]]</f>
        <v>955</v>
      </c>
      <c r="H1547" s="2">
        <v>42759</v>
      </c>
      <c r="I1547" s="2" t="str">
        <f>TEXT(OneDrive_2024_09_13[[#This Row],[Order Date]],"mmm")</f>
        <v>Jan</v>
      </c>
      <c r="J1547" s="2" t="str">
        <f>TEXT(OneDrive_2024_09_13[[#This Row],[Order Date]],"yyy")</f>
        <v>2017</v>
      </c>
      <c r="K1547" s="2">
        <v>42761</v>
      </c>
      <c r="L1547">
        <v>2</v>
      </c>
      <c r="M1547" s="3" t="s">
        <v>0</v>
      </c>
      <c r="N1547" s="3">
        <f>COUNTIF(OneDrive_2024_09_13[Order ID],OneDrive_2024_09_13[[#This Row],[Order ID]])</f>
        <v>2</v>
      </c>
      <c r="O1547" s="3">
        <f>COUNTIF(OneDrive_2024_09_13[Customer Name],OneDrive_2024_09_13[[#This Row],[Customer Name]])</f>
        <v>1162</v>
      </c>
    </row>
    <row r="1548" spans="1:15" x14ac:dyDescent="0.3">
      <c r="A1548">
        <v>307926</v>
      </c>
      <c r="B1548">
        <v>985245</v>
      </c>
      <c r="C1548" s="3" t="s">
        <v>20</v>
      </c>
      <c r="D1548">
        <v>587</v>
      </c>
      <c r="E1548">
        <v>2935</v>
      </c>
      <c r="F1548">
        <v>1467.5</v>
      </c>
      <c r="G1548">
        <f>OneDrive_2024_09_13[[#This Row],[Revenue]]-OneDrive_2024_09_13[[#This Row],[Cost]]</f>
        <v>1467.5</v>
      </c>
      <c r="H1548" s="2">
        <v>42757</v>
      </c>
      <c r="I1548" s="2" t="str">
        <f>TEXT(OneDrive_2024_09_13[[#This Row],[Order Date]],"mmm")</f>
        <v>Jan</v>
      </c>
      <c r="J1548" s="2" t="str">
        <f>TEXT(OneDrive_2024_09_13[[#This Row],[Order Date]],"yyy")</f>
        <v>2017</v>
      </c>
      <c r="K1548" s="2">
        <v>42761</v>
      </c>
      <c r="L1548">
        <v>4</v>
      </c>
      <c r="M1548" s="3" t="s">
        <v>0</v>
      </c>
      <c r="N1548" s="3">
        <f>COUNTIF(OneDrive_2024_09_13[Order ID],OneDrive_2024_09_13[[#This Row],[Order ID]])</f>
        <v>2</v>
      </c>
      <c r="O1548" s="3">
        <f>COUNTIF(OneDrive_2024_09_13[Customer Name],OneDrive_2024_09_13[[#This Row],[Customer Name]])</f>
        <v>974</v>
      </c>
    </row>
    <row r="1549" spans="1:15" x14ac:dyDescent="0.3">
      <c r="A1549">
        <v>272875</v>
      </c>
      <c r="B1549">
        <v>152689</v>
      </c>
      <c r="C1549" s="3" t="s">
        <v>19</v>
      </c>
      <c r="D1549">
        <v>181</v>
      </c>
      <c r="E1549">
        <v>905</v>
      </c>
      <c r="F1549">
        <v>452.5</v>
      </c>
      <c r="G1549">
        <f>OneDrive_2024_09_13[[#This Row],[Revenue]]-OneDrive_2024_09_13[[#This Row],[Cost]]</f>
        <v>452.5</v>
      </c>
      <c r="H1549" s="2">
        <v>42756</v>
      </c>
      <c r="I1549" s="2" t="str">
        <f>TEXT(OneDrive_2024_09_13[[#This Row],[Order Date]],"mmm")</f>
        <v>Jan</v>
      </c>
      <c r="J1549" s="2" t="str">
        <f>TEXT(OneDrive_2024_09_13[[#This Row],[Order Date]],"yyy")</f>
        <v>2017</v>
      </c>
      <c r="K1549" s="2">
        <v>42761</v>
      </c>
      <c r="L1549">
        <v>5</v>
      </c>
      <c r="M1549" s="3" t="s">
        <v>0</v>
      </c>
      <c r="N1549" s="3">
        <f>COUNTIF(OneDrive_2024_09_13[Order ID],OneDrive_2024_09_13[[#This Row],[Order ID]])</f>
        <v>2</v>
      </c>
      <c r="O1549" s="3">
        <f>COUNTIF(OneDrive_2024_09_13[Customer Name],OneDrive_2024_09_13[[#This Row],[Customer Name]])</f>
        <v>841</v>
      </c>
    </row>
    <row r="1550" spans="1:15" x14ac:dyDescent="0.3">
      <c r="A1550">
        <v>756865</v>
      </c>
      <c r="B1550">
        <v>985245</v>
      </c>
      <c r="C1550" s="3" t="s">
        <v>20</v>
      </c>
      <c r="D1550">
        <v>225</v>
      </c>
      <c r="E1550">
        <v>1125</v>
      </c>
      <c r="F1550">
        <v>562.5</v>
      </c>
      <c r="G1550">
        <f>OneDrive_2024_09_13[[#This Row],[Revenue]]-OneDrive_2024_09_13[[#This Row],[Cost]]</f>
        <v>562.5</v>
      </c>
      <c r="H1550" s="2">
        <v>42757</v>
      </c>
      <c r="I1550" s="2" t="str">
        <f>TEXT(OneDrive_2024_09_13[[#This Row],[Order Date]],"mmm")</f>
        <v>Jan</v>
      </c>
      <c r="J1550" s="2" t="str">
        <f>TEXT(OneDrive_2024_09_13[[#This Row],[Order Date]],"yyy")</f>
        <v>2017</v>
      </c>
      <c r="K1550" s="2">
        <v>42760</v>
      </c>
      <c r="L1550">
        <v>3</v>
      </c>
      <c r="M1550" s="3" t="s">
        <v>0</v>
      </c>
      <c r="N1550" s="3">
        <f>COUNTIF(OneDrive_2024_09_13[Order ID],OneDrive_2024_09_13[[#This Row],[Order ID]])</f>
        <v>2</v>
      </c>
      <c r="O1550" s="3">
        <f>COUNTIF(OneDrive_2024_09_13[Customer Name],OneDrive_2024_09_13[[#This Row],[Customer Name]])</f>
        <v>974</v>
      </c>
    </row>
    <row r="1551" spans="1:15" x14ac:dyDescent="0.3">
      <c r="A1551">
        <v>271912</v>
      </c>
      <c r="B1551">
        <v>785432</v>
      </c>
      <c r="C1551" s="3" t="s">
        <v>22</v>
      </c>
      <c r="D1551">
        <v>491</v>
      </c>
      <c r="E1551">
        <v>2455</v>
      </c>
      <c r="F1551">
        <v>1227.5</v>
      </c>
      <c r="G1551">
        <f>OneDrive_2024_09_13[[#This Row],[Revenue]]-OneDrive_2024_09_13[[#This Row],[Cost]]</f>
        <v>1227.5</v>
      </c>
      <c r="H1551" s="2">
        <v>42756</v>
      </c>
      <c r="I1551" s="2" t="str">
        <f>TEXT(OneDrive_2024_09_13[[#This Row],[Order Date]],"mmm")</f>
        <v>Jan</v>
      </c>
      <c r="J1551" s="2" t="str">
        <f>TEXT(OneDrive_2024_09_13[[#This Row],[Order Date]],"yyy")</f>
        <v>2017</v>
      </c>
      <c r="K1551" s="2">
        <v>42760</v>
      </c>
      <c r="L1551">
        <v>4</v>
      </c>
      <c r="M1551" s="3" t="s">
        <v>0</v>
      </c>
      <c r="N1551" s="3">
        <f>COUNTIF(OneDrive_2024_09_13[Order ID],OneDrive_2024_09_13[[#This Row],[Order ID]])</f>
        <v>2</v>
      </c>
      <c r="O1551" s="3">
        <f>COUNTIF(OneDrive_2024_09_13[Customer Name],OneDrive_2024_09_13[[#This Row],[Customer Name]])</f>
        <v>749</v>
      </c>
    </row>
    <row r="1552" spans="1:15" x14ac:dyDescent="0.3">
      <c r="A1552">
        <v>718417</v>
      </c>
      <c r="B1552">
        <v>152689</v>
      </c>
      <c r="C1552" s="3" t="s">
        <v>19</v>
      </c>
      <c r="D1552">
        <v>175</v>
      </c>
      <c r="E1552">
        <v>875</v>
      </c>
      <c r="F1552">
        <v>437.5</v>
      </c>
      <c r="G1552">
        <f>OneDrive_2024_09_13[[#This Row],[Revenue]]-OneDrive_2024_09_13[[#This Row],[Cost]]</f>
        <v>437.5</v>
      </c>
      <c r="H1552" s="2">
        <v>42755</v>
      </c>
      <c r="I1552" s="2" t="str">
        <f>TEXT(OneDrive_2024_09_13[[#This Row],[Order Date]],"mmm")</f>
        <v>Jan</v>
      </c>
      <c r="J1552" s="2" t="str">
        <f>TEXT(OneDrive_2024_09_13[[#This Row],[Order Date]],"yyy")</f>
        <v>2017</v>
      </c>
      <c r="K1552" s="2">
        <v>42760</v>
      </c>
      <c r="L1552">
        <v>5</v>
      </c>
      <c r="M1552" s="3" t="s">
        <v>0</v>
      </c>
      <c r="N1552" s="3">
        <f>COUNTIF(OneDrive_2024_09_13[Order ID],OneDrive_2024_09_13[[#This Row],[Order ID]])</f>
        <v>2</v>
      </c>
      <c r="O1552" s="3">
        <f>COUNTIF(OneDrive_2024_09_13[Customer Name],OneDrive_2024_09_13[[#This Row],[Customer Name]])</f>
        <v>841</v>
      </c>
    </row>
    <row r="1553" spans="1:15" x14ac:dyDescent="0.3">
      <c r="A1553">
        <v>880376</v>
      </c>
      <c r="B1553">
        <v>325698</v>
      </c>
      <c r="C1553" s="3" t="s">
        <v>21</v>
      </c>
      <c r="D1553">
        <v>567</v>
      </c>
      <c r="E1553">
        <v>2835</v>
      </c>
      <c r="F1553">
        <v>1417.5</v>
      </c>
      <c r="G1553">
        <f>OneDrive_2024_09_13[[#This Row],[Revenue]]-OneDrive_2024_09_13[[#This Row],[Cost]]</f>
        <v>1417.5</v>
      </c>
      <c r="H1553" s="2">
        <v>42757</v>
      </c>
      <c r="I1553" s="2" t="str">
        <f>TEXT(OneDrive_2024_09_13[[#This Row],[Order Date]],"mmm")</f>
        <v>Jan</v>
      </c>
      <c r="J1553" s="2" t="str">
        <f>TEXT(OneDrive_2024_09_13[[#This Row],[Order Date]],"yyy")</f>
        <v>2017</v>
      </c>
      <c r="K1553" s="2">
        <v>42759</v>
      </c>
      <c r="L1553">
        <v>2</v>
      </c>
      <c r="M1553" s="3" t="s">
        <v>0</v>
      </c>
      <c r="N1553" s="3">
        <f>COUNTIF(OneDrive_2024_09_13[Order ID],OneDrive_2024_09_13[[#This Row],[Order ID]])</f>
        <v>2</v>
      </c>
      <c r="O1553" s="3">
        <f>COUNTIF(OneDrive_2024_09_13[Customer Name],OneDrive_2024_09_13[[#This Row],[Customer Name]])</f>
        <v>1162</v>
      </c>
    </row>
    <row r="1554" spans="1:15" x14ac:dyDescent="0.3">
      <c r="A1554">
        <v>269119</v>
      </c>
      <c r="B1554">
        <v>785432</v>
      </c>
      <c r="C1554" s="3" t="s">
        <v>22</v>
      </c>
      <c r="D1554">
        <v>162</v>
      </c>
      <c r="E1554">
        <v>810</v>
      </c>
      <c r="F1554">
        <v>405</v>
      </c>
      <c r="G1554">
        <f>OneDrive_2024_09_13[[#This Row],[Revenue]]-OneDrive_2024_09_13[[#This Row],[Cost]]</f>
        <v>405</v>
      </c>
      <c r="H1554" s="2">
        <v>42755</v>
      </c>
      <c r="I1554" s="2" t="str">
        <f>TEXT(OneDrive_2024_09_13[[#This Row],[Order Date]],"mmm")</f>
        <v>Jan</v>
      </c>
      <c r="J1554" s="2" t="str">
        <f>TEXT(OneDrive_2024_09_13[[#This Row],[Order Date]],"yyy")</f>
        <v>2017</v>
      </c>
      <c r="K1554" s="2">
        <v>42759</v>
      </c>
      <c r="L1554">
        <v>4</v>
      </c>
      <c r="M1554" s="3" t="s">
        <v>0</v>
      </c>
      <c r="N1554" s="3">
        <f>COUNTIF(OneDrive_2024_09_13[Order ID],OneDrive_2024_09_13[[#This Row],[Order ID]])</f>
        <v>2</v>
      </c>
      <c r="O1554" s="3">
        <f>COUNTIF(OneDrive_2024_09_13[Customer Name],OneDrive_2024_09_13[[#This Row],[Customer Name]])</f>
        <v>749</v>
      </c>
    </row>
    <row r="1555" spans="1:15" x14ac:dyDescent="0.3">
      <c r="A1555">
        <v>582146</v>
      </c>
      <c r="B1555">
        <v>985245</v>
      </c>
      <c r="C1555" s="3" t="s">
        <v>20</v>
      </c>
      <c r="D1555">
        <v>327</v>
      </c>
      <c r="E1555">
        <v>1635</v>
      </c>
      <c r="F1555">
        <v>817.5</v>
      </c>
      <c r="G1555">
        <f>OneDrive_2024_09_13[[#This Row],[Revenue]]-OneDrive_2024_09_13[[#This Row],[Cost]]</f>
        <v>817.5</v>
      </c>
      <c r="H1555" s="2">
        <v>42754</v>
      </c>
      <c r="I1555" s="2" t="str">
        <f>TEXT(OneDrive_2024_09_13[[#This Row],[Order Date]],"mmm")</f>
        <v>Jan</v>
      </c>
      <c r="J1555" s="2" t="str">
        <f>TEXT(OneDrive_2024_09_13[[#This Row],[Order Date]],"yyy")</f>
        <v>2017</v>
      </c>
      <c r="K1555" s="2">
        <v>42758</v>
      </c>
      <c r="L1555">
        <v>4</v>
      </c>
      <c r="M1555" s="3" t="s">
        <v>0</v>
      </c>
      <c r="N1555" s="3">
        <f>COUNTIF(OneDrive_2024_09_13[Order ID],OneDrive_2024_09_13[[#This Row],[Order ID]])</f>
        <v>2</v>
      </c>
      <c r="O1555" s="3">
        <f>COUNTIF(OneDrive_2024_09_13[Customer Name],OneDrive_2024_09_13[[#This Row],[Customer Name]])</f>
        <v>974</v>
      </c>
    </row>
    <row r="1556" spans="1:15" x14ac:dyDescent="0.3">
      <c r="A1556">
        <v>872577</v>
      </c>
      <c r="B1556">
        <v>785432</v>
      </c>
      <c r="C1556" s="3" t="s">
        <v>22</v>
      </c>
      <c r="D1556">
        <v>270</v>
      </c>
      <c r="E1556">
        <v>1350</v>
      </c>
      <c r="F1556">
        <v>675</v>
      </c>
      <c r="G1556">
        <f>OneDrive_2024_09_13[[#This Row],[Revenue]]-OneDrive_2024_09_13[[#This Row],[Cost]]</f>
        <v>675</v>
      </c>
      <c r="H1556" s="2">
        <v>42753</v>
      </c>
      <c r="I1556" s="2" t="str">
        <f>TEXT(OneDrive_2024_09_13[[#This Row],[Order Date]],"mmm")</f>
        <v>Jan</v>
      </c>
      <c r="J1556" s="2" t="str">
        <f>TEXT(OneDrive_2024_09_13[[#This Row],[Order Date]],"yyy")</f>
        <v>2017</v>
      </c>
      <c r="K1556" s="2">
        <v>42758</v>
      </c>
      <c r="L1556">
        <v>5</v>
      </c>
      <c r="M1556" s="3" t="s">
        <v>0</v>
      </c>
      <c r="N1556" s="3">
        <f>COUNTIF(OneDrive_2024_09_13[Order ID],OneDrive_2024_09_13[[#This Row],[Order ID]])</f>
        <v>2</v>
      </c>
      <c r="O1556" s="3">
        <f>COUNTIF(OneDrive_2024_09_13[Customer Name],OneDrive_2024_09_13[[#This Row],[Customer Name]])</f>
        <v>749</v>
      </c>
    </row>
    <row r="1557" spans="1:15" x14ac:dyDescent="0.3">
      <c r="A1557">
        <v>828647</v>
      </c>
      <c r="B1557">
        <v>985245</v>
      </c>
      <c r="C1557" s="3" t="s">
        <v>20</v>
      </c>
      <c r="D1557">
        <v>726</v>
      </c>
      <c r="E1557">
        <v>3630</v>
      </c>
      <c r="F1557">
        <v>1815</v>
      </c>
      <c r="G1557">
        <f>OneDrive_2024_09_13[[#This Row],[Revenue]]-OneDrive_2024_09_13[[#This Row],[Cost]]</f>
        <v>1815</v>
      </c>
      <c r="H1557" s="2">
        <v>42754</v>
      </c>
      <c r="I1557" s="2" t="str">
        <f>TEXT(OneDrive_2024_09_13[[#This Row],[Order Date]],"mmm")</f>
        <v>Jan</v>
      </c>
      <c r="J1557" s="2" t="str">
        <f>TEXT(OneDrive_2024_09_13[[#This Row],[Order Date]],"yyy")</f>
        <v>2017</v>
      </c>
      <c r="K1557" s="2">
        <v>42757</v>
      </c>
      <c r="L1557">
        <v>3</v>
      </c>
      <c r="M1557" s="3" t="s">
        <v>0</v>
      </c>
      <c r="N1557" s="3">
        <f>COUNTIF(OneDrive_2024_09_13[Order ID],OneDrive_2024_09_13[[#This Row],[Order ID]])</f>
        <v>2</v>
      </c>
      <c r="O1557" s="3">
        <f>COUNTIF(OneDrive_2024_09_13[Customer Name],OneDrive_2024_09_13[[#This Row],[Customer Name]])</f>
        <v>974</v>
      </c>
    </row>
    <row r="1558" spans="1:15" x14ac:dyDescent="0.3">
      <c r="A1558">
        <v>438138</v>
      </c>
      <c r="B1558">
        <v>785432</v>
      </c>
      <c r="C1558" s="3" t="s">
        <v>22</v>
      </c>
      <c r="D1558">
        <v>777</v>
      </c>
      <c r="E1558">
        <v>3885</v>
      </c>
      <c r="F1558">
        <v>1942.5</v>
      </c>
      <c r="G1558">
        <f>OneDrive_2024_09_13[[#This Row],[Revenue]]-OneDrive_2024_09_13[[#This Row],[Cost]]</f>
        <v>1942.5</v>
      </c>
      <c r="H1558" s="2">
        <v>42752</v>
      </c>
      <c r="I1558" s="2" t="str">
        <f>TEXT(OneDrive_2024_09_13[[#This Row],[Order Date]],"mmm")</f>
        <v>Jan</v>
      </c>
      <c r="J1558" s="2" t="str">
        <f>TEXT(OneDrive_2024_09_13[[#This Row],[Order Date]],"yyy")</f>
        <v>2017</v>
      </c>
      <c r="K1558" s="2">
        <v>42757</v>
      </c>
      <c r="L1558">
        <v>5</v>
      </c>
      <c r="M1558" s="3" t="s">
        <v>0</v>
      </c>
      <c r="N1558" s="3">
        <f>COUNTIF(OneDrive_2024_09_13[Order ID],OneDrive_2024_09_13[[#This Row],[Order ID]])</f>
        <v>2</v>
      </c>
      <c r="O1558" s="3">
        <f>COUNTIF(OneDrive_2024_09_13[Customer Name],OneDrive_2024_09_13[[#This Row],[Customer Name]])</f>
        <v>749</v>
      </c>
    </row>
    <row r="1559" spans="1:15" x14ac:dyDescent="0.3">
      <c r="A1559">
        <v>149034</v>
      </c>
      <c r="B1559">
        <v>152689</v>
      </c>
      <c r="C1559" s="3" t="s">
        <v>19</v>
      </c>
      <c r="D1559">
        <v>966</v>
      </c>
      <c r="E1559">
        <v>4830</v>
      </c>
      <c r="F1559">
        <v>2415</v>
      </c>
      <c r="G1559">
        <f>OneDrive_2024_09_13[[#This Row],[Revenue]]-OneDrive_2024_09_13[[#This Row],[Cost]]</f>
        <v>2415</v>
      </c>
      <c r="H1559" s="2">
        <v>42752</v>
      </c>
      <c r="I1559" s="2" t="str">
        <f>TEXT(OneDrive_2024_09_13[[#This Row],[Order Date]],"mmm")</f>
        <v>Jan</v>
      </c>
      <c r="J1559" s="2" t="str">
        <f>TEXT(OneDrive_2024_09_13[[#This Row],[Order Date]],"yyy")</f>
        <v>2017</v>
      </c>
      <c r="K1559" s="2">
        <v>42757</v>
      </c>
      <c r="L1559">
        <v>5</v>
      </c>
      <c r="M1559" s="3" t="s">
        <v>0</v>
      </c>
      <c r="N1559" s="3">
        <f>COUNTIF(OneDrive_2024_09_13[Order ID],OneDrive_2024_09_13[[#This Row],[Order ID]])</f>
        <v>2</v>
      </c>
      <c r="O1559" s="3">
        <f>COUNTIF(OneDrive_2024_09_13[Customer Name],OneDrive_2024_09_13[[#This Row],[Customer Name]])</f>
        <v>841</v>
      </c>
    </row>
    <row r="1560" spans="1:15" x14ac:dyDescent="0.3">
      <c r="A1560">
        <v>850973</v>
      </c>
      <c r="B1560">
        <v>325698</v>
      </c>
      <c r="C1560" s="3" t="s">
        <v>21</v>
      </c>
      <c r="D1560">
        <v>662</v>
      </c>
      <c r="E1560">
        <v>3310</v>
      </c>
      <c r="F1560">
        <v>1655</v>
      </c>
      <c r="G1560">
        <f>OneDrive_2024_09_13[[#This Row],[Revenue]]-OneDrive_2024_09_13[[#This Row],[Cost]]</f>
        <v>1655</v>
      </c>
      <c r="H1560" s="2">
        <v>42754</v>
      </c>
      <c r="I1560" s="2" t="str">
        <f>TEXT(OneDrive_2024_09_13[[#This Row],[Order Date]],"mmm")</f>
        <v>Jan</v>
      </c>
      <c r="J1560" s="2" t="str">
        <f>TEXT(OneDrive_2024_09_13[[#This Row],[Order Date]],"yyy")</f>
        <v>2017</v>
      </c>
      <c r="K1560" s="2">
        <v>42756</v>
      </c>
      <c r="L1560">
        <v>2</v>
      </c>
      <c r="M1560" s="3" t="s">
        <v>0</v>
      </c>
      <c r="N1560" s="3">
        <f>COUNTIF(OneDrive_2024_09_13[Order ID],OneDrive_2024_09_13[[#This Row],[Order ID]])</f>
        <v>2</v>
      </c>
      <c r="O1560" s="3">
        <f>COUNTIF(OneDrive_2024_09_13[Customer Name],OneDrive_2024_09_13[[#This Row],[Customer Name]])</f>
        <v>1162</v>
      </c>
    </row>
    <row r="1561" spans="1:15" x14ac:dyDescent="0.3">
      <c r="A1561">
        <v>904869</v>
      </c>
      <c r="B1561">
        <v>785432</v>
      </c>
      <c r="C1561" s="3" t="s">
        <v>22</v>
      </c>
      <c r="D1561">
        <v>314</v>
      </c>
      <c r="E1561">
        <v>1570</v>
      </c>
      <c r="F1561">
        <v>785</v>
      </c>
      <c r="G1561">
        <f>OneDrive_2024_09_13[[#This Row],[Revenue]]-OneDrive_2024_09_13[[#This Row],[Cost]]</f>
        <v>785</v>
      </c>
      <c r="H1561" s="2">
        <v>42752</v>
      </c>
      <c r="I1561" s="2" t="str">
        <f>TEXT(OneDrive_2024_09_13[[#This Row],[Order Date]],"mmm")</f>
        <v>Jan</v>
      </c>
      <c r="J1561" s="2" t="str">
        <f>TEXT(OneDrive_2024_09_13[[#This Row],[Order Date]],"yyy")</f>
        <v>2017</v>
      </c>
      <c r="K1561" s="2">
        <v>42756</v>
      </c>
      <c r="L1561">
        <v>4</v>
      </c>
      <c r="M1561" s="3" t="s">
        <v>0</v>
      </c>
      <c r="N1561" s="3">
        <f>COUNTIF(OneDrive_2024_09_13[Order ID],OneDrive_2024_09_13[[#This Row],[Order ID]])</f>
        <v>2</v>
      </c>
      <c r="O1561" s="3">
        <f>COUNTIF(OneDrive_2024_09_13[Customer Name],OneDrive_2024_09_13[[#This Row],[Customer Name]])</f>
        <v>749</v>
      </c>
    </row>
    <row r="1562" spans="1:15" x14ac:dyDescent="0.3">
      <c r="A1562">
        <v>602579</v>
      </c>
      <c r="B1562">
        <v>325698</v>
      </c>
      <c r="C1562" s="3" t="s">
        <v>21</v>
      </c>
      <c r="D1562">
        <v>672</v>
      </c>
      <c r="E1562">
        <v>3360</v>
      </c>
      <c r="F1562">
        <v>1680</v>
      </c>
      <c r="G1562">
        <f>OneDrive_2024_09_13[[#This Row],[Revenue]]-OneDrive_2024_09_13[[#This Row],[Cost]]</f>
        <v>1680</v>
      </c>
      <c r="H1562" s="2">
        <v>42752</v>
      </c>
      <c r="I1562" s="2" t="str">
        <f>TEXT(OneDrive_2024_09_13[[#This Row],[Order Date]],"mmm")</f>
        <v>Jan</v>
      </c>
      <c r="J1562" s="2" t="str">
        <f>TEXT(OneDrive_2024_09_13[[#This Row],[Order Date]],"yyy")</f>
        <v>2017</v>
      </c>
      <c r="K1562" s="2">
        <v>42755</v>
      </c>
      <c r="L1562">
        <v>3</v>
      </c>
      <c r="M1562" s="3" t="s">
        <v>0</v>
      </c>
      <c r="N1562" s="3">
        <f>COUNTIF(OneDrive_2024_09_13[Order ID],OneDrive_2024_09_13[[#This Row],[Order ID]])</f>
        <v>2</v>
      </c>
      <c r="O1562" s="3">
        <f>COUNTIF(OneDrive_2024_09_13[Customer Name],OneDrive_2024_09_13[[#This Row],[Customer Name]])</f>
        <v>1162</v>
      </c>
    </row>
    <row r="1563" spans="1:15" x14ac:dyDescent="0.3">
      <c r="A1563">
        <v>202480</v>
      </c>
      <c r="B1563">
        <v>985245</v>
      </c>
      <c r="C1563" s="3" t="s">
        <v>20</v>
      </c>
      <c r="D1563">
        <v>342</v>
      </c>
      <c r="E1563">
        <v>1710</v>
      </c>
      <c r="F1563">
        <v>855</v>
      </c>
      <c r="G1563">
        <f>OneDrive_2024_09_13[[#This Row],[Revenue]]-OneDrive_2024_09_13[[#This Row],[Cost]]</f>
        <v>855</v>
      </c>
      <c r="H1563" s="2">
        <v>42750</v>
      </c>
      <c r="I1563" s="2" t="str">
        <f>TEXT(OneDrive_2024_09_13[[#This Row],[Order Date]],"mmm")</f>
        <v>Jan</v>
      </c>
      <c r="J1563" s="2" t="str">
        <f>TEXT(OneDrive_2024_09_13[[#This Row],[Order Date]],"yyy")</f>
        <v>2017</v>
      </c>
      <c r="K1563" s="2">
        <v>42754</v>
      </c>
      <c r="L1563">
        <v>4</v>
      </c>
      <c r="M1563" s="3" t="s">
        <v>0</v>
      </c>
      <c r="N1563" s="3">
        <f>COUNTIF(OneDrive_2024_09_13[Order ID],OneDrive_2024_09_13[[#This Row],[Order ID]])</f>
        <v>2</v>
      </c>
      <c r="O1563" s="3">
        <f>COUNTIF(OneDrive_2024_09_13[Customer Name],OneDrive_2024_09_13[[#This Row],[Customer Name]])</f>
        <v>974</v>
      </c>
    </row>
    <row r="1564" spans="1:15" x14ac:dyDescent="0.3">
      <c r="A1564">
        <v>177222</v>
      </c>
      <c r="B1564">
        <v>152689</v>
      </c>
      <c r="C1564" s="3" t="s">
        <v>19</v>
      </c>
      <c r="D1564">
        <v>327</v>
      </c>
      <c r="E1564">
        <v>1635</v>
      </c>
      <c r="F1564">
        <v>817.5</v>
      </c>
      <c r="G1564">
        <f>OneDrive_2024_09_13[[#This Row],[Revenue]]-OneDrive_2024_09_13[[#This Row],[Cost]]</f>
        <v>817.5</v>
      </c>
      <c r="H1564" s="2">
        <v>42749</v>
      </c>
      <c r="I1564" s="2" t="str">
        <f>TEXT(OneDrive_2024_09_13[[#This Row],[Order Date]],"mmm")</f>
        <v>Jan</v>
      </c>
      <c r="J1564" s="2" t="str">
        <f>TEXT(OneDrive_2024_09_13[[#This Row],[Order Date]],"yyy")</f>
        <v>2017</v>
      </c>
      <c r="K1564" s="2">
        <v>42754</v>
      </c>
      <c r="L1564">
        <v>5</v>
      </c>
      <c r="M1564" s="3" t="s">
        <v>0</v>
      </c>
      <c r="N1564" s="3">
        <f>COUNTIF(OneDrive_2024_09_13[Order ID],OneDrive_2024_09_13[[#This Row],[Order ID]])</f>
        <v>2</v>
      </c>
      <c r="O1564" s="3">
        <f>COUNTIF(OneDrive_2024_09_13[Customer Name],OneDrive_2024_09_13[[#This Row],[Customer Name]])</f>
        <v>841</v>
      </c>
    </row>
    <row r="1565" spans="1:15" x14ac:dyDescent="0.3">
      <c r="A1565">
        <v>488185</v>
      </c>
      <c r="B1565">
        <v>325698</v>
      </c>
      <c r="C1565" s="3" t="s">
        <v>21</v>
      </c>
      <c r="D1565">
        <v>912</v>
      </c>
      <c r="E1565">
        <v>4560</v>
      </c>
      <c r="F1565">
        <v>2280</v>
      </c>
      <c r="G1565">
        <f>OneDrive_2024_09_13[[#This Row],[Revenue]]-OneDrive_2024_09_13[[#This Row],[Cost]]</f>
        <v>2280</v>
      </c>
      <c r="H1565" s="2">
        <v>42751</v>
      </c>
      <c r="I1565" s="2" t="str">
        <f>TEXT(OneDrive_2024_09_13[[#This Row],[Order Date]],"mmm")</f>
        <v>Jan</v>
      </c>
      <c r="J1565" s="2" t="str">
        <f>TEXT(OneDrive_2024_09_13[[#This Row],[Order Date]],"yyy")</f>
        <v>2017</v>
      </c>
      <c r="K1565" s="2">
        <v>42753</v>
      </c>
      <c r="L1565">
        <v>2</v>
      </c>
      <c r="M1565" s="3" t="s">
        <v>0</v>
      </c>
      <c r="N1565" s="3">
        <f>COUNTIF(OneDrive_2024_09_13[Order ID],OneDrive_2024_09_13[[#This Row],[Order ID]])</f>
        <v>2</v>
      </c>
      <c r="O1565" s="3">
        <f>COUNTIF(OneDrive_2024_09_13[Customer Name],OneDrive_2024_09_13[[#This Row],[Customer Name]])</f>
        <v>1162</v>
      </c>
    </row>
    <row r="1566" spans="1:15" x14ac:dyDescent="0.3">
      <c r="A1566">
        <v>596975</v>
      </c>
      <c r="B1566">
        <v>152689</v>
      </c>
      <c r="C1566" s="3" t="s">
        <v>19</v>
      </c>
      <c r="D1566">
        <v>500</v>
      </c>
      <c r="E1566">
        <v>2500</v>
      </c>
      <c r="F1566">
        <v>1250</v>
      </c>
      <c r="G1566">
        <f>OneDrive_2024_09_13[[#This Row],[Revenue]]-OneDrive_2024_09_13[[#This Row],[Cost]]</f>
        <v>1250</v>
      </c>
      <c r="H1566" s="2">
        <v>42748</v>
      </c>
      <c r="I1566" s="2" t="str">
        <f>TEXT(OneDrive_2024_09_13[[#This Row],[Order Date]],"mmm")</f>
        <v>Jan</v>
      </c>
      <c r="J1566" s="2" t="str">
        <f>TEXT(OneDrive_2024_09_13[[#This Row],[Order Date]],"yyy")</f>
        <v>2017</v>
      </c>
      <c r="K1566" s="2">
        <v>42753</v>
      </c>
      <c r="L1566">
        <v>5</v>
      </c>
      <c r="M1566" s="3" t="s">
        <v>0</v>
      </c>
      <c r="N1566" s="3">
        <f>COUNTIF(OneDrive_2024_09_13[Order ID],OneDrive_2024_09_13[[#This Row],[Order ID]])</f>
        <v>2</v>
      </c>
      <c r="O1566" s="3">
        <f>COUNTIF(OneDrive_2024_09_13[Customer Name],OneDrive_2024_09_13[[#This Row],[Customer Name]])</f>
        <v>841</v>
      </c>
    </row>
    <row r="1567" spans="1:15" x14ac:dyDescent="0.3">
      <c r="A1567">
        <v>750401</v>
      </c>
      <c r="B1567">
        <v>985245</v>
      </c>
      <c r="C1567" s="3" t="s">
        <v>20</v>
      </c>
      <c r="D1567">
        <v>209</v>
      </c>
      <c r="E1567">
        <v>1045</v>
      </c>
      <c r="F1567">
        <v>522.5</v>
      </c>
      <c r="G1567">
        <f>OneDrive_2024_09_13[[#This Row],[Revenue]]-OneDrive_2024_09_13[[#This Row],[Cost]]</f>
        <v>522.5</v>
      </c>
      <c r="H1567" s="2">
        <v>42748</v>
      </c>
      <c r="I1567" s="2" t="str">
        <f>TEXT(OneDrive_2024_09_13[[#This Row],[Order Date]],"mmm")</f>
        <v>Jan</v>
      </c>
      <c r="J1567" s="2" t="str">
        <f>TEXT(OneDrive_2024_09_13[[#This Row],[Order Date]],"yyy")</f>
        <v>2017</v>
      </c>
      <c r="K1567" s="2">
        <v>42752</v>
      </c>
      <c r="L1567">
        <v>4</v>
      </c>
      <c r="M1567" s="3" t="s">
        <v>0</v>
      </c>
      <c r="N1567" s="3">
        <f>COUNTIF(OneDrive_2024_09_13[Order ID],OneDrive_2024_09_13[[#This Row],[Order ID]])</f>
        <v>2</v>
      </c>
      <c r="O1567" s="3">
        <f>COUNTIF(OneDrive_2024_09_13[Customer Name],OneDrive_2024_09_13[[#This Row],[Customer Name]])</f>
        <v>974</v>
      </c>
    </row>
    <row r="1568" spans="1:15" x14ac:dyDescent="0.3">
      <c r="A1568">
        <v>122057</v>
      </c>
      <c r="B1568">
        <v>152689</v>
      </c>
      <c r="C1568" s="3" t="s">
        <v>19</v>
      </c>
      <c r="D1568">
        <v>99</v>
      </c>
      <c r="E1568">
        <v>495</v>
      </c>
      <c r="F1568">
        <v>247.5</v>
      </c>
      <c r="G1568">
        <f>OneDrive_2024_09_13[[#This Row],[Revenue]]-OneDrive_2024_09_13[[#This Row],[Cost]]</f>
        <v>247.5</v>
      </c>
      <c r="H1568" s="2">
        <v>42746</v>
      </c>
      <c r="I1568" s="2" t="str">
        <f>TEXT(OneDrive_2024_09_13[[#This Row],[Order Date]],"mmm")</f>
        <v>Jan</v>
      </c>
      <c r="J1568" s="2" t="str">
        <f>TEXT(OneDrive_2024_09_13[[#This Row],[Order Date]],"yyy")</f>
        <v>2017</v>
      </c>
      <c r="K1568" s="2">
        <v>42751</v>
      </c>
      <c r="L1568">
        <v>5</v>
      </c>
      <c r="M1568" s="3" t="s">
        <v>0</v>
      </c>
      <c r="N1568" s="3">
        <f>COUNTIF(OneDrive_2024_09_13[Order ID],OneDrive_2024_09_13[[#This Row],[Order ID]])</f>
        <v>2</v>
      </c>
      <c r="O1568" s="3">
        <f>COUNTIF(OneDrive_2024_09_13[Customer Name],OneDrive_2024_09_13[[#This Row],[Customer Name]])</f>
        <v>841</v>
      </c>
    </row>
    <row r="1569" spans="1:15" x14ac:dyDescent="0.3">
      <c r="A1569">
        <v>702385</v>
      </c>
      <c r="B1569">
        <v>325698</v>
      </c>
      <c r="C1569" s="3" t="s">
        <v>21</v>
      </c>
      <c r="D1569">
        <v>201</v>
      </c>
      <c r="E1569">
        <v>1005</v>
      </c>
      <c r="F1569">
        <v>502.5</v>
      </c>
      <c r="G1569">
        <f>OneDrive_2024_09_13[[#This Row],[Revenue]]-OneDrive_2024_09_13[[#This Row],[Cost]]</f>
        <v>502.5</v>
      </c>
      <c r="H1569" s="2">
        <v>42747</v>
      </c>
      <c r="I1569" s="2" t="str">
        <f>TEXT(OneDrive_2024_09_13[[#This Row],[Order Date]],"mmm")</f>
        <v>Jan</v>
      </c>
      <c r="J1569" s="2" t="str">
        <f>TEXT(OneDrive_2024_09_13[[#This Row],[Order Date]],"yyy")</f>
        <v>2017</v>
      </c>
      <c r="K1569" s="2">
        <v>42749</v>
      </c>
      <c r="L1569">
        <v>2</v>
      </c>
      <c r="M1569" s="3" t="s">
        <v>0</v>
      </c>
      <c r="N1569" s="3">
        <f>COUNTIF(OneDrive_2024_09_13[Order ID],OneDrive_2024_09_13[[#This Row],[Order ID]])</f>
        <v>2</v>
      </c>
      <c r="O1569" s="3">
        <f>COUNTIF(OneDrive_2024_09_13[Customer Name],OneDrive_2024_09_13[[#This Row],[Customer Name]])</f>
        <v>1162</v>
      </c>
    </row>
    <row r="1570" spans="1:15" x14ac:dyDescent="0.3">
      <c r="A1570">
        <v>126797</v>
      </c>
      <c r="B1570">
        <v>985245</v>
      </c>
      <c r="C1570" s="3" t="s">
        <v>20</v>
      </c>
      <c r="D1570">
        <v>642</v>
      </c>
      <c r="E1570">
        <v>3210</v>
      </c>
      <c r="F1570">
        <v>1605</v>
      </c>
      <c r="G1570">
        <f>OneDrive_2024_09_13[[#This Row],[Revenue]]-OneDrive_2024_09_13[[#This Row],[Cost]]</f>
        <v>1605</v>
      </c>
      <c r="H1570" s="2">
        <v>42745</v>
      </c>
      <c r="I1570" s="2" t="str">
        <f>TEXT(OneDrive_2024_09_13[[#This Row],[Order Date]],"mmm")</f>
        <v>Jan</v>
      </c>
      <c r="J1570" s="2" t="str">
        <f>TEXT(OneDrive_2024_09_13[[#This Row],[Order Date]],"yyy")</f>
        <v>2017</v>
      </c>
      <c r="K1570" s="2">
        <v>42748</v>
      </c>
      <c r="L1570">
        <v>3</v>
      </c>
      <c r="M1570" s="3" t="s">
        <v>0</v>
      </c>
      <c r="N1570" s="3">
        <f>COUNTIF(OneDrive_2024_09_13[Order ID],OneDrive_2024_09_13[[#This Row],[Order ID]])</f>
        <v>2</v>
      </c>
      <c r="O1570" s="3">
        <f>COUNTIF(OneDrive_2024_09_13[Customer Name],OneDrive_2024_09_13[[#This Row],[Customer Name]])</f>
        <v>974</v>
      </c>
    </row>
    <row r="1571" spans="1:15" x14ac:dyDescent="0.3">
      <c r="A1571">
        <v>460415</v>
      </c>
      <c r="B1571">
        <v>785432</v>
      </c>
      <c r="C1571" s="3" t="s">
        <v>22</v>
      </c>
      <c r="D1571">
        <v>584</v>
      </c>
      <c r="E1571">
        <v>2920</v>
      </c>
      <c r="F1571">
        <v>1460</v>
      </c>
      <c r="G1571">
        <f>OneDrive_2024_09_13[[#This Row],[Revenue]]-OneDrive_2024_09_13[[#This Row],[Cost]]</f>
        <v>1460</v>
      </c>
      <c r="H1571" s="2">
        <v>42743</v>
      </c>
      <c r="I1571" s="2" t="str">
        <f>TEXT(OneDrive_2024_09_13[[#This Row],[Order Date]],"mmm")</f>
        <v>Jan</v>
      </c>
      <c r="J1571" s="2" t="str">
        <f>TEXT(OneDrive_2024_09_13[[#This Row],[Order Date]],"yyy")</f>
        <v>2017</v>
      </c>
      <c r="K1571" s="2">
        <v>42747</v>
      </c>
      <c r="L1571">
        <v>4</v>
      </c>
      <c r="M1571" s="3" t="s">
        <v>0</v>
      </c>
      <c r="N1571" s="3">
        <f>COUNTIF(OneDrive_2024_09_13[Order ID],OneDrive_2024_09_13[[#This Row],[Order ID]])</f>
        <v>2</v>
      </c>
      <c r="O1571" s="3">
        <f>COUNTIF(OneDrive_2024_09_13[Customer Name],OneDrive_2024_09_13[[#This Row],[Customer Name]])</f>
        <v>749</v>
      </c>
    </row>
    <row r="1572" spans="1:15" x14ac:dyDescent="0.3">
      <c r="A1572">
        <v>153763</v>
      </c>
      <c r="B1572">
        <v>452584</v>
      </c>
      <c r="C1572" s="3" t="s">
        <v>23</v>
      </c>
      <c r="D1572">
        <v>791</v>
      </c>
      <c r="E1572">
        <v>3955</v>
      </c>
      <c r="F1572">
        <v>1977.5</v>
      </c>
      <c r="G1572">
        <f>OneDrive_2024_09_13[[#This Row],[Revenue]]-OneDrive_2024_09_13[[#This Row],[Cost]]</f>
        <v>1977.5</v>
      </c>
      <c r="H1572" s="2">
        <v>42744</v>
      </c>
      <c r="I1572" s="2" t="str">
        <f>TEXT(OneDrive_2024_09_13[[#This Row],[Order Date]],"mmm")</f>
        <v>Jan</v>
      </c>
      <c r="J1572" s="2" t="str">
        <f>TEXT(OneDrive_2024_09_13[[#This Row],[Order Date]],"yyy")</f>
        <v>2017</v>
      </c>
      <c r="K1572" s="2">
        <v>42746</v>
      </c>
      <c r="L1572">
        <v>2</v>
      </c>
      <c r="M1572" s="3" t="s">
        <v>0</v>
      </c>
      <c r="N1572" s="3">
        <f>COUNTIF(OneDrive_2024_09_13[Order ID],OneDrive_2024_09_13[[#This Row],[Order ID]])</f>
        <v>2</v>
      </c>
      <c r="O1572" s="3">
        <f>COUNTIF(OneDrive_2024_09_13[Customer Name],OneDrive_2024_09_13[[#This Row],[Customer Name]])</f>
        <v>258</v>
      </c>
    </row>
    <row r="1573" spans="1:15" x14ac:dyDescent="0.3">
      <c r="A1573">
        <v>360603</v>
      </c>
      <c r="B1573">
        <v>325698</v>
      </c>
      <c r="C1573" s="3" t="s">
        <v>21</v>
      </c>
      <c r="D1573">
        <v>140</v>
      </c>
      <c r="E1573">
        <v>700</v>
      </c>
      <c r="F1573">
        <v>350</v>
      </c>
      <c r="G1573">
        <f>OneDrive_2024_09_13[[#This Row],[Revenue]]-OneDrive_2024_09_13[[#This Row],[Cost]]</f>
        <v>350</v>
      </c>
      <c r="H1573" s="2">
        <v>42744</v>
      </c>
      <c r="I1573" s="2" t="str">
        <f>TEXT(OneDrive_2024_09_13[[#This Row],[Order Date]],"mmm")</f>
        <v>Jan</v>
      </c>
      <c r="J1573" s="2" t="str">
        <f>TEXT(OneDrive_2024_09_13[[#This Row],[Order Date]],"yyy")</f>
        <v>2017</v>
      </c>
      <c r="K1573" s="2">
        <v>42746</v>
      </c>
      <c r="L1573">
        <v>2</v>
      </c>
      <c r="M1573" s="3" t="s">
        <v>0</v>
      </c>
      <c r="N1573" s="3">
        <f>COUNTIF(OneDrive_2024_09_13[Order ID],OneDrive_2024_09_13[[#This Row],[Order ID]])</f>
        <v>2</v>
      </c>
      <c r="O1573" s="3">
        <f>COUNTIF(OneDrive_2024_09_13[Customer Name],OneDrive_2024_09_13[[#This Row],[Customer Name]])</f>
        <v>1162</v>
      </c>
    </row>
    <row r="1574" spans="1:15" x14ac:dyDescent="0.3">
      <c r="A1574">
        <v>180057</v>
      </c>
      <c r="B1574">
        <v>985245</v>
      </c>
      <c r="C1574" s="3" t="s">
        <v>20</v>
      </c>
      <c r="D1574">
        <v>955</v>
      </c>
      <c r="E1574">
        <v>4775</v>
      </c>
      <c r="F1574">
        <v>2387.5</v>
      </c>
      <c r="G1574">
        <f>OneDrive_2024_09_13[[#This Row],[Revenue]]-OneDrive_2024_09_13[[#This Row],[Cost]]</f>
        <v>2387.5</v>
      </c>
      <c r="H1574" s="2">
        <v>42742</v>
      </c>
      <c r="I1574" s="2" t="str">
        <f>TEXT(OneDrive_2024_09_13[[#This Row],[Order Date]],"mmm")</f>
        <v>Jan</v>
      </c>
      <c r="J1574" s="2" t="str">
        <f>TEXT(OneDrive_2024_09_13[[#This Row],[Order Date]],"yyy")</f>
        <v>2017</v>
      </c>
      <c r="K1574" s="2">
        <v>42746</v>
      </c>
      <c r="L1574">
        <v>4</v>
      </c>
      <c r="M1574" s="3" t="s">
        <v>0</v>
      </c>
      <c r="N1574" s="3">
        <f>COUNTIF(OneDrive_2024_09_13[Order ID],OneDrive_2024_09_13[[#This Row],[Order ID]])</f>
        <v>2</v>
      </c>
      <c r="O1574" s="3">
        <f>COUNTIF(OneDrive_2024_09_13[Customer Name],OneDrive_2024_09_13[[#This Row],[Customer Name]])</f>
        <v>974</v>
      </c>
    </row>
    <row r="1575" spans="1:15" x14ac:dyDescent="0.3">
      <c r="A1575">
        <v>331207</v>
      </c>
      <c r="B1575">
        <v>152689</v>
      </c>
      <c r="C1575" s="3" t="s">
        <v>19</v>
      </c>
      <c r="D1575">
        <v>466</v>
      </c>
      <c r="E1575">
        <v>2330</v>
      </c>
      <c r="F1575">
        <v>1165</v>
      </c>
      <c r="G1575">
        <f>OneDrive_2024_09_13[[#This Row],[Revenue]]-OneDrive_2024_09_13[[#This Row],[Cost]]</f>
        <v>1165</v>
      </c>
      <c r="H1575" s="2">
        <v>42741</v>
      </c>
      <c r="I1575" s="2" t="str">
        <f>TEXT(OneDrive_2024_09_13[[#This Row],[Order Date]],"mmm")</f>
        <v>Jan</v>
      </c>
      <c r="J1575" s="2" t="str">
        <f>TEXT(OneDrive_2024_09_13[[#This Row],[Order Date]],"yyy")</f>
        <v>2017</v>
      </c>
      <c r="K1575" s="2">
        <v>42746</v>
      </c>
      <c r="L1575">
        <v>5</v>
      </c>
      <c r="M1575" s="3" t="s">
        <v>0</v>
      </c>
      <c r="N1575" s="3">
        <f>COUNTIF(OneDrive_2024_09_13[Order ID],OneDrive_2024_09_13[[#This Row],[Order ID]])</f>
        <v>2</v>
      </c>
      <c r="O1575" s="3">
        <f>COUNTIF(OneDrive_2024_09_13[Customer Name],OneDrive_2024_09_13[[#This Row],[Customer Name]])</f>
        <v>841</v>
      </c>
    </row>
    <row r="1576" spans="1:15" x14ac:dyDescent="0.3">
      <c r="A1576">
        <v>153673</v>
      </c>
      <c r="B1576">
        <v>452584</v>
      </c>
      <c r="C1576" s="3" t="s">
        <v>23</v>
      </c>
      <c r="D1576">
        <v>561</v>
      </c>
      <c r="E1576">
        <v>2805</v>
      </c>
      <c r="F1576">
        <v>1402.5</v>
      </c>
      <c r="G1576">
        <f>OneDrive_2024_09_13[[#This Row],[Revenue]]-OneDrive_2024_09_13[[#This Row],[Cost]]</f>
        <v>1402.5</v>
      </c>
      <c r="H1576" s="2">
        <v>42742</v>
      </c>
      <c r="I1576" s="2" t="str">
        <f>TEXT(OneDrive_2024_09_13[[#This Row],[Order Date]],"mmm")</f>
        <v>Jan</v>
      </c>
      <c r="J1576" s="2" t="str">
        <f>TEXT(OneDrive_2024_09_13[[#This Row],[Order Date]],"yyy")</f>
        <v>2017</v>
      </c>
      <c r="K1576" s="2">
        <v>42744</v>
      </c>
      <c r="L1576">
        <v>2</v>
      </c>
      <c r="M1576" s="3" t="s">
        <v>0</v>
      </c>
      <c r="N1576" s="3">
        <f>COUNTIF(OneDrive_2024_09_13[Order ID],OneDrive_2024_09_13[[#This Row],[Order ID]])</f>
        <v>2</v>
      </c>
      <c r="O1576" s="3">
        <f>COUNTIF(OneDrive_2024_09_13[Customer Name],OneDrive_2024_09_13[[#This Row],[Customer Name]])</f>
        <v>258</v>
      </c>
    </row>
    <row r="1577" spans="1:15" x14ac:dyDescent="0.3">
      <c r="A1577">
        <v>710714</v>
      </c>
      <c r="B1577">
        <v>325698</v>
      </c>
      <c r="C1577" s="3" t="s">
        <v>21</v>
      </c>
      <c r="D1577">
        <v>496</v>
      </c>
      <c r="E1577">
        <v>2480</v>
      </c>
      <c r="F1577">
        <v>1240</v>
      </c>
      <c r="G1577">
        <f>OneDrive_2024_09_13[[#This Row],[Revenue]]-OneDrive_2024_09_13[[#This Row],[Cost]]</f>
        <v>1240</v>
      </c>
      <c r="H1577" s="2">
        <v>42742</v>
      </c>
      <c r="I1577" s="2" t="str">
        <f>TEXT(OneDrive_2024_09_13[[#This Row],[Order Date]],"mmm")</f>
        <v>Jan</v>
      </c>
      <c r="J1577" s="2" t="str">
        <f>TEXT(OneDrive_2024_09_13[[#This Row],[Order Date]],"yyy")</f>
        <v>2017</v>
      </c>
      <c r="K1577" s="2">
        <v>42744</v>
      </c>
      <c r="L1577">
        <v>2</v>
      </c>
      <c r="M1577" s="3" t="s">
        <v>0</v>
      </c>
      <c r="N1577" s="3">
        <f>COUNTIF(OneDrive_2024_09_13[Order ID],OneDrive_2024_09_13[[#This Row],[Order ID]])</f>
        <v>2</v>
      </c>
      <c r="O1577" s="3">
        <f>COUNTIF(OneDrive_2024_09_13[Customer Name],OneDrive_2024_09_13[[#This Row],[Customer Name]])</f>
        <v>1162</v>
      </c>
    </row>
    <row r="1578" spans="1:15" x14ac:dyDescent="0.3">
      <c r="A1578">
        <v>680593</v>
      </c>
      <c r="B1578">
        <v>985245</v>
      </c>
      <c r="C1578" s="3" t="s">
        <v>20</v>
      </c>
      <c r="D1578">
        <v>573</v>
      </c>
      <c r="E1578">
        <v>2865</v>
      </c>
      <c r="F1578">
        <v>1432.5</v>
      </c>
      <c r="G1578">
        <f>OneDrive_2024_09_13[[#This Row],[Revenue]]-OneDrive_2024_09_13[[#This Row],[Cost]]</f>
        <v>1432.5</v>
      </c>
      <c r="H1578" s="2">
        <v>42740</v>
      </c>
      <c r="I1578" s="2" t="str">
        <f>TEXT(OneDrive_2024_09_13[[#This Row],[Order Date]],"mmm")</f>
        <v>Jan</v>
      </c>
      <c r="J1578" s="2" t="str">
        <f>TEXT(OneDrive_2024_09_13[[#This Row],[Order Date]],"yyy")</f>
        <v>2017</v>
      </c>
      <c r="K1578" s="2">
        <v>42744</v>
      </c>
      <c r="L1578">
        <v>4</v>
      </c>
      <c r="M1578" s="3" t="s">
        <v>0</v>
      </c>
      <c r="N1578" s="3">
        <f>COUNTIF(OneDrive_2024_09_13[Order ID],OneDrive_2024_09_13[[#This Row],[Order ID]])</f>
        <v>2</v>
      </c>
      <c r="O1578" s="3">
        <f>COUNTIF(OneDrive_2024_09_13[Customer Name],OneDrive_2024_09_13[[#This Row],[Customer Name]])</f>
        <v>974</v>
      </c>
    </row>
    <row r="1579" spans="1:15" x14ac:dyDescent="0.3">
      <c r="A1579">
        <v>807289</v>
      </c>
      <c r="B1579">
        <v>452584</v>
      </c>
      <c r="C1579" s="3" t="s">
        <v>23</v>
      </c>
      <c r="D1579">
        <v>907</v>
      </c>
      <c r="E1579">
        <v>4535</v>
      </c>
      <c r="F1579">
        <v>2267.5</v>
      </c>
      <c r="G1579">
        <f>OneDrive_2024_09_13[[#This Row],[Revenue]]-OneDrive_2024_09_13[[#This Row],[Cost]]</f>
        <v>2267.5</v>
      </c>
      <c r="H1579" s="2">
        <v>42741</v>
      </c>
      <c r="I1579" s="2" t="str">
        <f>TEXT(OneDrive_2024_09_13[[#This Row],[Order Date]],"mmm")</f>
        <v>Jan</v>
      </c>
      <c r="J1579" s="2" t="str">
        <f>TEXT(OneDrive_2024_09_13[[#This Row],[Order Date]],"yyy")</f>
        <v>2017</v>
      </c>
      <c r="K1579" s="2">
        <v>42743</v>
      </c>
      <c r="L1579">
        <v>2</v>
      </c>
      <c r="M1579" s="3" t="s">
        <v>0</v>
      </c>
      <c r="N1579" s="3">
        <f>COUNTIF(OneDrive_2024_09_13[Order ID],OneDrive_2024_09_13[[#This Row],[Order ID]])</f>
        <v>2</v>
      </c>
      <c r="O1579" s="3">
        <f>COUNTIF(OneDrive_2024_09_13[Customer Name],OneDrive_2024_09_13[[#This Row],[Customer Name]])</f>
        <v>258</v>
      </c>
    </row>
    <row r="1580" spans="1:15" x14ac:dyDescent="0.3">
      <c r="A1580">
        <v>417296</v>
      </c>
      <c r="B1580">
        <v>325698</v>
      </c>
      <c r="C1580" s="3" t="s">
        <v>21</v>
      </c>
      <c r="D1580">
        <v>463</v>
      </c>
      <c r="E1580">
        <v>2315</v>
      </c>
      <c r="F1580">
        <v>1157.5</v>
      </c>
      <c r="G1580">
        <f>OneDrive_2024_09_13[[#This Row],[Revenue]]-OneDrive_2024_09_13[[#This Row],[Cost]]</f>
        <v>1157.5</v>
      </c>
      <c r="H1580" s="2">
        <v>42741</v>
      </c>
      <c r="I1580" s="2" t="str">
        <f>TEXT(OneDrive_2024_09_13[[#This Row],[Order Date]],"mmm")</f>
        <v>Jan</v>
      </c>
      <c r="J1580" s="2" t="str">
        <f>TEXT(OneDrive_2024_09_13[[#This Row],[Order Date]],"yyy")</f>
        <v>2017</v>
      </c>
      <c r="K1580" s="2">
        <v>42743</v>
      </c>
      <c r="L1580">
        <v>2</v>
      </c>
      <c r="M1580" s="3" t="s">
        <v>0</v>
      </c>
      <c r="N1580" s="3">
        <f>COUNTIF(OneDrive_2024_09_13[Order ID],OneDrive_2024_09_13[[#This Row],[Order ID]])</f>
        <v>2</v>
      </c>
      <c r="O1580" s="3">
        <f>COUNTIF(OneDrive_2024_09_13[Customer Name],OneDrive_2024_09_13[[#This Row],[Customer Name]])</f>
        <v>1162</v>
      </c>
    </row>
    <row r="1581" spans="1:15" x14ac:dyDescent="0.3">
      <c r="A1581">
        <v>454717</v>
      </c>
      <c r="B1581">
        <v>985245</v>
      </c>
      <c r="C1581" s="3" t="s">
        <v>20</v>
      </c>
      <c r="D1581">
        <v>600</v>
      </c>
      <c r="E1581">
        <v>3000</v>
      </c>
      <c r="F1581">
        <v>1500</v>
      </c>
      <c r="G1581">
        <f>OneDrive_2024_09_13[[#This Row],[Revenue]]-OneDrive_2024_09_13[[#This Row],[Cost]]</f>
        <v>1500</v>
      </c>
      <c r="H1581" s="2">
        <v>42740</v>
      </c>
      <c r="I1581" s="2" t="str">
        <f>TEXT(OneDrive_2024_09_13[[#This Row],[Order Date]],"mmm")</f>
        <v>Jan</v>
      </c>
      <c r="J1581" s="2" t="str">
        <f>TEXT(OneDrive_2024_09_13[[#This Row],[Order Date]],"yyy")</f>
        <v>2017</v>
      </c>
      <c r="K1581" s="2">
        <v>42743</v>
      </c>
      <c r="L1581">
        <v>3</v>
      </c>
      <c r="M1581" s="3" t="s">
        <v>0</v>
      </c>
      <c r="N1581" s="3">
        <f>COUNTIF(OneDrive_2024_09_13[Order ID],OneDrive_2024_09_13[[#This Row],[Order ID]])</f>
        <v>2</v>
      </c>
      <c r="O1581" s="3">
        <f>COUNTIF(OneDrive_2024_09_13[Customer Name],OneDrive_2024_09_13[[#This Row],[Customer Name]])</f>
        <v>974</v>
      </c>
    </row>
    <row r="1582" spans="1:15" x14ac:dyDescent="0.3">
      <c r="A1582">
        <v>309379</v>
      </c>
      <c r="B1582">
        <v>985245</v>
      </c>
      <c r="C1582" s="3" t="s">
        <v>20</v>
      </c>
      <c r="D1582">
        <v>498</v>
      </c>
      <c r="E1582">
        <v>2490</v>
      </c>
      <c r="F1582">
        <v>1245</v>
      </c>
      <c r="G1582">
        <f>OneDrive_2024_09_13[[#This Row],[Revenue]]-OneDrive_2024_09_13[[#This Row],[Cost]]</f>
        <v>1245</v>
      </c>
      <c r="H1582" s="2">
        <v>42739</v>
      </c>
      <c r="I1582" s="2" t="str">
        <f>TEXT(OneDrive_2024_09_13[[#This Row],[Order Date]],"mmm")</f>
        <v>Jan</v>
      </c>
      <c r="J1582" s="2" t="str">
        <f>TEXT(OneDrive_2024_09_13[[#This Row],[Order Date]],"yyy")</f>
        <v>2017</v>
      </c>
      <c r="K1582" s="2">
        <v>42743</v>
      </c>
      <c r="L1582">
        <v>4</v>
      </c>
      <c r="M1582" s="3" t="s">
        <v>0</v>
      </c>
      <c r="N1582" s="3">
        <f>COUNTIF(OneDrive_2024_09_13[Order ID],OneDrive_2024_09_13[[#This Row],[Order ID]])</f>
        <v>2</v>
      </c>
      <c r="O1582" s="3">
        <f>COUNTIF(OneDrive_2024_09_13[Customer Name],OneDrive_2024_09_13[[#This Row],[Customer Name]])</f>
        <v>974</v>
      </c>
    </row>
    <row r="1583" spans="1:15" x14ac:dyDescent="0.3">
      <c r="A1583">
        <v>800525</v>
      </c>
      <c r="B1583">
        <v>785432</v>
      </c>
      <c r="C1583" s="3" t="s">
        <v>22</v>
      </c>
      <c r="D1583">
        <v>164</v>
      </c>
      <c r="E1583">
        <v>820</v>
      </c>
      <c r="F1583">
        <v>410</v>
      </c>
      <c r="G1583">
        <f>OneDrive_2024_09_13[[#This Row],[Revenue]]-OneDrive_2024_09_13[[#This Row],[Cost]]</f>
        <v>410</v>
      </c>
      <c r="H1583" s="2">
        <v>42738</v>
      </c>
      <c r="I1583" s="2" t="str">
        <f>TEXT(OneDrive_2024_09_13[[#This Row],[Order Date]],"mmm")</f>
        <v>Jan</v>
      </c>
      <c r="J1583" s="2" t="str">
        <f>TEXT(OneDrive_2024_09_13[[#This Row],[Order Date]],"yyy")</f>
        <v>2017</v>
      </c>
      <c r="K1583" s="2">
        <v>42742</v>
      </c>
      <c r="L1583">
        <v>4</v>
      </c>
      <c r="M1583" s="3" t="s">
        <v>0</v>
      </c>
      <c r="N1583" s="3">
        <f>COUNTIF(OneDrive_2024_09_13[Order ID],OneDrive_2024_09_13[[#This Row],[Order ID]])</f>
        <v>2</v>
      </c>
      <c r="O1583" s="3">
        <f>COUNTIF(OneDrive_2024_09_13[Customer Name],OneDrive_2024_09_13[[#This Row],[Customer Name]])</f>
        <v>749</v>
      </c>
    </row>
    <row r="1584" spans="1:15" x14ac:dyDescent="0.3">
      <c r="A1584">
        <v>311436</v>
      </c>
      <c r="B1584">
        <v>985245</v>
      </c>
      <c r="C1584" s="3" t="s">
        <v>20</v>
      </c>
      <c r="D1584">
        <v>107</v>
      </c>
      <c r="E1584">
        <v>535</v>
      </c>
      <c r="F1584">
        <v>267.5</v>
      </c>
      <c r="G1584">
        <f>OneDrive_2024_09_13[[#This Row],[Revenue]]-OneDrive_2024_09_13[[#This Row],[Cost]]</f>
        <v>267.5</v>
      </c>
      <c r="H1584" s="2">
        <v>42736</v>
      </c>
      <c r="I1584" s="2" t="str">
        <f>TEXT(OneDrive_2024_09_13[[#This Row],[Order Date]],"mmm")</f>
        <v>Jan</v>
      </c>
      <c r="J1584" s="2" t="str">
        <f>TEXT(OneDrive_2024_09_13[[#This Row],[Order Date]],"yyy")</f>
        <v>2017</v>
      </c>
      <c r="K1584" s="2">
        <v>42740</v>
      </c>
      <c r="L1584">
        <v>4</v>
      </c>
      <c r="M1584" s="3" t="s">
        <v>0</v>
      </c>
      <c r="N1584" s="3">
        <f>COUNTIF(OneDrive_2024_09_13[Order ID],OneDrive_2024_09_13[[#This Row],[Order ID]])</f>
        <v>2</v>
      </c>
      <c r="O1584" s="3">
        <f>COUNTIF(OneDrive_2024_09_13[Customer Name],OneDrive_2024_09_13[[#This Row],[Customer Name]])</f>
        <v>974</v>
      </c>
    </row>
    <row r="1585" spans="1:15" x14ac:dyDescent="0.3">
      <c r="A1585">
        <v>617865</v>
      </c>
      <c r="B1585">
        <v>452584</v>
      </c>
      <c r="C1585" s="3" t="s">
        <v>23</v>
      </c>
      <c r="D1585">
        <v>62</v>
      </c>
      <c r="E1585">
        <v>310</v>
      </c>
      <c r="F1585">
        <v>155</v>
      </c>
      <c r="G1585">
        <f>OneDrive_2024_09_13[[#This Row],[Revenue]]-OneDrive_2024_09_13[[#This Row],[Cost]]</f>
        <v>155</v>
      </c>
      <c r="H1585" s="2">
        <v>42736</v>
      </c>
      <c r="I1585" s="2" t="str">
        <f>TEXT(OneDrive_2024_09_13[[#This Row],[Order Date]],"mmm")</f>
        <v>Jan</v>
      </c>
      <c r="J1585" s="2" t="str">
        <f>TEXT(OneDrive_2024_09_13[[#This Row],[Order Date]],"yyy")</f>
        <v>2017</v>
      </c>
      <c r="K1585" s="2">
        <v>42738</v>
      </c>
      <c r="L1585">
        <v>2</v>
      </c>
      <c r="M1585" s="3" t="s">
        <v>0</v>
      </c>
      <c r="N1585" s="3">
        <f>COUNTIF(OneDrive_2024_09_13[Order ID],OneDrive_2024_09_13[[#This Row],[Order ID]])</f>
        <v>2</v>
      </c>
      <c r="O1585" s="3">
        <f>COUNTIF(OneDrive_2024_09_13[Customer Name],OneDrive_2024_09_13[[#This Row],[Customer Name]])</f>
        <v>258</v>
      </c>
    </row>
    <row r="1586" spans="1:15" x14ac:dyDescent="0.3">
      <c r="A1586">
        <v>154036</v>
      </c>
      <c r="B1586">
        <v>325698</v>
      </c>
      <c r="C1586" s="3" t="s">
        <v>21</v>
      </c>
      <c r="D1586">
        <v>765</v>
      </c>
      <c r="E1586">
        <v>3825</v>
      </c>
      <c r="F1586">
        <v>1912.5</v>
      </c>
      <c r="G1586">
        <f>OneDrive_2024_09_13[[#This Row],[Revenue]]-OneDrive_2024_09_13[[#This Row],[Cost]]</f>
        <v>1912.5</v>
      </c>
      <c r="H1586" s="2">
        <v>42736</v>
      </c>
      <c r="I1586" s="2" t="str">
        <f>TEXT(OneDrive_2024_09_13[[#This Row],[Order Date]],"mmm")</f>
        <v>Jan</v>
      </c>
      <c r="J1586" s="2" t="str">
        <f>TEXT(OneDrive_2024_09_13[[#This Row],[Order Date]],"yyy")</f>
        <v>2017</v>
      </c>
      <c r="K1586" s="2">
        <v>42738</v>
      </c>
      <c r="L1586">
        <v>2</v>
      </c>
      <c r="M1586" s="3" t="s">
        <v>0</v>
      </c>
      <c r="N1586" s="3">
        <f>COUNTIF(OneDrive_2024_09_13[Order ID],OneDrive_2024_09_13[[#This Row],[Order ID]])</f>
        <v>2</v>
      </c>
      <c r="O1586" s="3">
        <f>COUNTIF(OneDrive_2024_09_13[Customer Name],OneDrive_2024_09_13[[#This Row],[Customer Name]])</f>
        <v>1162</v>
      </c>
    </row>
    <row r="1587" spans="1:15" x14ac:dyDescent="0.3">
      <c r="A1587">
        <v>173158</v>
      </c>
      <c r="B1587">
        <v>985245</v>
      </c>
      <c r="C1587" s="3" t="s">
        <v>20</v>
      </c>
      <c r="D1587">
        <v>439</v>
      </c>
      <c r="E1587">
        <v>2195</v>
      </c>
      <c r="F1587">
        <v>1097.5</v>
      </c>
      <c r="G1587">
        <f>OneDrive_2024_09_13[[#This Row],[Revenue]]-OneDrive_2024_09_13[[#This Row],[Cost]]</f>
        <v>1097.5</v>
      </c>
      <c r="H1587" s="2">
        <v>42947</v>
      </c>
      <c r="I1587" s="2" t="str">
        <f>TEXT(OneDrive_2024_09_13[[#This Row],[Order Date]],"mmm")</f>
        <v>Jul</v>
      </c>
      <c r="J1587" s="2" t="str">
        <f>TEXT(OneDrive_2024_09_13[[#This Row],[Order Date]],"yyy")</f>
        <v>2017</v>
      </c>
      <c r="K1587" s="2">
        <v>42951</v>
      </c>
      <c r="L1587">
        <v>4</v>
      </c>
      <c r="M1587" s="3" t="s">
        <v>0</v>
      </c>
      <c r="N1587" s="3">
        <f>COUNTIF(OneDrive_2024_09_13[Order ID],OneDrive_2024_09_13[[#This Row],[Order ID]])</f>
        <v>2</v>
      </c>
      <c r="O1587" s="3">
        <f>COUNTIF(OneDrive_2024_09_13[Customer Name],OneDrive_2024_09_13[[#This Row],[Customer Name]])</f>
        <v>974</v>
      </c>
    </row>
    <row r="1588" spans="1:15" x14ac:dyDescent="0.3">
      <c r="A1588">
        <v>428809</v>
      </c>
      <c r="B1588">
        <v>985245</v>
      </c>
      <c r="C1588" s="3" t="s">
        <v>20</v>
      </c>
      <c r="D1588">
        <v>408</v>
      </c>
      <c r="E1588">
        <v>2040</v>
      </c>
      <c r="F1588">
        <v>1020</v>
      </c>
      <c r="G1588">
        <f>OneDrive_2024_09_13[[#This Row],[Revenue]]-OneDrive_2024_09_13[[#This Row],[Cost]]</f>
        <v>1020</v>
      </c>
      <c r="H1588" s="2">
        <v>42947</v>
      </c>
      <c r="I1588" s="2" t="str">
        <f>TEXT(OneDrive_2024_09_13[[#This Row],[Order Date]],"mmm")</f>
        <v>Jul</v>
      </c>
      <c r="J1588" s="2" t="str">
        <f>TEXT(OneDrive_2024_09_13[[#This Row],[Order Date]],"yyy")</f>
        <v>2017</v>
      </c>
      <c r="K1588" s="2">
        <v>42951</v>
      </c>
      <c r="L1588">
        <v>4</v>
      </c>
      <c r="M1588" s="3" t="s">
        <v>0</v>
      </c>
      <c r="N1588" s="3">
        <f>COUNTIF(OneDrive_2024_09_13[Order ID],OneDrive_2024_09_13[[#This Row],[Order ID]])</f>
        <v>2</v>
      </c>
      <c r="O1588" s="3">
        <f>COUNTIF(OneDrive_2024_09_13[Customer Name],OneDrive_2024_09_13[[#This Row],[Customer Name]])</f>
        <v>974</v>
      </c>
    </row>
    <row r="1589" spans="1:15" x14ac:dyDescent="0.3">
      <c r="A1589">
        <v>841353</v>
      </c>
      <c r="B1589">
        <v>152689</v>
      </c>
      <c r="C1589" s="3" t="s">
        <v>19</v>
      </c>
      <c r="D1589">
        <v>527</v>
      </c>
      <c r="E1589">
        <v>2635</v>
      </c>
      <c r="F1589">
        <v>1317.5</v>
      </c>
      <c r="G1589">
        <f>OneDrive_2024_09_13[[#This Row],[Revenue]]-OneDrive_2024_09_13[[#This Row],[Cost]]</f>
        <v>1317.5</v>
      </c>
      <c r="H1589" s="2">
        <v>42946</v>
      </c>
      <c r="I1589" s="2" t="str">
        <f>TEXT(OneDrive_2024_09_13[[#This Row],[Order Date]],"mmm")</f>
        <v>Jul</v>
      </c>
      <c r="J1589" s="2" t="str">
        <f>TEXT(OneDrive_2024_09_13[[#This Row],[Order Date]],"yyy")</f>
        <v>2017</v>
      </c>
      <c r="K1589" s="2">
        <v>42951</v>
      </c>
      <c r="L1589">
        <v>5</v>
      </c>
      <c r="M1589" s="3" t="s">
        <v>0</v>
      </c>
      <c r="N1589" s="3">
        <f>COUNTIF(OneDrive_2024_09_13[Order ID],OneDrive_2024_09_13[[#This Row],[Order ID]])</f>
        <v>2</v>
      </c>
      <c r="O1589" s="3">
        <f>COUNTIF(OneDrive_2024_09_13[Customer Name],OneDrive_2024_09_13[[#This Row],[Customer Name]])</f>
        <v>841</v>
      </c>
    </row>
    <row r="1590" spans="1:15" x14ac:dyDescent="0.3">
      <c r="A1590">
        <v>902239</v>
      </c>
      <c r="B1590">
        <v>152689</v>
      </c>
      <c r="C1590" s="3" t="s">
        <v>19</v>
      </c>
      <c r="D1590">
        <v>999</v>
      </c>
      <c r="E1590">
        <v>4995</v>
      </c>
      <c r="F1590">
        <v>2497.5</v>
      </c>
      <c r="G1590">
        <f>OneDrive_2024_09_13[[#This Row],[Revenue]]-OneDrive_2024_09_13[[#This Row],[Cost]]</f>
        <v>2497.5</v>
      </c>
      <c r="H1590" s="2">
        <v>42945</v>
      </c>
      <c r="I1590" s="2" t="str">
        <f>TEXT(OneDrive_2024_09_13[[#This Row],[Order Date]],"mmm")</f>
        <v>Jul</v>
      </c>
      <c r="J1590" s="2" t="str">
        <f>TEXT(OneDrive_2024_09_13[[#This Row],[Order Date]],"yyy")</f>
        <v>2017</v>
      </c>
      <c r="K1590" s="2">
        <v>42950</v>
      </c>
      <c r="L1590">
        <v>5</v>
      </c>
      <c r="M1590" s="3" t="s">
        <v>0</v>
      </c>
      <c r="N1590" s="3">
        <f>COUNTIF(OneDrive_2024_09_13[Order ID],OneDrive_2024_09_13[[#This Row],[Order ID]])</f>
        <v>2</v>
      </c>
      <c r="O1590" s="3">
        <f>COUNTIF(OneDrive_2024_09_13[Customer Name],OneDrive_2024_09_13[[#This Row],[Customer Name]])</f>
        <v>841</v>
      </c>
    </row>
    <row r="1591" spans="1:15" x14ac:dyDescent="0.3">
      <c r="A1591">
        <v>225524</v>
      </c>
      <c r="B1591">
        <v>452584</v>
      </c>
      <c r="C1591" s="3" t="s">
        <v>23</v>
      </c>
      <c r="D1591">
        <v>508</v>
      </c>
      <c r="E1591">
        <v>2540</v>
      </c>
      <c r="F1591">
        <v>1270</v>
      </c>
      <c r="G1591">
        <f>OneDrive_2024_09_13[[#This Row],[Revenue]]-OneDrive_2024_09_13[[#This Row],[Cost]]</f>
        <v>1270</v>
      </c>
      <c r="H1591" s="2">
        <v>42947</v>
      </c>
      <c r="I1591" s="2" t="str">
        <f>TEXT(OneDrive_2024_09_13[[#This Row],[Order Date]],"mmm")</f>
        <v>Jul</v>
      </c>
      <c r="J1591" s="2" t="str">
        <f>TEXT(OneDrive_2024_09_13[[#This Row],[Order Date]],"yyy")</f>
        <v>2017</v>
      </c>
      <c r="K1591" s="2">
        <v>42949</v>
      </c>
      <c r="L1591">
        <v>2</v>
      </c>
      <c r="M1591" s="3" t="s">
        <v>0</v>
      </c>
      <c r="N1591" s="3">
        <f>COUNTIF(OneDrive_2024_09_13[Order ID],OneDrive_2024_09_13[[#This Row],[Order ID]])</f>
        <v>2</v>
      </c>
      <c r="O1591" s="3">
        <f>COUNTIF(OneDrive_2024_09_13[Customer Name],OneDrive_2024_09_13[[#This Row],[Customer Name]])</f>
        <v>258</v>
      </c>
    </row>
    <row r="1592" spans="1:15" x14ac:dyDescent="0.3">
      <c r="A1592">
        <v>856398</v>
      </c>
      <c r="B1592">
        <v>325698</v>
      </c>
      <c r="C1592" s="3" t="s">
        <v>21</v>
      </c>
      <c r="D1592">
        <v>328</v>
      </c>
      <c r="E1592">
        <v>1640</v>
      </c>
      <c r="F1592">
        <v>820</v>
      </c>
      <c r="G1592">
        <f>OneDrive_2024_09_13[[#This Row],[Revenue]]-OneDrive_2024_09_13[[#This Row],[Cost]]</f>
        <v>820</v>
      </c>
      <c r="H1592" s="2">
        <v>42947</v>
      </c>
      <c r="I1592" s="2" t="str">
        <f>TEXT(OneDrive_2024_09_13[[#This Row],[Order Date]],"mmm")</f>
        <v>Jul</v>
      </c>
      <c r="J1592" s="2" t="str">
        <f>TEXT(OneDrive_2024_09_13[[#This Row],[Order Date]],"yyy")</f>
        <v>2017</v>
      </c>
      <c r="K1592" s="2">
        <v>42949</v>
      </c>
      <c r="L1592">
        <v>2</v>
      </c>
      <c r="M1592" s="3" t="s">
        <v>0</v>
      </c>
      <c r="N1592" s="3">
        <f>COUNTIF(OneDrive_2024_09_13[Order ID],OneDrive_2024_09_13[[#This Row],[Order ID]])</f>
        <v>2</v>
      </c>
      <c r="O1592" s="3">
        <f>COUNTIF(OneDrive_2024_09_13[Customer Name],OneDrive_2024_09_13[[#This Row],[Customer Name]])</f>
        <v>1162</v>
      </c>
    </row>
    <row r="1593" spans="1:15" x14ac:dyDescent="0.3">
      <c r="A1593">
        <v>830359</v>
      </c>
      <c r="B1593">
        <v>152689</v>
      </c>
      <c r="C1593" s="3" t="s">
        <v>19</v>
      </c>
      <c r="D1593">
        <v>752</v>
      </c>
      <c r="E1593">
        <v>3760</v>
      </c>
      <c r="F1593">
        <v>1880</v>
      </c>
      <c r="G1593">
        <f>OneDrive_2024_09_13[[#This Row],[Revenue]]-OneDrive_2024_09_13[[#This Row],[Cost]]</f>
        <v>1880</v>
      </c>
      <c r="H1593" s="2">
        <v>42944</v>
      </c>
      <c r="I1593" s="2" t="str">
        <f>TEXT(OneDrive_2024_09_13[[#This Row],[Order Date]],"mmm")</f>
        <v>Jul</v>
      </c>
      <c r="J1593" s="2" t="str">
        <f>TEXT(OneDrive_2024_09_13[[#This Row],[Order Date]],"yyy")</f>
        <v>2017</v>
      </c>
      <c r="K1593" s="2">
        <v>42949</v>
      </c>
      <c r="L1593">
        <v>5</v>
      </c>
      <c r="M1593" s="3" t="s">
        <v>0</v>
      </c>
      <c r="N1593" s="3">
        <f>COUNTIF(OneDrive_2024_09_13[Order ID],OneDrive_2024_09_13[[#This Row],[Order ID]])</f>
        <v>2</v>
      </c>
      <c r="O1593" s="3">
        <f>COUNTIF(OneDrive_2024_09_13[Customer Name],OneDrive_2024_09_13[[#This Row],[Customer Name]])</f>
        <v>841</v>
      </c>
    </row>
    <row r="1594" spans="1:15" x14ac:dyDescent="0.3">
      <c r="A1594">
        <v>643192</v>
      </c>
      <c r="B1594">
        <v>985245</v>
      </c>
      <c r="C1594" s="3" t="s">
        <v>20</v>
      </c>
      <c r="D1594">
        <v>167</v>
      </c>
      <c r="E1594">
        <v>835</v>
      </c>
      <c r="F1594">
        <v>417.5</v>
      </c>
      <c r="G1594">
        <f>OneDrive_2024_09_13[[#This Row],[Revenue]]-OneDrive_2024_09_13[[#This Row],[Cost]]</f>
        <v>417.5</v>
      </c>
      <c r="H1594" s="2">
        <v>42944</v>
      </c>
      <c r="I1594" s="2" t="str">
        <f>TEXT(OneDrive_2024_09_13[[#This Row],[Order Date]],"mmm")</f>
        <v>Jul</v>
      </c>
      <c r="J1594" s="2" t="str">
        <f>TEXT(OneDrive_2024_09_13[[#This Row],[Order Date]],"yyy")</f>
        <v>2017</v>
      </c>
      <c r="K1594" s="2">
        <v>42948</v>
      </c>
      <c r="L1594">
        <v>4</v>
      </c>
      <c r="M1594" s="3" t="s">
        <v>0</v>
      </c>
      <c r="N1594" s="3">
        <f>COUNTIF(OneDrive_2024_09_13[Order ID],OneDrive_2024_09_13[[#This Row],[Order ID]])</f>
        <v>2</v>
      </c>
      <c r="O1594" s="3">
        <f>COUNTIF(OneDrive_2024_09_13[Customer Name],OneDrive_2024_09_13[[#This Row],[Customer Name]])</f>
        <v>974</v>
      </c>
    </row>
    <row r="1595" spans="1:15" x14ac:dyDescent="0.3">
      <c r="A1595">
        <v>925010</v>
      </c>
      <c r="B1595">
        <v>985245</v>
      </c>
      <c r="C1595" s="3" t="s">
        <v>20</v>
      </c>
      <c r="D1595">
        <v>290</v>
      </c>
      <c r="E1595">
        <v>1450</v>
      </c>
      <c r="F1595">
        <v>725</v>
      </c>
      <c r="G1595">
        <f>OneDrive_2024_09_13[[#This Row],[Revenue]]-OneDrive_2024_09_13[[#This Row],[Cost]]</f>
        <v>725</v>
      </c>
      <c r="H1595" s="2">
        <v>42943</v>
      </c>
      <c r="I1595" s="2" t="str">
        <f>TEXT(OneDrive_2024_09_13[[#This Row],[Order Date]],"mmm")</f>
        <v>Jul</v>
      </c>
      <c r="J1595" s="2" t="str">
        <f>TEXT(OneDrive_2024_09_13[[#This Row],[Order Date]],"yyy")</f>
        <v>2017</v>
      </c>
      <c r="K1595" s="2">
        <v>42947</v>
      </c>
      <c r="L1595">
        <v>4</v>
      </c>
      <c r="M1595" s="3" t="s">
        <v>0</v>
      </c>
      <c r="N1595" s="3">
        <f>COUNTIF(OneDrive_2024_09_13[Order ID],OneDrive_2024_09_13[[#This Row],[Order ID]])</f>
        <v>2</v>
      </c>
      <c r="O1595" s="3">
        <f>COUNTIF(OneDrive_2024_09_13[Customer Name],OneDrive_2024_09_13[[#This Row],[Customer Name]])</f>
        <v>974</v>
      </c>
    </row>
    <row r="1596" spans="1:15" x14ac:dyDescent="0.3">
      <c r="A1596">
        <v>503099</v>
      </c>
      <c r="B1596">
        <v>152689</v>
      </c>
      <c r="C1596" s="3" t="s">
        <v>19</v>
      </c>
      <c r="D1596">
        <v>366</v>
      </c>
      <c r="E1596">
        <v>1830</v>
      </c>
      <c r="F1596">
        <v>915</v>
      </c>
      <c r="G1596">
        <f>OneDrive_2024_09_13[[#This Row],[Revenue]]-OneDrive_2024_09_13[[#This Row],[Cost]]</f>
        <v>915</v>
      </c>
      <c r="H1596" s="2">
        <v>42941</v>
      </c>
      <c r="I1596" s="2" t="str">
        <f>TEXT(OneDrive_2024_09_13[[#This Row],[Order Date]],"mmm")</f>
        <v>Jul</v>
      </c>
      <c r="J1596" s="2" t="str">
        <f>TEXT(OneDrive_2024_09_13[[#This Row],[Order Date]],"yyy")</f>
        <v>2017</v>
      </c>
      <c r="K1596" s="2">
        <v>42947</v>
      </c>
      <c r="L1596">
        <v>6</v>
      </c>
      <c r="M1596" s="3" t="s">
        <v>0</v>
      </c>
      <c r="N1596" s="3">
        <f>COUNTIF(OneDrive_2024_09_13[Order ID],OneDrive_2024_09_13[[#This Row],[Order ID]])</f>
        <v>2</v>
      </c>
      <c r="O1596" s="3">
        <f>COUNTIF(OneDrive_2024_09_13[Customer Name],OneDrive_2024_09_13[[#This Row],[Customer Name]])</f>
        <v>841</v>
      </c>
    </row>
    <row r="1597" spans="1:15" x14ac:dyDescent="0.3">
      <c r="A1597">
        <v>247706</v>
      </c>
      <c r="B1597">
        <v>152689</v>
      </c>
      <c r="C1597" s="3" t="s">
        <v>19</v>
      </c>
      <c r="D1597">
        <v>246</v>
      </c>
      <c r="E1597">
        <v>1230</v>
      </c>
      <c r="F1597">
        <v>615</v>
      </c>
      <c r="G1597">
        <f>OneDrive_2024_09_13[[#This Row],[Revenue]]-OneDrive_2024_09_13[[#This Row],[Cost]]</f>
        <v>615</v>
      </c>
      <c r="H1597" s="2">
        <v>42941</v>
      </c>
      <c r="I1597" s="2" t="str">
        <f>TEXT(OneDrive_2024_09_13[[#This Row],[Order Date]],"mmm")</f>
        <v>Jul</v>
      </c>
      <c r="J1597" s="2" t="str">
        <f>TEXT(OneDrive_2024_09_13[[#This Row],[Order Date]],"yyy")</f>
        <v>2017</v>
      </c>
      <c r="K1597" s="2">
        <v>42946</v>
      </c>
      <c r="L1597">
        <v>5</v>
      </c>
      <c r="M1597" s="3" t="s">
        <v>0</v>
      </c>
      <c r="N1597" s="3">
        <f>COUNTIF(OneDrive_2024_09_13[Order ID],OneDrive_2024_09_13[[#This Row],[Order ID]])</f>
        <v>2</v>
      </c>
      <c r="O1597" s="3">
        <f>COUNTIF(OneDrive_2024_09_13[Customer Name],OneDrive_2024_09_13[[#This Row],[Customer Name]])</f>
        <v>841</v>
      </c>
    </row>
    <row r="1598" spans="1:15" x14ac:dyDescent="0.3">
      <c r="A1598">
        <v>501436</v>
      </c>
      <c r="B1598">
        <v>325698</v>
      </c>
      <c r="C1598" s="3" t="s">
        <v>21</v>
      </c>
      <c r="D1598">
        <v>80</v>
      </c>
      <c r="E1598">
        <v>400</v>
      </c>
      <c r="F1598">
        <v>200</v>
      </c>
      <c r="G1598">
        <f>OneDrive_2024_09_13[[#This Row],[Revenue]]-OneDrive_2024_09_13[[#This Row],[Cost]]</f>
        <v>200</v>
      </c>
      <c r="H1598" s="2">
        <v>42943</v>
      </c>
      <c r="I1598" s="2" t="str">
        <f>TEXT(OneDrive_2024_09_13[[#This Row],[Order Date]],"mmm")</f>
        <v>Jul</v>
      </c>
      <c r="J1598" s="2" t="str">
        <f>TEXT(OneDrive_2024_09_13[[#This Row],[Order Date]],"yyy")</f>
        <v>2017</v>
      </c>
      <c r="K1598" s="2">
        <v>42945</v>
      </c>
      <c r="L1598">
        <v>2</v>
      </c>
      <c r="M1598" s="3" t="s">
        <v>0</v>
      </c>
      <c r="N1598" s="3">
        <f>COUNTIF(OneDrive_2024_09_13[Order ID],OneDrive_2024_09_13[[#This Row],[Order ID]])</f>
        <v>2</v>
      </c>
      <c r="O1598" s="3">
        <f>COUNTIF(OneDrive_2024_09_13[Customer Name],OneDrive_2024_09_13[[#This Row],[Customer Name]])</f>
        <v>1162</v>
      </c>
    </row>
    <row r="1599" spans="1:15" x14ac:dyDescent="0.3">
      <c r="A1599">
        <v>493341</v>
      </c>
      <c r="B1599">
        <v>985245</v>
      </c>
      <c r="C1599" s="3" t="s">
        <v>20</v>
      </c>
      <c r="D1599">
        <v>331</v>
      </c>
      <c r="E1599">
        <v>1655</v>
      </c>
      <c r="F1599">
        <v>827.5</v>
      </c>
      <c r="G1599">
        <f>OneDrive_2024_09_13[[#This Row],[Revenue]]-OneDrive_2024_09_13[[#This Row],[Cost]]</f>
        <v>827.5</v>
      </c>
      <c r="H1599" s="2">
        <v>42942</v>
      </c>
      <c r="I1599" s="2" t="str">
        <f>TEXT(OneDrive_2024_09_13[[#This Row],[Order Date]],"mmm")</f>
        <v>Jul</v>
      </c>
      <c r="J1599" s="2" t="str">
        <f>TEXT(OneDrive_2024_09_13[[#This Row],[Order Date]],"yyy")</f>
        <v>2017</v>
      </c>
      <c r="K1599" s="2">
        <v>42945</v>
      </c>
      <c r="L1599">
        <v>3</v>
      </c>
      <c r="M1599" s="3" t="s">
        <v>0</v>
      </c>
      <c r="N1599" s="3">
        <f>COUNTIF(OneDrive_2024_09_13[Order ID],OneDrive_2024_09_13[[#This Row],[Order ID]])</f>
        <v>2</v>
      </c>
      <c r="O1599" s="3">
        <f>COUNTIF(OneDrive_2024_09_13[Customer Name],OneDrive_2024_09_13[[#This Row],[Customer Name]])</f>
        <v>974</v>
      </c>
    </row>
    <row r="1600" spans="1:15" x14ac:dyDescent="0.3">
      <c r="A1600">
        <v>399796</v>
      </c>
      <c r="B1600">
        <v>325698</v>
      </c>
      <c r="C1600" s="3" t="s">
        <v>21</v>
      </c>
      <c r="D1600">
        <v>774</v>
      </c>
      <c r="E1600">
        <v>3870</v>
      </c>
      <c r="F1600">
        <v>1935</v>
      </c>
      <c r="G1600">
        <f>OneDrive_2024_09_13[[#This Row],[Revenue]]-OneDrive_2024_09_13[[#This Row],[Cost]]</f>
        <v>1935</v>
      </c>
      <c r="H1600" s="2">
        <v>42942</v>
      </c>
      <c r="I1600" s="2" t="str">
        <f>TEXT(OneDrive_2024_09_13[[#This Row],[Order Date]],"mmm")</f>
        <v>Jul</v>
      </c>
      <c r="J1600" s="2" t="str">
        <f>TEXT(OneDrive_2024_09_13[[#This Row],[Order Date]],"yyy")</f>
        <v>2017</v>
      </c>
      <c r="K1600" s="2">
        <v>42944</v>
      </c>
      <c r="L1600">
        <v>2</v>
      </c>
      <c r="M1600" s="3" t="s">
        <v>0</v>
      </c>
      <c r="N1600" s="3">
        <f>COUNTIF(OneDrive_2024_09_13[Order ID],OneDrive_2024_09_13[[#This Row],[Order ID]])</f>
        <v>2</v>
      </c>
      <c r="O1600" s="3">
        <f>COUNTIF(OneDrive_2024_09_13[Customer Name],OneDrive_2024_09_13[[#This Row],[Customer Name]])</f>
        <v>1162</v>
      </c>
    </row>
    <row r="1601" spans="1:15" x14ac:dyDescent="0.3">
      <c r="A1601">
        <v>771753</v>
      </c>
      <c r="B1601">
        <v>985245</v>
      </c>
      <c r="C1601" s="3" t="s">
        <v>20</v>
      </c>
      <c r="D1601">
        <v>472</v>
      </c>
      <c r="E1601">
        <v>2360</v>
      </c>
      <c r="F1601">
        <v>1180</v>
      </c>
      <c r="G1601">
        <f>OneDrive_2024_09_13[[#This Row],[Revenue]]-OneDrive_2024_09_13[[#This Row],[Cost]]</f>
        <v>1180</v>
      </c>
      <c r="H1601" s="2">
        <v>42940</v>
      </c>
      <c r="I1601" s="2" t="str">
        <f>TEXT(OneDrive_2024_09_13[[#This Row],[Order Date]],"mmm")</f>
        <v>Jul</v>
      </c>
      <c r="J1601" s="2" t="str">
        <f>TEXT(OneDrive_2024_09_13[[#This Row],[Order Date]],"yyy")</f>
        <v>2017</v>
      </c>
      <c r="K1601" s="2">
        <v>42944</v>
      </c>
      <c r="L1601">
        <v>4</v>
      </c>
      <c r="M1601" s="3" t="s">
        <v>0</v>
      </c>
      <c r="N1601" s="3">
        <f>COUNTIF(OneDrive_2024_09_13[Order ID],OneDrive_2024_09_13[[#This Row],[Order ID]])</f>
        <v>2</v>
      </c>
      <c r="O1601" s="3">
        <f>COUNTIF(OneDrive_2024_09_13[Customer Name],OneDrive_2024_09_13[[#This Row],[Customer Name]])</f>
        <v>974</v>
      </c>
    </row>
    <row r="1602" spans="1:15" x14ac:dyDescent="0.3">
      <c r="A1602">
        <v>816130</v>
      </c>
      <c r="B1602">
        <v>785432</v>
      </c>
      <c r="C1602" s="3" t="s">
        <v>22</v>
      </c>
      <c r="D1602">
        <v>497</v>
      </c>
      <c r="E1602">
        <v>2485</v>
      </c>
      <c r="F1602">
        <v>1242.5</v>
      </c>
      <c r="G1602">
        <f>OneDrive_2024_09_13[[#This Row],[Revenue]]-OneDrive_2024_09_13[[#This Row],[Cost]]</f>
        <v>1242.5</v>
      </c>
      <c r="H1602" s="2">
        <v>42939</v>
      </c>
      <c r="I1602" s="2" t="str">
        <f>TEXT(OneDrive_2024_09_13[[#This Row],[Order Date]],"mmm")</f>
        <v>Jul</v>
      </c>
      <c r="J1602" s="2" t="str">
        <f>TEXT(OneDrive_2024_09_13[[#This Row],[Order Date]],"yyy")</f>
        <v>2017</v>
      </c>
      <c r="K1602" s="2">
        <v>42944</v>
      </c>
      <c r="L1602">
        <v>5</v>
      </c>
      <c r="M1602" s="3" t="s">
        <v>0</v>
      </c>
      <c r="N1602" s="3">
        <f>COUNTIF(OneDrive_2024_09_13[Order ID],OneDrive_2024_09_13[[#This Row],[Order ID]])</f>
        <v>2</v>
      </c>
      <c r="O1602" s="3">
        <f>COUNTIF(OneDrive_2024_09_13[Customer Name],OneDrive_2024_09_13[[#This Row],[Customer Name]])</f>
        <v>749</v>
      </c>
    </row>
    <row r="1603" spans="1:15" x14ac:dyDescent="0.3">
      <c r="A1603">
        <v>178204</v>
      </c>
      <c r="B1603">
        <v>325698</v>
      </c>
      <c r="C1603" s="3" t="s">
        <v>21</v>
      </c>
      <c r="D1603">
        <v>492</v>
      </c>
      <c r="E1603">
        <v>2460</v>
      </c>
      <c r="F1603">
        <v>1230</v>
      </c>
      <c r="G1603">
        <f>OneDrive_2024_09_13[[#This Row],[Revenue]]-OneDrive_2024_09_13[[#This Row],[Cost]]</f>
        <v>1230</v>
      </c>
      <c r="H1603" s="2">
        <v>42940</v>
      </c>
      <c r="I1603" s="2" t="str">
        <f>TEXT(OneDrive_2024_09_13[[#This Row],[Order Date]],"mmm")</f>
        <v>Jul</v>
      </c>
      <c r="J1603" s="2" t="str">
        <f>TEXT(OneDrive_2024_09_13[[#This Row],[Order Date]],"yyy")</f>
        <v>2017</v>
      </c>
      <c r="K1603" s="2">
        <v>42942</v>
      </c>
      <c r="L1603">
        <v>2</v>
      </c>
      <c r="M1603" s="3" t="s">
        <v>0</v>
      </c>
      <c r="N1603" s="3">
        <f>COUNTIF(OneDrive_2024_09_13[Order ID],OneDrive_2024_09_13[[#This Row],[Order ID]])</f>
        <v>2</v>
      </c>
      <c r="O1603" s="3">
        <f>COUNTIF(OneDrive_2024_09_13[Customer Name],OneDrive_2024_09_13[[#This Row],[Customer Name]])</f>
        <v>1162</v>
      </c>
    </row>
    <row r="1604" spans="1:15" x14ac:dyDescent="0.3">
      <c r="A1604">
        <v>956101</v>
      </c>
      <c r="B1604">
        <v>325698</v>
      </c>
      <c r="C1604" s="3" t="s">
        <v>21</v>
      </c>
      <c r="D1604">
        <v>267</v>
      </c>
      <c r="E1604">
        <v>1335</v>
      </c>
      <c r="F1604">
        <v>667.5</v>
      </c>
      <c r="G1604">
        <f>OneDrive_2024_09_13[[#This Row],[Revenue]]-OneDrive_2024_09_13[[#This Row],[Cost]]</f>
        <v>667.5</v>
      </c>
      <c r="H1604" s="2">
        <v>42940</v>
      </c>
      <c r="I1604" s="2" t="str">
        <f>TEXT(OneDrive_2024_09_13[[#This Row],[Order Date]],"mmm")</f>
        <v>Jul</v>
      </c>
      <c r="J1604" s="2" t="str">
        <f>TEXT(OneDrive_2024_09_13[[#This Row],[Order Date]],"yyy")</f>
        <v>2017</v>
      </c>
      <c r="K1604" s="2">
        <v>42942</v>
      </c>
      <c r="L1604">
        <v>2</v>
      </c>
      <c r="M1604" s="3" t="s">
        <v>0</v>
      </c>
      <c r="N1604" s="3">
        <f>COUNTIF(OneDrive_2024_09_13[Order ID],OneDrive_2024_09_13[[#This Row],[Order ID]])</f>
        <v>2</v>
      </c>
      <c r="O1604" s="3">
        <f>COUNTIF(OneDrive_2024_09_13[Customer Name],OneDrive_2024_09_13[[#This Row],[Customer Name]])</f>
        <v>1162</v>
      </c>
    </row>
    <row r="1605" spans="1:15" x14ac:dyDescent="0.3">
      <c r="A1605">
        <v>862008</v>
      </c>
      <c r="B1605">
        <v>785432</v>
      </c>
      <c r="C1605" s="3" t="s">
        <v>22</v>
      </c>
      <c r="D1605">
        <v>883</v>
      </c>
      <c r="E1605">
        <v>4415</v>
      </c>
      <c r="F1605">
        <v>2207.5</v>
      </c>
      <c r="G1605">
        <f>OneDrive_2024_09_13[[#This Row],[Revenue]]-OneDrive_2024_09_13[[#This Row],[Cost]]</f>
        <v>2207.5</v>
      </c>
      <c r="H1605" s="2">
        <v>42938</v>
      </c>
      <c r="I1605" s="2" t="str">
        <f>TEXT(OneDrive_2024_09_13[[#This Row],[Order Date]],"mmm")</f>
        <v>Jul</v>
      </c>
      <c r="J1605" s="2" t="str">
        <f>TEXT(OneDrive_2024_09_13[[#This Row],[Order Date]],"yyy")</f>
        <v>2017</v>
      </c>
      <c r="K1605" s="2">
        <v>42942</v>
      </c>
      <c r="L1605">
        <v>4</v>
      </c>
      <c r="M1605" s="3" t="s">
        <v>0</v>
      </c>
      <c r="N1605" s="3">
        <f>COUNTIF(OneDrive_2024_09_13[Order ID],OneDrive_2024_09_13[[#This Row],[Order ID]])</f>
        <v>2</v>
      </c>
      <c r="O1605" s="3">
        <f>COUNTIF(OneDrive_2024_09_13[Customer Name],OneDrive_2024_09_13[[#This Row],[Customer Name]])</f>
        <v>749</v>
      </c>
    </row>
    <row r="1606" spans="1:15" x14ac:dyDescent="0.3">
      <c r="A1606">
        <v>585388</v>
      </c>
      <c r="B1606">
        <v>152689</v>
      </c>
      <c r="C1606" s="3" t="s">
        <v>19</v>
      </c>
      <c r="D1606">
        <v>798</v>
      </c>
      <c r="E1606">
        <v>3990</v>
      </c>
      <c r="F1606">
        <v>1995</v>
      </c>
      <c r="G1606">
        <f>OneDrive_2024_09_13[[#This Row],[Revenue]]-OneDrive_2024_09_13[[#This Row],[Cost]]</f>
        <v>1995</v>
      </c>
      <c r="H1606" s="2">
        <v>42937</v>
      </c>
      <c r="I1606" s="2" t="str">
        <f>TEXT(OneDrive_2024_09_13[[#This Row],[Order Date]],"mmm")</f>
        <v>Jul</v>
      </c>
      <c r="J1606" s="2" t="str">
        <f>TEXT(OneDrive_2024_09_13[[#This Row],[Order Date]],"yyy")</f>
        <v>2017</v>
      </c>
      <c r="K1606" s="2">
        <v>42942</v>
      </c>
      <c r="L1606">
        <v>5</v>
      </c>
      <c r="M1606" s="3" t="s">
        <v>0</v>
      </c>
      <c r="N1606" s="3">
        <f>COUNTIF(OneDrive_2024_09_13[Order ID],OneDrive_2024_09_13[[#This Row],[Order ID]])</f>
        <v>2</v>
      </c>
      <c r="O1606" s="3">
        <f>COUNTIF(OneDrive_2024_09_13[Customer Name],OneDrive_2024_09_13[[#This Row],[Customer Name]])</f>
        <v>841</v>
      </c>
    </row>
    <row r="1607" spans="1:15" x14ac:dyDescent="0.3">
      <c r="A1607">
        <v>575344</v>
      </c>
      <c r="B1607">
        <v>152689</v>
      </c>
      <c r="C1607" s="3" t="s">
        <v>19</v>
      </c>
      <c r="D1607">
        <v>439</v>
      </c>
      <c r="E1607">
        <v>2195</v>
      </c>
      <c r="F1607">
        <v>1097.5</v>
      </c>
      <c r="G1607">
        <f>OneDrive_2024_09_13[[#This Row],[Revenue]]-OneDrive_2024_09_13[[#This Row],[Cost]]</f>
        <v>1097.5</v>
      </c>
      <c r="H1607" s="2">
        <v>42937</v>
      </c>
      <c r="I1607" s="2" t="str">
        <f>TEXT(OneDrive_2024_09_13[[#This Row],[Order Date]],"mmm")</f>
        <v>Jul</v>
      </c>
      <c r="J1607" s="2" t="str">
        <f>TEXT(OneDrive_2024_09_13[[#This Row],[Order Date]],"yyy")</f>
        <v>2017</v>
      </c>
      <c r="K1607" s="2">
        <v>42942</v>
      </c>
      <c r="L1607">
        <v>5</v>
      </c>
      <c r="M1607" s="3" t="s">
        <v>0</v>
      </c>
      <c r="N1607" s="3">
        <f>COUNTIF(OneDrive_2024_09_13[Order ID],OneDrive_2024_09_13[[#This Row],[Order ID]])</f>
        <v>2</v>
      </c>
      <c r="O1607" s="3">
        <f>COUNTIF(OneDrive_2024_09_13[Customer Name],OneDrive_2024_09_13[[#This Row],[Customer Name]])</f>
        <v>841</v>
      </c>
    </row>
    <row r="1608" spans="1:15" x14ac:dyDescent="0.3">
      <c r="A1608">
        <v>321948</v>
      </c>
      <c r="B1608">
        <v>152689</v>
      </c>
      <c r="C1608" s="3" t="s">
        <v>19</v>
      </c>
      <c r="D1608">
        <v>305</v>
      </c>
      <c r="E1608">
        <v>1525</v>
      </c>
      <c r="F1608">
        <v>762.5</v>
      </c>
      <c r="G1608">
        <f>OneDrive_2024_09_13[[#This Row],[Revenue]]-OneDrive_2024_09_13[[#This Row],[Cost]]</f>
        <v>762.5</v>
      </c>
      <c r="H1608" s="2">
        <v>42937</v>
      </c>
      <c r="I1608" s="2" t="str">
        <f>TEXT(OneDrive_2024_09_13[[#This Row],[Order Date]],"mmm")</f>
        <v>Jul</v>
      </c>
      <c r="J1608" s="2" t="str">
        <f>TEXT(OneDrive_2024_09_13[[#This Row],[Order Date]],"yyy")</f>
        <v>2017</v>
      </c>
      <c r="K1608" s="2">
        <v>42942</v>
      </c>
      <c r="L1608">
        <v>5</v>
      </c>
      <c r="M1608" s="3" t="s">
        <v>0</v>
      </c>
      <c r="N1608" s="3">
        <f>COUNTIF(OneDrive_2024_09_13[Order ID],OneDrive_2024_09_13[[#This Row],[Order ID]])</f>
        <v>2</v>
      </c>
      <c r="O1608" s="3">
        <f>COUNTIF(OneDrive_2024_09_13[Customer Name],OneDrive_2024_09_13[[#This Row],[Customer Name]])</f>
        <v>841</v>
      </c>
    </row>
    <row r="1609" spans="1:15" x14ac:dyDescent="0.3">
      <c r="A1609">
        <v>488596</v>
      </c>
      <c r="B1609">
        <v>985245</v>
      </c>
      <c r="C1609" s="3" t="s">
        <v>20</v>
      </c>
      <c r="D1609">
        <v>338</v>
      </c>
      <c r="E1609">
        <v>1690</v>
      </c>
      <c r="F1609">
        <v>845</v>
      </c>
      <c r="G1609">
        <f>OneDrive_2024_09_13[[#This Row],[Revenue]]-OneDrive_2024_09_13[[#This Row],[Cost]]</f>
        <v>845</v>
      </c>
      <c r="H1609" s="2">
        <v>42937</v>
      </c>
      <c r="I1609" s="2" t="str">
        <f>TEXT(OneDrive_2024_09_13[[#This Row],[Order Date]],"mmm")</f>
        <v>Jul</v>
      </c>
      <c r="J1609" s="2" t="str">
        <f>TEXT(OneDrive_2024_09_13[[#This Row],[Order Date]],"yyy")</f>
        <v>2017</v>
      </c>
      <c r="K1609" s="2">
        <v>42941</v>
      </c>
      <c r="L1609">
        <v>4</v>
      </c>
      <c r="M1609" s="3" t="s">
        <v>0</v>
      </c>
      <c r="N1609" s="3">
        <f>COUNTIF(OneDrive_2024_09_13[Order ID],OneDrive_2024_09_13[[#This Row],[Order ID]])</f>
        <v>2</v>
      </c>
      <c r="O1609" s="3">
        <f>COUNTIF(OneDrive_2024_09_13[Customer Name],OneDrive_2024_09_13[[#This Row],[Customer Name]])</f>
        <v>974</v>
      </c>
    </row>
    <row r="1610" spans="1:15" x14ac:dyDescent="0.3">
      <c r="A1610">
        <v>483172</v>
      </c>
      <c r="B1610">
        <v>785432</v>
      </c>
      <c r="C1610" s="3" t="s">
        <v>22</v>
      </c>
      <c r="D1610">
        <v>960</v>
      </c>
      <c r="E1610">
        <v>4800</v>
      </c>
      <c r="F1610">
        <v>2400</v>
      </c>
      <c r="G1610">
        <f>OneDrive_2024_09_13[[#This Row],[Revenue]]-OneDrive_2024_09_13[[#This Row],[Cost]]</f>
        <v>2400</v>
      </c>
      <c r="H1610" s="2">
        <v>42936</v>
      </c>
      <c r="I1610" s="2" t="str">
        <f>TEXT(OneDrive_2024_09_13[[#This Row],[Order Date]],"mmm")</f>
        <v>Jul</v>
      </c>
      <c r="J1610" s="2" t="str">
        <f>TEXT(OneDrive_2024_09_13[[#This Row],[Order Date]],"yyy")</f>
        <v>2017</v>
      </c>
      <c r="K1610" s="2">
        <v>42941</v>
      </c>
      <c r="L1610">
        <v>5</v>
      </c>
      <c r="M1610" s="3" t="s">
        <v>0</v>
      </c>
      <c r="N1610" s="3">
        <f>COUNTIF(OneDrive_2024_09_13[Order ID],OneDrive_2024_09_13[[#This Row],[Order ID]])</f>
        <v>2</v>
      </c>
      <c r="O1610" s="3">
        <f>COUNTIF(OneDrive_2024_09_13[Customer Name],OneDrive_2024_09_13[[#This Row],[Customer Name]])</f>
        <v>749</v>
      </c>
    </row>
    <row r="1611" spans="1:15" x14ac:dyDescent="0.3">
      <c r="A1611">
        <v>216648</v>
      </c>
      <c r="B1611">
        <v>785432</v>
      </c>
      <c r="C1611" s="3" t="s">
        <v>22</v>
      </c>
      <c r="D1611">
        <v>812</v>
      </c>
      <c r="E1611">
        <v>4060</v>
      </c>
      <c r="F1611">
        <v>2030</v>
      </c>
      <c r="G1611">
        <f>OneDrive_2024_09_13[[#This Row],[Revenue]]-OneDrive_2024_09_13[[#This Row],[Cost]]</f>
        <v>2030</v>
      </c>
      <c r="H1611" s="2">
        <v>42936</v>
      </c>
      <c r="I1611" s="2" t="str">
        <f>TEXT(OneDrive_2024_09_13[[#This Row],[Order Date]],"mmm")</f>
        <v>Jul</v>
      </c>
      <c r="J1611" s="2" t="str">
        <f>TEXT(OneDrive_2024_09_13[[#This Row],[Order Date]],"yyy")</f>
        <v>2017</v>
      </c>
      <c r="K1611" s="2">
        <v>42941</v>
      </c>
      <c r="L1611">
        <v>5</v>
      </c>
      <c r="M1611" s="3" t="s">
        <v>0</v>
      </c>
      <c r="N1611" s="3">
        <f>COUNTIF(OneDrive_2024_09_13[Order ID],OneDrive_2024_09_13[[#This Row],[Order ID]])</f>
        <v>2</v>
      </c>
      <c r="O1611" s="3">
        <f>COUNTIF(OneDrive_2024_09_13[Customer Name],OneDrive_2024_09_13[[#This Row],[Customer Name]])</f>
        <v>749</v>
      </c>
    </row>
    <row r="1612" spans="1:15" x14ac:dyDescent="0.3">
      <c r="A1612">
        <v>206597</v>
      </c>
      <c r="B1612">
        <v>152689</v>
      </c>
      <c r="C1612" s="3" t="s">
        <v>19</v>
      </c>
      <c r="D1612">
        <v>624</v>
      </c>
      <c r="E1612">
        <v>3120</v>
      </c>
      <c r="F1612">
        <v>1560</v>
      </c>
      <c r="G1612">
        <f>OneDrive_2024_09_13[[#This Row],[Revenue]]-OneDrive_2024_09_13[[#This Row],[Cost]]</f>
        <v>1560</v>
      </c>
      <c r="H1612" s="2">
        <v>42936</v>
      </c>
      <c r="I1612" s="2" t="str">
        <f>TEXT(OneDrive_2024_09_13[[#This Row],[Order Date]],"mmm")</f>
        <v>Jul</v>
      </c>
      <c r="J1612" s="2" t="str">
        <f>TEXT(OneDrive_2024_09_13[[#This Row],[Order Date]],"yyy")</f>
        <v>2017</v>
      </c>
      <c r="K1612" s="2">
        <v>42941</v>
      </c>
      <c r="L1612">
        <v>5</v>
      </c>
      <c r="M1612" s="3" t="s">
        <v>0</v>
      </c>
      <c r="N1612" s="3">
        <f>COUNTIF(OneDrive_2024_09_13[Order ID],OneDrive_2024_09_13[[#This Row],[Order ID]])</f>
        <v>2</v>
      </c>
      <c r="O1612" s="3">
        <f>COUNTIF(OneDrive_2024_09_13[Customer Name],OneDrive_2024_09_13[[#This Row],[Customer Name]])</f>
        <v>841</v>
      </c>
    </row>
    <row r="1613" spans="1:15" x14ac:dyDescent="0.3">
      <c r="A1613">
        <v>180091</v>
      </c>
      <c r="B1613">
        <v>985245</v>
      </c>
      <c r="C1613" s="3" t="s">
        <v>20</v>
      </c>
      <c r="D1613">
        <v>236</v>
      </c>
      <c r="E1613">
        <v>1180</v>
      </c>
      <c r="F1613">
        <v>590</v>
      </c>
      <c r="G1613">
        <f>OneDrive_2024_09_13[[#This Row],[Revenue]]-OneDrive_2024_09_13[[#This Row],[Cost]]</f>
        <v>590</v>
      </c>
      <c r="H1613" s="2">
        <v>42936</v>
      </c>
      <c r="I1613" s="2" t="str">
        <f>TEXT(OneDrive_2024_09_13[[#This Row],[Order Date]],"mmm")</f>
        <v>Jul</v>
      </c>
      <c r="J1613" s="2" t="str">
        <f>TEXT(OneDrive_2024_09_13[[#This Row],[Order Date]],"yyy")</f>
        <v>2017</v>
      </c>
      <c r="K1613" s="2">
        <v>42940</v>
      </c>
      <c r="L1613">
        <v>4</v>
      </c>
      <c r="M1613" s="3" t="s">
        <v>0</v>
      </c>
      <c r="N1613" s="3">
        <f>COUNTIF(OneDrive_2024_09_13[Order ID],OneDrive_2024_09_13[[#This Row],[Order ID]])</f>
        <v>2</v>
      </c>
      <c r="O1613" s="3">
        <f>COUNTIF(OneDrive_2024_09_13[Customer Name],OneDrive_2024_09_13[[#This Row],[Customer Name]])</f>
        <v>974</v>
      </c>
    </row>
    <row r="1614" spans="1:15" x14ac:dyDescent="0.3">
      <c r="A1614">
        <v>378488</v>
      </c>
      <c r="B1614">
        <v>452584</v>
      </c>
      <c r="C1614" s="3" t="s">
        <v>23</v>
      </c>
      <c r="D1614">
        <v>329</v>
      </c>
      <c r="E1614">
        <v>1645</v>
      </c>
      <c r="F1614">
        <v>822.5</v>
      </c>
      <c r="G1614">
        <f>OneDrive_2024_09_13[[#This Row],[Revenue]]-OneDrive_2024_09_13[[#This Row],[Cost]]</f>
        <v>822.5</v>
      </c>
      <c r="H1614" s="2">
        <v>42937</v>
      </c>
      <c r="I1614" s="2" t="str">
        <f>TEXT(OneDrive_2024_09_13[[#This Row],[Order Date]],"mmm")</f>
        <v>Jul</v>
      </c>
      <c r="J1614" s="2" t="str">
        <f>TEXT(OneDrive_2024_09_13[[#This Row],[Order Date]],"yyy")</f>
        <v>2017</v>
      </c>
      <c r="K1614" s="2">
        <v>42939</v>
      </c>
      <c r="L1614">
        <v>2</v>
      </c>
      <c r="M1614" s="3" t="s">
        <v>0</v>
      </c>
      <c r="N1614" s="3">
        <f>COUNTIF(OneDrive_2024_09_13[Order ID],OneDrive_2024_09_13[[#This Row],[Order ID]])</f>
        <v>2</v>
      </c>
      <c r="O1614" s="3">
        <f>COUNTIF(OneDrive_2024_09_13[Customer Name],OneDrive_2024_09_13[[#This Row],[Customer Name]])</f>
        <v>258</v>
      </c>
    </row>
    <row r="1615" spans="1:15" x14ac:dyDescent="0.3">
      <c r="A1615">
        <v>985634</v>
      </c>
      <c r="B1615">
        <v>452584</v>
      </c>
      <c r="C1615" s="3" t="s">
        <v>23</v>
      </c>
      <c r="D1615">
        <v>793</v>
      </c>
      <c r="E1615">
        <v>3965</v>
      </c>
      <c r="F1615">
        <v>1982.5</v>
      </c>
      <c r="G1615">
        <f>OneDrive_2024_09_13[[#This Row],[Revenue]]-OneDrive_2024_09_13[[#This Row],[Cost]]</f>
        <v>1982.5</v>
      </c>
      <c r="H1615" s="2">
        <v>42937</v>
      </c>
      <c r="I1615" s="2" t="str">
        <f>TEXT(OneDrive_2024_09_13[[#This Row],[Order Date]],"mmm")</f>
        <v>Jul</v>
      </c>
      <c r="J1615" s="2" t="str">
        <f>TEXT(OneDrive_2024_09_13[[#This Row],[Order Date]],"yyy")</f>
        <v>2017</v>
      </c>
      <c r="K1615" s="2">
        <v>42939</v>
      </c>
      <c r="L1615">
        <v>2</v>
      </c>
      <c r="M1615" s="3" t="s">
        <v>0</v>
      </c>
      <c r="N1615" s="3">
        <f>COUNTIF(OneDrive_2024_09_13[Order ID],OneDrive_2024_09_13[[#This Row],[Order ID]])</f>
        <v>2</v>
      </c>
      <c r="O1615" s="3">
        <f>COUNTIF(OneDrive_2024_09_13[Customer Name],OneDrive_2024_09_13[[#This Row],[Customer Name]])</f>
        <v>258</v>
      </c>
    </row>
    <row r="1616" spans="1:15" x14ac:dyDescent="0.3">
      <c r="A1616">
        <v>170559</v>
      </c>
      <c r="B1616">
        <v>325698</v>
      </c>
      <c r="C1616" s="3" t="s">
        <v>21</v>
      </c>
      <c r="D1616">
        <v>635</v>
      </c>
      <c r="E1616">
        <v>3175</v>
      </c>
      <c r="F1616">
        <v>1587.5</v>
      </c>
      <c r="G1616">
        <f>OneDrive_2024_09_13[[#This Row],[Revenue]]-OneDrive_2024_09_13[[#This Row],[Cost]]</f>
        <v>1587.5</v>
      </c>
      <c r="H1616" s="2">
        <v>42937</v>
      </c>
      <c r="I1616" s="2" t="str">
        <f>TEXT(OneDrive_2024_09_13[[#This Row],[Order Date]],"mmm")</f>
        <v>Jul</v>
      </c>
      <c r="J1616" s="2" t="str">
        <f>TEXT(OneDrive_2024_09_13[[#This Row],[Order Date]],"yyy")</f>
        <v>2017</v>
      </c>
      <c r="K1616" s="2">
        <v>42939</v>
      </c>
      <c r="L1616">
        <v>2</v>
      </c>
      <c r="M1616" s="3" t="s">
        <v>0</v>
      </c>
      <c r="N1616" s="3">
        <f>COUNTIF(OneDrive_2024_09_13[Order ID],OneDrive_2024_09_13[[#This Row],[Order ID]])</f>
        <v>2</v>
      </c>
      <c r="O1616" s="3">
        <f>COUNTIF(OneDrive_2024_09_13[Customer Name],OneDrive_2024_09_13[[#This Row],[Customer Name]])</f>
        <v>1162</v>
      </c>
    </row>
    <row r="1617" spans="1:15" x14ac:dyDescent="0.3">
      <c r="A1617">
        <v>929419</v>
      </c>
      <c r="B1617">
        <v>785432</v>
      </c>
      <c r="C1617" s="3" t="s">
        <v>22</v>
      </c>
      <c r="D1617">
        <v>825</v>
      </c>
      <c r="E1617">
        <v>4125</v>
      </c>
      <c r="F1617">
        <v>2062.5</v>
      </c>
      <c r="G1617">
        <f>OneDrive_2024_09_13[[#This Row],[Revenue]]-OneDrive_2024_09_13[[#This Row],[Cost]]</f>
        <v>2062.5</v>
      </c>
      <c r="H1617" s="2">
        <v>42934</v>
      </c>
      <c r="I1617" s="2" t="str">
        <f>TEXT(OneDrive_2024_09_13[[#This Row],[Order Date]],"mmm")</f>
        <v>Jul</v>
      </c>
      <c r="J1617" s="2" t="str">
        <f>TEXT(OneDrive_2024_09_13[[#This Row],[Order Date]],"yyy")</f>
        <v>2017</v>
      </c>
      <c r="K1617" s="2">
        <v>42939</v>
      </c>
      <c r="L1617">
        <v>5</v>
      </c>
      <c r="M1617" s="3" t="s">
        <v>0</v>
      </c>
      <c r="N1617" s="3">
        <f>COUNTIF(OneDrive_2024_09_13[Order ID],OneDrive_2024_09_13[[#This Row],[Order ID]])</f>
        <v>2</v>
      </c>
      <c r="O1617" s="3">
        <f>COUNTIF(OneDrive_2024_09_13[Customer Name],OneDrive_2024_09_13[[#This Row],[Customer Name]])</f>
        <v>749</v>
      </c>
    </row>
    <row r="1618" spans="1:15" x14ac:dyDescent="0.3">
      <c r="A1618">
        <v>434242</v>
      </c>
      <c r="B1618">
        <v>152689</v>
      </c>
      <c r="C1618" s="3" t="s">
        <v>19</v>
      </c>
      <c r="D1618">
        <v>580</v>
      </c>
      <c r="E1618">
        <v>2900</v>
      </c>
      <c r="F1618">
        <v>1450</v>
      </c>
      <c r="G1618">
        <f>OneDrive_2024_09_13[[#This Row],[Revenue]]-OneDrive_2024_09_13[[#This Row],[Cost]]</f>
        <v>1450</v>
      </c>
      <c r="H1618" s="2">
        <v>42934</v>
      </c>
      <c r="I1618" s="2" t="str">
        <f>TEXT(OneDrive_2024_09_13[[#This Row],[Order Date]],"mmm")</f>
        <v>Jul</v>
      </c>
      <c r="J1618" s="2" t="str">
        <f>TEXT(OneDrive_2024_09_13[[#This Row],[Order Date]],"yyy")</f>
        <v>2017</v>
      </c>
      <c r="K1618" s="2">
        <v>42939</v>
      </c>
      <c r="L1618">
        <v>5</v>
      </c>
      <c r="M1618" s="3" t="s">
        <v>0</v>
      </c>
      <c r="N1618" s="3">
        <f>COUNTIF(OneDrive_2024_09_13[Order ID],OneDrive_2024_09_13[[#This Row],[Order ID]])</f>
        <v>2</v>
      </c>
      <c r="O1618" s="3">
        <f>COUNTIF(OneDrive_2024_09_13[Customer Name],OneDrive_2024_09_13[[#This Row],[Customer Name]])</f>
        <v>841</v>
      </c>
    </row>
    <row r="1619" spans="1:15" x14ac:dyDescent="0.3">
      <c r="A1619">
        <v>353071</v>
      </c>
      <c r="B1619">
        <v>452584</v>
      </c>
      <c r="C1619" s="3" t="s">
        <v>23</v>
      </c>
      <c r="D1619">
        <v>773</v>
      </c>
      <c r="E1619">
        <v>3865</v>
      </c>
      <c r="F1619">
        <v>1932.5</v>
      </c>
      <c r="G1619">
        <f>OneDrive_2024_09_13[[#This Row],[Revenue]]-OneDrive_2024_09_13[[#This Row],[Cost]]</f>
        <v>1932.5</v>
      </c>
      <c r="H1619" s="2">
        <v>42936</v>
      </c>
      <c r="I1619" s="2" t="str">
        <f>TEXT(OneDrive_2024_09_13[[#This Row],[Order Date]],"mmm")</f>
        <v>Jul</v>
      </c>
      <c r="J1619" s="2" t="str">
        <f>TEXT(OneDrive_2024_09_13[[#This Row],[Order Date]],"yyy")</f>
        <v>2017</v>
      </c>
      <c r="K1619" s="2">
        <v>42938</v>
      </c>
      <c r="L1619">
        <v>2</v>
      </c>
      <c r="M1619" s="3" t="s">
        <v>0</v>
      </c>
      <c r="N1619" s="3">
        <f>COUNTIF(OneDrive_2024_09_13[Order ID],OneDrive_2024_09_13[[#This Row],[Order ID]])</f>
        <v>2</v>
      </c>
      <c r="O1619" s="3">
        <f>COUNTIF(OneDrive_2024_09_13[Customer Name],OneDrive_2024_09_13[[#This Row],[Customer Name]])</f>
        <v>258</v>
      </c>
    </row>
    <row r="1620" spans="1:15" x14ac:dyDescent="0.3">
      <c r="A1620">
        <v>888380</v>
      </c>
      <c r="B1620">
        <v>985245</v>
      </c>
      <c r="C1620" s="3" t="s">
        <v>20</v>
      </c>
      <c r="D1620">
        <v>481</v>
      </c>
      <c r="E1620">
        <v>2405</v>
      </c>
      <c r="F1620">
        <v>1202.5</v>
      </c>
      <c r="G1620">
        <f>OneDrive_2024_09_13[[#This Row],[Revenue]]-OneDrive_2024_09_13[[#This Row],[Cost]]</f>
        <v>1202.5</v>
      </c>
      <c r="H1620" s="2">
        <v>42934</v>
      </c>
      <c r="I1620" s="2" t="str">
        <f>TEXT(OneDrive_2024_09_13[[#This Row],[Order Date]],"mmm")</f>
        <v>Jul</v>
      </c>
      <c r="J1620" s="2" t="str">
        <f>TEXT(OneDrive_2024_09_13[[#This Row],[Order Date]],"yyy")</f>
        <v>2017</v>
      </c>
      <c r="K1620" s="2">
        <v>42938</v>
      </c>
      <c r="L1620">
        <v>4</v>
      </c>
      <c r="M1620" s="3" t="s">
        <v>0</v>
      </c>
      <c r="N1620" s="3">
        <f>COUNTIF(OneDrive_2024_09_13[Order ID],OneDrive_2024_09_13[[#This Row],[Order ID]])</f>
        <v>2</v>
      </c>
      <c r="O1620" s="3">
        <f>COUNTIF(OneDrive_2024_09_13[Customer Name],OneDrive_2024_09_13[[#This Row],[Customer Name]])</f>
        <v>974</v>
      </c>
    </row>
    <row r="1621" spans="1:15" x14ac:dyDescent="0.3">
      <c r="A1621">
        <v>498170</v>
      </c>
      <c r="B1621">
        <v>785432</v>
      </c>
      <c r="C1621" s="3" t="s">
        <v>22</v>
      </c>
      <c r="D1621">
        <v>513</v>
      </c>
      <c r="E1621">
        <v>2565</v>
      </c>
      <c r="F1621">
        <v>1282.5</v>
      </c>
      <c r="G1621">
        <f>OneDrive_2024_09_13[[#This Row],[Revenue]]-OneDrive_2024_09_13[[#This Row],[Cost]]</f>
        <v>1282.5</v>
      </c>
      <c r="H1621" s="2">
        <v>42933</v>
      </c>
      <c r="I1621" s="2" t="str">
        <f>TEXT(OneDrive_2024_09_13[[#This Row],[Order Date]],"mmm")</f>
        <v>Jul</v>
      </c>
      <c r="J1621" s="2" t="str">
        <f>TEXT(OneDrive_2024_09_13[[#This Row],[Order Date]],"yyy")</f>
        <v>2017</v>
      </c>
      <c r="K1621" s="2">
        <v>42938</v>
      </c>
      <c r="L1621">
        <v>5</v>
      </c>
      <c r="M1621" s="3" t="s">
        <v>0</v>
      </c>
      <c r="N1621" s="3">
        <f>COUNTIF(OneDrive_2024_09_13[Order ID],OneDrive_2024_09_13[[#This Row],[Order ID]])</f>
        <v>2</v>
      </c>
      <c r="O1621" s="3">
        <f>COUNTIF(OneDrive_2024_09_13[Customer Name],OneDrive_2024_09_13[[#This Row],[Customer Name]])</f>
        <v>749</v>
      </c>
    </row>
    <row r="1622" spans="1:15" x14ac:dyDescent="0.3">
      <c r="A1622">
        <v>730647</v>
      </c>
      <c r="B1622">
        <v>985245</v>
      </c>
      <c r="C1622" s="3" t="s">
        <v>20</v>
      </c>
      <c r="D1622">
        <v>276</v>
      </c>
      <c r="E1622">
        <v>1380</v>
      </c>
      <c r="F1622">
        <v>690</v>
      </c>
      <c r="G1622">
        <f>OneDrive_2024_09_13[[#This Row],[Revenue]]-OneDrive_2024_09_13[[#This Row],[Cost]]</f>
        <v>690</v>
      </c>
      <c r="H1622" s="2">
        <v>42933</v>
      </c>
      <c r="I1622" s="2" t="str">
        <f>TEXT(OneDrive_2024_09_13[[#This Row],[Order Date]],"mmm")</f>
        <v>Jul</v>
      </c>
      <c r="J1622" s="2" t="str">
        <f>TEXT(OneDrive_2024_09_13[[#This Row],[Order Date]],"yyy")</f>
        <v>2017</v>
      </c>
      <c r="K1622" s="2">
        <v>42937</v>
      </c>
      <c r="L1622">
        <v>4</v>
      </c>
      <c r="M1622" s="3" t="s">
        <v>0</v>
      </c>
      <c r="N1622" s="3">
        <f>COUNTIF(OneDrive_2024_09_13[Order ID],OneDrive_2024_09_13[[#This Row],[Order ID]])</f>
        <v>2</v>
      </c>
      <c r="O1622" s="3">
        <f>COUNTIF(OneDrive_2024_09_13[Customer Name],OneDrive_2024_09_13[[#This Row],[Customer Name]])</f>
        <v>974</v>
      </c>
    </row>
    <row r="1623" spans="1:15" x14ac:dyDescent="0.3">
      <c r="A1623">
        <v>270158</v>
      </c>
      <c r="B1623">
        <v>785432</v>
      </c>
      <c r="C1623" s="3" t="s">
        <v>22</v>
      </c>
      <c r="D1623">
        <v>690</v>
      </c>
      <c r="E1623">
        <v>3450</v>
      </c>
      <c r="F1623">
        <v>1725</v>
      </c>
      <c r="G1623">
        <f>OneDrive_2024_09_13[[#This Row],[Revenue]]-OneDrive_2024_09_13[[#This Row],[Cost]]</f>
        <v>1725</v>
      </c>
      <c r="H1623" s="2">
        <v>42933</v>
      </c>
      <c r="I1623" s="2" t="str">
        <f>TEXT(OneDrive_2024_09_13[[#This Row],[Order Date]],"mmm")</f>
        <v>Jul</v>
      </c>
      <c r="J1623" s="2" t="str">
        <f>TEXT(OneDrive_2024_09_13[[#This Row],[Order Date]],"yyy")</f>
        <v>2017</v>
      </c>
      <c r="K1623" s="2">
        <v>42937</v>
      </c>
      <c r="L1623">
        <v>4</v>
      </c>
      <c r="M1623" s="3" t="s">
        <v>0</v>
      </c>
      <c r="N1623" s="3">
        <f>COUNTIF(OneDrive_2024_09_13[Order ID],OneDrive_2024_09_13[[#This Row],[Order ID]])</f>
        <v>2</v>
      </c>
      <c r="O1623" s="3">
        <f>COUNTIF(OneDrive_2024_09_13[Customer Name],OneDrive_2024_09_13[[#This Row],[Customer Name]])</f>
        <v>749</v>
      </c>
    </row>
    <row r="1624" spans="1:15" x14ac:dyDescent="0.3">
      <c r="A1624">
        <v>332208</v>
      </c>
      <c r="B1624">
        <v>152689</v>
      </c>
      <c r="C1624" s="3" t="s">
        <v>19</v>
      </c>
      <c r="D1624">
        <v>516</v>
      </c>
      <c r="E1624">
        <v>2580</v>
      </c>
      <c r="F1624">
        <v>1290</v>
      </c>
      <c r="G1624">
        <f>OneDrive_2024_09_13[[#This Row],[Revenue]]-OneDrive_2024_09_13[[#This Row],[Cost]]</f>
        <v>1290</v>
      </c>
      <c r="H1624" s="2">
        <v>42932</v>
      </c>
      <c r="I1624" s="2" t="str">
        <f>TEXT(OneDrive_2024_09_13[[#This Row],[Order Date]],"mmm")</f>
        <v>Jul</v>
      </c>
      <c r="J1624" s="2" t="str">
        <f>TEXT(OneDrive_2024_09_13[[#This Row],[Order Date]],"yyy")</f>
        <v>2017</v>
      </c>
      <c r="K1624" s="2">
        <v>42937</v>
      </c>
      <c r="L1624">
        <v>5</v>
      </c>
      <c r="M1624" s="3" t="s">
        <v>0</v>
      </c>
      <c r="N1624" s="3">
        <f>COUNTIF(OneDrive_2024_09_13[Order ID],OneDrive_2024_09_13[[#This Row],[Order ID]])</f>
        <v>2</v>
      </c>
      <c r="O1624" s="3">
        <f>COUNTIF(OneDrive_2024_09_13[Customer Name],OneDrive_2024_09_13[[#This Row],[Customer Name]])</f>
        <v>841</v>
      </c>
    </row>
    <row r="1625" spans="1:15" x14ac:dyDescent="0.3">
      <c r="A1625">
        <v>356140</v>
      </c>
      <c r="B1625">
        <v>985245</v>
      </c>
      <c r="C1625" s="3" t="s">
        <v>20</v>
      </c>
      <c r="D1625">
        <v>74</v>
      </c>
      <c r="E1625">
        <v>370</v>
      </c>
      <c r="F1625">
        <v>185</v>
      </c>
      <c r="G1625">
        <f>OneDrive_2024_09_13[[#This Row],[Revenue]]-OneDrive_2024_09_13[[#This Row],[Cost]]</f>
        <v>185</v>
      </c>
      <c r="H1625" s="2">
        <v>42930</v>
      </c>
      <c r="I1625" s="2" t="str">
        <f>TEXT(OneDrive_2024_09_13[[#This Row],[Order Date]],"mmm")</f>
        <v>Jul</v>
      </c>
      <c r="J1625" s="2" t="str">
        <f>TEXT(OneDrive_2024_09_13[[#This Row],[Order Date]],"yyy")</f>
        <v>2017</v>
      </c>
      <c r="K1625" s="2">
        <v>42934</v>
      </c>
      <c r="L1625">
        <v>4</v>
      </c>
      <c r="M1625" s="3" t="s">
        <v>0</v>
      </c>
      <c r="N1625" s="3">
        <f>COUNTIF(OneDrive_2024_09_13[Order ID],OneDrive_2024_09_13[[#This Row],[Order ID]])</f>
        <v>2</v>
      </c>
      <c r="O1625" s="3">
        <f>COUNTIF(OneDrive_2024_09_13[Customer Name],OneDrive_2024_09_13[[#This Row],[Customer Name]])</f>
        <v>974</v>
      </c>
    </row>
    <row r="1626" spans="1:15" x14ac:dyDescent="0.3">
      <c r="A1626">
        <v>420419</v>
      </c>
      <c r="B1626">
        <v>985245</v>
      </c>
      <c r="C1626" s="3" t="s">
        <v>20</v>
      </c>
      <c r="D1626">
        <v>263</v>
      </c>
      <c r="E1626">
        <v>1315</v>
      </c>
      <c r="F1626">
        <v>657.5</v>
      </c>
      <c r="G1626">
        <f>OneDrive_2024_09_13[[#This Row],[Revenue]]-OneDrive_2024_09_13[[#This Row],[Cost]]</f>
        <v>657.5</v>
      </c>
      <c r="H1626" s="2">
        <v>42930</v>
      </c>
      <c r="I1626" s="2" t="str">
        <f>TEXT(OneDrive_2024_09_13[[#This Row],[Order Date]],"mmm")</f>
        <v>Jul</v>
      </c>
      <c r="J1626" s="2" t="str">
        <f>TEXT(OneDrive_2024_09_13[[#This Row],[Order Date]],"yyy")</f>
        <v>2017</v>
      </c>
      <c r="K1626" s="2">
        <v>42934</v>
      </c>
      <c r="L1626">
        <v>4</v>
      </c>
      <c r="M1626" s="3" t="s">
        <v>0</v>
      </c>
      <c r="N1626" s="3">
        <f>COUNTIF(OneDrive_2024_09_13[Order ID],OneDrive_2024_09_13[[#This Row],[Order ID]])</f>
        <v>2</v>
      </c>
      <c r="O1626" s="3">
        <f>COUNTIF(OneDrive_2024_09_13[Customer Name],OneDrive_2024_09_13[[#This Row],[Customer Name]])</f>
        <v>974</v>
      </c>
    </row>
    <row r="1627" spans="1:15" x14ac:dyDescent="0.3">
      <c r="A1627">
        <v>594374</v>
      </c>
      <c r="B1627">
        <v>152689</v>
      </c>
      <c r="C1627" s="3" t="s">
        <v>19</v>
      </c>
      <c r="D1627">
        <v>494</v>
      </c>
      <c r="E1627">
        <v>2470</v>
      </c>
      <c r="F1627">
        <v>1235</v>
      </c>
      <c r="G1627">
        <f>OneDrive_2024_09_13[[#This Row],[Revenue]]-OneDrive_2024_09_13[[#This Row],[Cost]]</f>
        <v>1235</v>
      </c>
      <c r="H1627" s="2">
        <v>42927</v>
      </c>
      <c r="I1627" s="2" t="str">
        <f>TEXT(OneDrive_2024_09_13[[#This Row],[Order Date]],"mmm")</f>
        <v>Jul</v>
      </c>
      <c r="J1627" s="2" t="str">
        <f>TEXT(OneDrive_2024_09_13[[#This Row],[Order Date]],"yyy")</f>
        <v>2017</v>
      </c>
      <c r="K1627" s="2">
        <v>42933</v>
      </c>
      <c r="L1627">
        <v>6</v>
      </c>
      <c r="M1627" s="3" t="s">
        <v>0</v>
      </c>
      <c r="N1627" s="3">
        <f>COUNTIF(OneDrive_2024_09_13[Order ID],OneDrive_2024_09_13[[#This Row],[Order ID]])</f>
        <v>2</v>
      </c>
      <c r="O1627" s="3">
        <f>COUNTIF(OneDrive_2024_09_13[Customer Name],OneDrive_2024_09_13[[#This Row],[Customer Name]])</f>
        <v>841</v>
      </c>
    </row>
    <row r="1628" spans="1:15" x14ac:dyDescent="0.3">
      <c r="A1628">
        <v>390065</v>
      </c>
      <c r="B1628">
        <v>785432</v>
      </c>
      <c r="C1628" s="3" t="s">
        <v>22</v>
      </c>
      <c r="D1628">
        <v>386</v>
      </c>
      <c r="E1628">
        <v>1930</v>
      </c>
      <c r="F1628">
        <v>965</v>
      </c>
      <c r="G1628">
        <f>OneDrive_2024_09_13[[#This Row],[Revenue]]-OneDrive_2024_09_13[[#This Row],[Cost]]</f>
        <v>965</v>
      </c>
      <c r="H1628" s="2">
        <v>42927</v>
      </c>
      <c r="I1628" s="2" t="str">
        <f>TEXT(OneDrive_2024_09_13[[#This Row],[Order Date]],"mmm")</f>
        <v>Jul</v>
      </c>
      <c r="J1628" s="2" t="str">
        <f>TEXT(OneDrive_2024_09_13[[#This Row],[Order Date]],"yyy")</f>
        <v>2017</v>
      </c>
      <c r="K1628" s="2">
        <v>42932</v>
      </c>
      <c r="L1628">
        <v>5</v>
      </c>
      <c r="M1628" s="3" t="s">
        <v>0</v>
      </c>
      <c r="N1628" s="3">
        <f>COUNTIF(OneDrive_2024_09_13[Order ID],OneDrive_2024_09_13[[#This Row],[Order ID]])</f>
        <v>2</v>
      </c>
      <c r="O1628" s="3">
        <f>COUNTIF(OneDrive_2024_09_13[Customer Name],OneDrive_2024_09_13[[#This Row],[Customer Name]])</f>
        <v>749</v>
      </c>
    </row>
    <row r="1629" spans="1:15" x14ac:dyDescent="0.3">
      <c r="A1629">
        <v>780820</v>
      </c>
      <c r="B1629">
        <v>152689</v>
      </c>
      <c r="C1629" s="3" t="s">
        <v>19</v>
      </c>
      <c r="D1629">
        <v>766</v>
      </c>
      <c r="E1629">
        <v>3830</v>
      </c>
      <c r="F1629">
        <v>1915</v>
      </c>
      <c r="G1629">
        <f>OneDrive_2024_09_13[[#This Row],[Revenue]]-OneDrive_2024_09_13[[#This Row],[Cost]]</f>
        <v>1915</v>
      </c>
      <c r="H1629" s="2">
        <v>42926</v>
      </c>
      <c r="I1629" s="2" t="str">
        <f>TEXT(OneDrive_2024_09_13[[#This Row],[Order Date]],"mmm")</f>
        <v>Jul</v>
      </c>
      <c r="J1629" s="2" t="str">
        <f>TEXT(OneDrive_2024_09_13[[#This Row],[Order Date]],"yyy")</f>
        <v>2017</v>
      </c>
      <c r="K1629" s="2">
        <v>42931</v>
      </c>
      <c r="L1629">
        <v>5</v>
      </c>
      <c r="M1629" s="3" t="s">
        <v>0</v>
      </c>
      <c r="N1629" s="3">
        <f>COUNTIF(OneDrive_2024_09_13[Order ID],OneDrive_2024_09_13[[#This Row],[Order ID]])</f>
        <v>2</v>
      </c>
      <c r="O1629" s="3">
        <f>COUNTIF(OneDrive_2024_09_13[Customer Name],OneDrive_2024_09_13[[#This Row],[Customer Name]])</f>
        <v>841</v>
      </c>
    </row>
    <row r="1630" spans="1:15" x14ac:dyDescent="0.3">
      <c r="A1630">
        <v>912602</v>
      </c>
      <c r="B1630">
        <v>985245</v>
      </c>
      <c r="C1630" s="3" t="s">
        <v>20</v>
      </c>
      <c r="D1630">
        <v>909</v>
      </c>
      <c r="E1630">
        <v>4545</v>
      </c>
      <c r="F1630">
        <v>2272.5</v>
      </c>
      <c r="G1630">
        <f>OneDrive_2024_09_13[[#This Row],[Revenue]]-OneDrive_2024_09_13[[#This Row],[Cost]]</f>
        <v>2272.5</v>
      </c>
      <c r="H1630" s="2">
        <v>42926</v>
      </c>
      <c r="I1630" s="2" t="str">
        <f>TEXT(OneDrive_2024_09_13[[#This Row],[Order Date]],"mmm")</f>
        <v>Jul</v>
      </c>
      <c r="J1630" s="2" t="str">
        <f>TEXT(OneDrive_2024_09_13[[#This Row],[Order Date]],"yyy")</f>
        <v>2017</v>
      </c>
      <c r="K1630" s="2">
        <v>42930</v>
      </c>
      <c r="L1630">
        <v>4</v>
      </c>
      <c r="M1630" s="3" t="s">
        <v>0</v>
      </c>
      <c r="N1630" s="3">
        <f>COUNTIF(OneDrive_2024_09_13[Order ID],OneDrive_2024_09_13[[#This Row],[Order ID]])</f>
        <v>2</v>
      </c>
      <c r="O1630" s="3">
        <f>COUNTIF(OneDrive_2024_09_13[Customer Name],OneDrive_2024_09_13[[#This Row],[Customer Name]])</f>
        <v>974</v>
      </c>
    </row>
    <row r="1631" spans="1:15" x14ac:dyDescent="0.3">
      <c r="A1631">
        <v>236591</v>
      </c>
      <c r="B1631">
        <v>152689</v>
      </c>
      <c r="C1631" s="3" t="s">
        <v>19</v>
      </c>
      <c r="D1631">
        <v>495</v>
      </c>
      <c r="E1631">
        <v>2475</v>
      </c>
      <c r="F1631">
        <v>1237.5</v>
      </c>
      <c r="G1631">
        <f>OneDrive_2024_09_13[[#This Row],[Revenue]]-OneDrive_2024_09_13[[#This Row],[Cost]]</f>
        <v>1237.5</v>
      </c>
      <c r="H1631" s="2">
        <v>42925</v>
      </c>
      <c r="I1631" s="2" t="str">
        <f>TEXT(OneDrive_2024_09_13[[#This Row],[Order Date]],"mmm")</f>
        <v>Jul</v>
      </c>
      <c r="J1631" s="2" t="str">
        <f>TEXT(OneDrive_2024_09_13[[#This Row],[Order Date]],"yyy")</f>
        <v>2017</v>
      </c>
      <c r="K1631" s="2">
        <v>42930</v>
      </c>
      <c r="L1631">
        <v>5</v>
      </c>
      <c r="M1631" s="3" t="s">
        <v>0</v>
      </c>
      <c r="N1631" s="3">
        <f>COUNTIF(OneDrive_2024_09_13[Order ID],OneDrive_2024_09_13[[#This Row],[Order ID]])</f>
        <v>2</v>
      </c>
      <c r="O1631" s="3">
        <f>COUNTIF(OneDrive_2024_09_13[Customer Name],OneDrive_2024_09_13[[#This Row],[Customer Name]])</f>
        <v>841</v>
      </c>
    </row>
    <row r="1632" spans="1:15" x14ac:dyDescent="0.3">
      <c r="A1632">
        <v>721026</v>
      </c>
      <c r="B1632">
        <v>152689</v>
      </c>
      <c r="C1632" s="3" t="s">
        <v>19</v>
      </c>
      <c r="D1632">
        <v>168</v>
      </c>
      <c r="E1632">
        <v>840</v>
      </c>
      <c r="F1632">
        <v>420</v>
      </c>
      <c r="G1632">
        <f>OneDrive_2024_09_13[[#This Row],[Revenue]]-OneDrive_2024_09_13[[#This Row],[Cost]]</f>
        <v>420</v>
      </c>
      <c r="H1632" s="2">
        <v>42925</v>
      </c>
      <c r="I1632" s="2" t="str">
        <f>TEXT(OneDrive_2024_09_13[[#This Row],[Order Date]],"mmm")</f>
        <v>Jul</v>
      </c>
      <c r="J1632" s="2" t="str">
        <f>TEXT(OneDrive_2024_09_13[[#This Row],[Order Date]],"yyy")</f>
        <v>2017</v>
      </c>
      <c r="K1632" s="2">
        <v>42930</v>
      </c>
      <c r="L1632">
        <v>5</v>
      </c>
      <c r="M1632" s="3" t="s">
        <v>0</v>
      </c>
      <c r="N1632" s="3">
        <f>COUNTIF(OneDrive_2024_09_13[Order ID],OneDrive_2024_09_13[[#This Row],[Order ID]])</f>
        <v>2</v>
      </c>
      <c r="O1632" s="3">
        <f>COUNTIF(OneDrive_2024_09_13[Customer Name],OneDrive_2024_09_13[[#This Row],[Customer Name]])</f>
        <v>841</v>
      </c>
    </row>
    <row r="1633" spans="1:15" x14ac:dyDescent="0.3">
      <c r="A1633">
        <v>394929</v>
      </c>
      <c r="B1633">
        <v>325698</v>
      </c>
      <c r="C1633" s="3" t="s">
        <v>21</v>
      </c>
      <c r="D1633">
        <v>197</v>
      </c>
      <c r="E1633">
        <v>985</v>
      </c>
      <c r="F1633">
        <v>492.5</v>
      </c>
      <c r="G1633">
        <f>OneDrive_2024_09_13[[#This Row],[Revenue]]-OneDrive_2024_09_13[[#This Row],[Cost]]</f>
        <v>492.5</v>
      </c>
      <c r="H1633" s="2">
        <v>42927</v>
      </c>
      <c r="I1633" s="2" t="str">
        <f>TEXT(OneDrive_2024_09_13[[#This Row],[Order Date]],"mmm")</f>
        <v>Jul</v>
      </c>
      <c r="J1633" s="2" t="str">
        <f>TEXT(OneDrive_2024_09_13[[#This Row],[Order Date]],"yyy")</f>
        <v>2017</v>
      </c>
      <c r="K1633" s="2">
        <v>42929</v>
      </c>
      <c r="L1633">
        <v>2</v>
      </c>
      <c r="M1633" s="3" t="s">
        <v>0</v>
      </c>
      <c r="N1633" s="3">
        <f>COUNTIF(OneDrive_2024_09_13[Order ID],OneDrive_2024_09_13[[#This Row],[Order ID]])</f>
        <v>2</v>
      </c>
      <c r="O1633" s="3">
        <f>COUNTIF(OneDrive_2024_09_13[Customer Name],OneDrive_2024_09_13[[#This Row],[Customer Name]])</f>
        <v>1162</v>
      </c>
    </row>
    <row r="1634" spans="1:15" x14ac:dyDescent="0.3">
      <c r="A1634">
        <v>604236</v>
      </c>
      <c r="B1634">
        <v>325698</v>
      </c>
      <c r="C1634" s="3" t="s">
        <v>21</v>
      </c>
      <c r="D1634">
        <v>337</v>
      </c>
      <c r="E1634">
        <v>1685</v>
      </c>
      <c r="F1634">
        <v>842.5</v>
      </c>
      <c r="G1634">
        <f>OneDrive_2024_09_13[[#This Row],[Revenue]]-OneDrive_2024_09_13[[#This Row],[Cost]]</f>
        <v>842.5</v>
      </c>
      <c r="H1634" s="2">
        <v>42925</v>
      </c>
      <c r="I1634" s="2" t="str">
        <f>TEXT(OneDrive_2024_09_13[[#This Row],[Order Date]],"mmm")</f>
        <v>Jul</v>
      </c>
      <c r="J1634" s="2" t="str">
        <f>TEXT(OneDrive_2024_09_13[[#This Row],[Order Date]],"yyy")</f>
        <v>2017</v>
      </c>
      <c r="K1634" s="2">
        <v>42928</v>
      </c>
      <c r="L1634">
        <v>3</v>
      </c>
      <c r="M1634" s="3" t="s">
        <v>0</v>
      </c>
      <c r="N1634" s="3">
        <f>COUNTIF(OneDrive_2024_09_13[Order ID],OneDrive_2024_09_13[[#This Row],[Order ID]])</f>
        <v>2</v>
      </c>
      <c r="O1634" s="3">
        <f>COUNTIF(OneDrive_2024_09_13[Customer Name],OneDrive_2024_09_13[[#This Row],[Customer Name]])</f>
        <v>1162</v>
      </c>
    </row>
    <row r="1635" spans="1:15" x14ac:dyDescent="0.3">
      <c r="A1635">
        <v>575636</v>
      </c>
      <c r="B1635">
        <v>985245</v>
      </c>
      <c r="C1635" s="3" t="s">
        <v>20</v>
      </c>
      <c r="D1635">
        <v>373</v>
      </c>
      <c r="E1635">
        <v>1865</v>
      </c>
      <c r="F1635">
        <v>932.5</v>
      </c>
      <c r="G1635">
        <f>OneDrive_2024_09_13[[#This Row],[Revenue]]-OneDrive_2024_09_13[[#This Row],[Cost]]</f>
        <v>932.5</v>
      </c>
      <c r="H1635" s="2">
        <v>42924</v>
      </c>
      <c r="I1635" s="2" t="str">
        <f>TEXT(OneDrive_2024_09_13[[#This Row],[Order Date]],"mmm")</f>
        <v>Jul</v>
      </c>
      <c r="J1635" s="2" t="str">
        <f>TEXT(OneDrive_2024_09_13[[#This Row],[Order Date]],"yyy")</f>
        <v>2017</v>
      </c>
      <c r="K1635" s="2">
        <v>42928</v>
      </c>
      <c r="L1635">
        <v>4</v>
      </c>
      <c r="M1635" s="3" t="s">
        <v>0</v>
      </c>
      <c r="N1635" s="3">
        <f>COUNTIF(OneDrive_2024_09_13[Order ID],OneDrive_2024_09_13[[#This Row],[Order ID]])</f>
        <v>2</v>
      </c>
      <c r="O1635" s="3">
        <f>COUNTIF(OneDrive_2024_09_13[Customer Name],OneDrive_2024_09_13[[#This Row],[Customer Name]])</f>
        <v>974</v>
      </c>
    </row>
    <row r="1636" spans="1:15" x14ac:dyDescent="0.3">
      <c r="A1636">
        <v>971373</v>
      </c>
      <c r="B1636">
        <v>452584</v>
      </c>
      <c r="C1636" s="3" t="s">
        <v>23</v>
      </c>
      <c r="D1636">
        <v>931</v>
      </c>
      <c r="E1636">
        <v>4655</v>
      </c>
      <c r="F1636">
        <v>2327.5</v>
      </c>
      <c r="G1636">
        <f>OneDrive_2024_09_13[[#This Row],[Revenue]]-OneDrive_2024_09_13[[#This Row],[Cost]]</f>
        <v>2327.5</v>
      </c>
      <c r="H1636" s="2">
        <v>42925</v>
      </c>
      <c r="I1636" s="2" t="str">
        <f>TEXT(OneDrive_2024_09_13[[#This Row],[Order Date]],"mmm")</f>
        <v>Jul</v>
      </c>
      <c r="J1636" s="2" t="str">
        <f>TEXT(OneDrive_2024_09_13[[#This Row],[Order Date]],"yyy")</f>
        <v>2017</v>
      </c>
      <c r="K1636" s="2">
        <v>42927</v>
      </c>
      <c r="L1636">
        <v>2</v>
      </c>
      <c r="M1636" s="3" t="s">
        <v>0</v>
      </c>
      <c r="N1636" s="3">
        <f>COUNTIF(OneDrive_2024_09_13[Order ID],OneDrive_2024_09_13[[#This Row],[Order ID]])</f>
        <v>2</v>
      </c>
      <c r="O1636" s="3">
        <f>COUNTIF(OneDrive_2024_09_13[Customer Name],OneDrive_2024_09_13[[#This Row],[Customer Name]])</f>
        <v>258</v>
      </c>
    </row>
    <row r="1637" spans="1:15" x14ac:dyDescent="0.3">
      <c r="A1637">
        <v>991506</v>
      </c>
      <c r="B1637">
        <v>325698</v>
      </c>
      <c r="C1637" s="3" t="s">
        <v>21</v>
      </c>
      <c r="D1637">
        <v>232</v>
      </c>
      <c r="E1637">
        <v>1160</v>
      </c>
      <c r="F1637">
        <v>580</v>
      </c>
      <c r="G1637">
        <f>OneDrive_2024_09_13[[#This Row],[Revenue]]-OneDrive_2024_09_13[[#This Row],[Cost]]</f>
        <v>580</v>
      </c>
      <c r="H1637" s="2">
        <v>42925</v>
      </c>
      <c r="I1637" s="2" t="str">
        <f>TEXT(OneDrive_2024_09_13[[#This Row],[Order Date]],"mmm")</f>
        <v>Jul</v>
      </c>
      <c r="J1637" s="2" t="str">
        <f>TEXT(OneDrive_2024_09_13[[#This Row],[Order Date]],"yyy")</f>
        <v>2017</v>
      </c>
      <c r="K1637" s="2">
        <v>42927</v>
      </c>
      <c r="L1637">
        <v>2</v>
      </c>
      <c r="M1637" s="3" t="s">
        <v>0</v>
      </c>
      <c r="N1637" s="3">
        <f>COUNTIF(OneDrive_2024_09_13[Order ID],OneDrive_2024_09_13[[#This Row],[Order ID]])</f>
        <v>2</v>
      </c>
      <c r="O1637" s="3">
        <f>COUNTIF(OneDrive_2024_09_13[Customer Name],OneDrive_2024_09_13[[#This Row],[Customer Name]])</f>
        <v>1162</v>
      </c>
    </row>
    <row r="1638" spans="1:15" x14ac:dyDescent="0.3">
      <c r="A1638">
        <v>781165</v>
      </c>
      <c r="B1638">
        <v>325698</v>
      </c>
      <c r="C1638" s="3" t="s">
        <v>21</v>
      </c>
      <c r="D1638">
        <v>567</v>
      </c>
      <c r="E1638">
        <v>2835</v>
      </c>
      <c r="F1638">
        <v>1417.5</v>
      </c>
      <c r="G1638">
        <f>OneDrive_2024_09_13[[#This Row],[Revenue]]-OneDrive_2024_09_13[[#This Row],[Cost]]</f>
        <v>1417.5</v>
      </c>
      <c r="H1638" s="2">
        <v>42924</v>
      </c>
      <c r="I1638" s="2" t="str">
        <f>TEXT(OneDrive_2024_09_13[[#This Row],[Order Date]],"mmm")</f>
        <v>Jul</v>
      </c>
      <c r="J1638" s="2" t="str">
        <f>TEXT(OneDrive_2024_09_13[[#This Row],[Order Date]],"yyy")</f>
        <v>2017</v>
      </c>
      <c r="K1638" s="2">
        <v>42926</v>
      </c>
      <c r="L1638">
        <v>2</v>
      </c>
      <c r="M1638" s="3" t="s">
        <v>0</v>
      </c>
      <c r="N1638" s="3">
        <f>COUNTIF(OneDrive_2024_09_13[Order ID],OneDrive_2024_09_13[[#This Row],[Order ID]])</f>
        <v>2</v>
      </c>
      <c r="O1638" s="3">
        <f>COUNTIF(OneDrive_2024_09_13[Customer Name],OneDrive_2024_09_13[[#This Row],[Customer Name]])</f>
        <v>1162</v>
      </c>
    </row>
    <row r="1639" spans="1:15" x14ac:dyDescent="0.3">
      <c r="A1639">
        <v>487916</v>
      </c>
      <c r="B1639">
        <v>452584</v>
      </c>
      <c r="C1639" s="3" t="s">
        <v>23</v>
      </c>
      <c r="D1639">
        <v>508</v>
      </c>
      <c r="E1639">
        <v>2540</v>
      </c>
      <c r="F1639">
        <v>1270</v>
      </c>
      <c r="G1639">
        <f>OneDrive_2024_09_13[[#This Row],[Revenue]]-OneDrive_2024_09_13[[#This Row],[Cost]]</f>
        <v>1270</v>
      </c>
      <c r="H1639" s="2">
        <v>42923</v>
      </c>
      <c r="I1639" s="2" t="str">
        <f>TEXT(OneDrive_2024_09_13[[#This Row],[Order Date]],"mmm")</f>
        <v>Jul</v>
      </c>
      <c r="J1639" s="2" t="str">
        <f>TEXT(OneDrive_2024_09_13[[#This Row],[Order Date]],"yyy")</f>
        <v>2017</v>
      </c>
      <c r="K1639" s="2">
        <v>42925</v>
      </c>
      <c r="L1639">
        <v>2</v>
      </c>
      <c r="M1639" s="3" t="s">
        <v>0</v>
      </c>
      <c r="N1639" s="3">
        <f>COUNTIF(OneDrive_2024_09_13[Order ID],OneDrive_2024_09_13[[#This Row],[Order ID]])</f>
        <v>2</v>
      </c>
      <c r="O1639" s="3">
        <f>COUNTIF(OneDrive_2024_09_13[Customer Name],OneDrive_2024_09_13[[#This Row],[Customer Name]])</f>
        <v>258</v>
      </c>
    </row>
    <row r="1640" spans="1:15" x14ac:dyDescent="0.3">
      <c r="A1640">
        <v>976082</v>
      </c>
      <c r="B1640">
        <v>325698</v>
      </c>
      <c r="C1640" s="3" t="s">
        <v>21</v>
      </c>
      <c r="D1640">
        <v>434</v>
      </c>
      <c r="E1640">
        <v>2170</v>
      </c>
      <c r="F1640">
        <v>1085</v>
      </c>
      <c r="G1640">
        <f>OneDrive_2024_09_13[[#This Row],[Revenue]]-OneDrive_2024_09_13[[#This Row],[Cost]]</f>
        <v>1085</v>
      </c>
      <c r="H1640" s="2">
        <v>42923</v>
      </c>
      <c r="I1640" s="2" t="str">
        <f>TEXT(OneDrive_2024_09_13[[#This Row],[Order Date]],"mmm")</f>
        <v>Jul</v>
      </c>
      <c r="J1640" s="2" t="str">
        <f>TEXT(OneDrive_2024_09_13[[#This Row],[Order Date]],"yyy")</f>
        <v>2017</v>
      </c>
      <c r="K1640" s="2">
        <v>42925</v>
      </c>
      <c r="L1640">
        <v>2</v>
      </c>
      <c r="M1640" s="3" t="s">
        <v>0</v>
      </c>
      <c r="N1640" s="3">
        <f>COUNTIF(OneDrive_2024_09_13[Order ID],OneDrive_2024_09_13[[#This Row],[Order ID]])</f>
        <v>2</v>
      </c>
      <c r="O1640" s="3">
        <f>COUNTIF(OneDrive_2024_09_13[Customer Name],OneDrive_2024_09_13[[#This Row],[Customer Name]])</f>
        <v>1162</v>
      </c>
    </row>
    <row r="1641" spans="1:15" x14ac:dyDescent="0.3">
      <c r="A1641">
        <v>407642</v>
      </c>
      <c r="B1641">
        <v>325698</v>
      </c>
      <c r="C1641" s="3" t="s">
        <v>21</v>
      </c>
      <c r="D1641">
        <v>121</v>
      </c>
      <c r="E1641">
        <v>605</v>
      </c>
      <c r="F1641">
        <v>302.5</v>
      </c>
      <c r="G1641">
        <f>OneDrive_2024_09_13[[#This Row],[Revenue]]-OneDrive_2024_09_13[[#This Row],[Cost]]</f>
        <v>302.5</v>
      </c>
      <c r="H1641" s="2">
        <v>42922</v>
      </c>
      <c r="I1641" s="2" t="str">
        <f>TEXT(OneDrive_2024_09_13[[#This Row],[Order Date]],"mmm")</f>
        <v>Jul</v>
      </c>
      <c r="J1641" s="2" t="str">
        <f>TEXT(OneDrive_2024_09_13[[#This Row],[Order Date]],"yyy")</f>
        <v>2017</v>
      </c>
      <c r="K1641" s="2">
        <v>42925</v>
      </c>
      <c r="L1641">
        <v>3</v>
      </c>
      <c r="M1641" s="3" t="s">
        <v>0</v>
      </c>
      <c r="N1641" s="3">
        <f>COUNTIF(OneDrive_2024_09_13[Order ID],OneDrive_2024_09_13[[#This Row],[Order ID]])</f>
        <v>2</v>
      </c>
      <c r="O1641" s="3">
        <f>COUNTIF(OneDrive_2024_09_13[Customer Name],OneDrive_2024_09_13[[#This Row],[Customer Name]])</f>
        <v>1162</v>
      </c>
    </row>
    <row r="1642" spans="1:15" x14ac:dyDescent="0.3">
      <c r="A1642">
        <v>901766</v>
      </c>
      <c r="B1642">
        <v>985245</v>
      </c>
      <c r="C1642" s="3" t="s">
        <v>20</v>
      </c>
      <c r="D1642">
        <v>545</v>
      </c>
      <c r="E1642">
        <v>2725</v>
      </c>
      <c r="F1642">
        <v>1362.5</v>
      </c>
      <c r="G1642">
        <f>OneDrive_2024_09_13[[#This Row],[Revenue]]-OneDrive_2024_09_13[[#This Row],[Cost]]</f>
        <v>1362.5</v>
      </c>
      <c r="H1642" s="2">
        <v>42921</v>
      </c>
      <c r="I1642" s="2" t="str">
        <f>TEXT(OneDrive_2024_09_13[[#This Row],[Order Date]],"mmm")</f>
        <v>Jul</v>
      </c>
      <c r="J1642" s="2" t="str">
        <f>TEXT(OneDrive_2024_09_13[[#This Row],[Order Date]],"yyy")</f>
        <v>2017</v>
      </c>
      <c r="K1642" s="2">
        <v>42925</v>
      </c>
      <c r="L1642">
        <v>4</v>
      </c>
      <c r="M1642" s="3" t="s">
        <v>0</v>
      </c>
      <c r="N1642" s="3">
        <f>COUNTIF(OneDrive_2024_09_13[Order ID],OneDrive_2024_09_13[[#This Row],[Order ID]])</f>
        <v>2</v>
      </c>
      <c r="O1642" s="3">
        <f>COUNTIF(OneDrive_2024_09_13[Customer Name],OneDrive_2024_09_13[[#This Row],[Customer Name]])</f>
        <v>974</v>
      </c>
    </row>
    <row r="1643" spans="1:15" x14ac:dyDescent="0.3">
      <c r="A1643">
        <v>596928</v>
      </c>
      <c r="B1643">
        <v>785432</v>
      </c>
      <c r="C1643" s="3" t="s">
        <v>22</v>
      </c>
      <c r="D1643">
        <v>529</v>
      </c>
      <c r="E1643">
        <v>2645</v>
      </c>
      <c r="F1643">
        <v>1322.5</v>
      </c>
      <c r="G1643">
        <f>OneDrive_2024_09_13[[#This Row],[Revenue]]-OneDrive_2024_09_13[[#This Row],[Cost]]</f>
        <v>1322.5</v>
      </c>
      <c r="H1643" s="2">
        <v>42921</v>
      </c>
      <c r="I1643" s="2" t="str">
        <f>TEXT(OneDrive_2024_09_13[[#This Row],[Order Date]],"mmm")</f>
        <v>Jul</v>
      </c>
      <c r="J1643" s="2" t="str">
        <f>TEXT(OneDrive_2024_09_13[[#This Row],[Order Date]],"yyy")</f>
        <v>2017</v>
      </c>
      <c r="K1643" s="2">
        <v>42925</v>
      </c>
      <c r="L1643">
        <v>4</v>
      </c>
      <c r="M1643" s="3" t="s">
        <v>0</v>
      </c>
      <c r="N1643" s="3">
        <f>COUNTIF(OneDrive_2024_09_13[Order ID],OneDrive_2024_09_13[[#This Row],[Order ID]])</f>
        <v>2</v>
      </c>
      <c r="O1643" s="3">
        <f>COUNTIF(OneDrive_2024_09_13[Customer Name],OneDrive_2024_09_13[[#This Row],[Customer Name]])</f>
        <v>749</v>
      </c>
    </row>
    <row r="1644" spans="1:15" x14ac:dyDescent="0.3">
      <c r="A1644">
        <v>577625</v>
      </c>
      <c r="B1644">
        <v>785432</v>
      </c>
      <c r="C1644" s="3" t="s">
        <v>22</v>
      </c>
      <c r="D1644">
        <v>748</v>
      </c>
      <c r="E1644">
        <v>3740</v>
      </c>
      <c r="F1644">
        <v>1870</v>
      </c>
      <c r="G1644">
        <f>OneDrive_2024_09_13[[#This Row],[Revenue]]-OneDrive_2024_09_13[[#This Row],[Cost]]</f>
        <v>1870</v>
      </c>
      <c r="H1644" s="2">
        <v>42920</v>
      </c>
      <c r="I1644" s="2" t="str">
        <f>TEXT(OneDrive_2024_09_13[[#This Row],[Order Date]],"mmm")</f>
        <v>Jul</v>
      </c>
      <c r="J1644" s="2" t="str">
        <f>TEXT(OneDrive_2024_09_13[[#This Row],[Order Date]],"yyy")</f>
        <v>2017</v>
      </c>
      <c r="K1644" s="2">
        <v>42925</v>
      </c>
      <c r="L1644">
        <v>5</v>
      </c>
      <c r="M1644" s="3" t="s">
        <v>0</v>
      </c>
      <c r="N1644" s="3">
        <f>COUNTIF(OneDrive_2024_09_13[Order ID],OneDrive_2024_09_13[[#This Row],[Order ID]])</f>
        <v>2</v>
      </c>
      <c r="O1644" s="3">
        <f>COUNTIF(OneDrive_2024_09_13[Customer Name],OneDrive_2024_09_13[[#This Row],[Customer Name]])</f>
        <v>749</v>
      </c>
    </row>
    <row r="1645" spans="1:15" x14ac:dyDescent="0.3">
      <c r="A1645">
        <v>269402</v>
      </c>
      <c r="B1645">
        <v>325698</v>
      </c>
      <c r="C1645" s="3" t="s">
        <v>21</v>
      </c>
      <c r="D1645">
        <v>353</v>
      </c>
      <c r="E1645">
        <v>1765</v>
      </c>
      <c r="F1645">
        <v>882.5</v>
      </c>
      <c r="G1645">
        <f>OneDrive_2024_09_13[[#This Row],[Revenue]]-OneDrive_2024_09_13[[#This Row],[Cost]]</f>
        <v>882.5</v>
      </c>
      <c r="H1645" s="2">
        <v>42921</v>
      </c>
      <c r="I1645" s="2" t="str">
        <f>TEXT(OneDrive_2024_09_13[[#This Row],[Order Date]],"mmm")</f>
        <v>Jul</v>
      </c>
      <c r="J1645" s="2" t="str">
        <f>TEXT(OneDrive_2024_09_13[[#This Row],[Order Date]],"yyy")</f>
        <v>2017</v>
      </c>
      <c r="K1645" s="2">
        <v>42924</v>
      </c>
      <c r="L1645">
        <v>3</v>
      </c>
      <c r="M1645" s="3" t="s">
        <v>0</v>
      </c>
      <c r="N1645" s="3">
        <f>COUNTIF(OneDrive_2024_09_13[Order ID],OneDrive_2024_09_13[[#This Row],[Order ID]])</f>
        <v>2</v>
      </c>
      <c r="O1645" s="3">
        <f>COUNTIF(OneDrive_2024_09_13[Customer Name],OneDrive_2024_09_13[[#This Row],[Customer Name]])</f>
        <v>1162</v>
      </c>
    </row>
    <row r="1646" spans="1:15" x14ac:dyDescent="0.3">
      <c r="A1646">
        <v>185173</v>
      </c>
      <c r="B1646">
        <v>985245</v>
      </c>
      <c r="C1646" s="3" t="s">
        <v>20</v>
      </c>
      <c r="D1646">
        <v>247</v>
      </c>
      <c r="E1646">
        <v>1235</v>
      </c>
      <c r="F1646">
        <v>617.5</v>
      </c>
      <c r="G1646">
        <f>OneDrive_2024_09_13[[#This Row],[Revenue]]-OneDrive_2024_09_13[[#This Row],[Cost]]</f>
        <v>617.5</v>
      </c>
      <c r="H1646" s="2">
        <v>42919</v>
      </c>
      <c r="I1646" s="2" t="str">
        <f>TEXT(OneDrive_2024_09_13[[#This Row],[Order Date]],"mmm")</f>
        <v>Jul</v>
      </c>
      <c r="J1646" s="2" t="str">
        <f>TEXT(OneDrive_2024_09_13[[#This Row],[Order Date]],"yyy")</f>
        <v>2017</v>
      </c>
      <c r="K1646" s="2">
        <v>42923</v>
      </c>
      <c r="L1646">
        <v>4</v>
      </c>
      <c r="M1646" s="3" t="s">
        <v>0</v>
      </c>
      <c r="N1646" s="3">
        <f>COUNTIF(OneDrive_2024_09_13[Order ID],OneDrive_2024_09_13[[#This Row],[Order ID]])</f>
        <v>2</v>
      </c>
      <c r="O1646" s="3">
        <f>COUNTIF(OneDrive_2024_09_13[Customer Name],OneDrive_2024_09_13[[#This Row],[Customer Name]])</f>
        <v>974</v>
      </c>
    </row>
    <row r="1647" spans="1:15" x14ac:dyDescent="0.3">
      <c r="A1647">
        <v>694018</v>
      </c>
      <c r="B1647">
        <v>985245</v>
      </c>
      <c r="C1647" s="3" t="s">
        <v>20</v>
      </c>
      <c r="D1647">
        <v>439</v>
      </c>
      <c r="E1647">
        <v>2195</v>
      </c>
      <c r="F1647">
        <v>1097.5</v>
      </c>
      <c r="G1647">
        <f>OneDrive_2024_09_13[[#This Row],[Revenue]]-OneDrive_2024_09_13[[#This Row],[Cost]]</f>
        <v>1097.5</v>
      </c>
      <c r="H1647" s="2">
        <v>42919</v>
      </c>
      <c r="I1647" s="2" t="str">
        <f>TEXT(OneDrive_2024_09_13[[#This Row],[Order Date]],"mmm")</f>
        <v>Jul</v>
      </c>
      <c r="J1647" s="2" t="str">
        <f>TEXT(OneDrive_2024_09_13[[#This Row],[Order Date]],"yyy")</f>
        <v>2017</v>
      </c>
      <c r="K1647" s="2">
        <v>42923</v>
      </c>
      <c r="L1647">
        <v>4</v>
      </c>
      <c r="M1647" s="3" t="s">
        <v>0</v>
      </c>
      <c r="N1647" s="3">
        <f>COUNTIF(OneDrive_2024_09_13[Order ID],OneDrive_2024_09_13[[#This Row],[Order ID]])</f>
        <v>2</v>
      </c>
      <c r="O1647" s="3">
        <f>COUNTIF(OneDrive_2024_09_13[Customer Name],OneDrive_2024_09_13[[#This Row],[Customer Name]])</f>
        <v>974</v>
      </c>
    </row>
    <row r="1648" spans="1:15" x14ac:dyDescent="0.3">
      <c r="A1648">
        <v>934023</v>
      </c>
      <c r="B1648">
        <v>985245</v>
      </c>
      <c r="C1648" s="3" t="s">
        <v>20</v>
      </c>
      <c r="D1648">
        <v>651</v>
      </c>
      <c r="E1648">
        <v>3255</v>
      </c>
      <c r="F1648">
        <v>1627.5</v>
      </c>
      <c r="G1648">
        <f>OneDrive_2024_09_13[[#This Row],[Revenue]]-OneDrive_2024_09_13[[#This Row],[Cost]]</f>
        <v>1627.5</v>
      </c>
      <c r="H1648" s="2">
        <v>42918</v>
      </c>
      <c r="I1648" s="2" t="str">
        <f>TEXT(OneDrive_2024_09_13[[#This Row],[Order Date]],"mmm")</f>
        <v>Jul</v>
      </c>
      <c r="J1648" s="2" t="str">
        <f>TEXT(OneDrive_2024_09_13[[#This Row],[Order Date]],"yyy")</f>
        <v>2017</v>
      </c>
      <c r="K1648" s="2">
        <v>42922</v>
      </c>
      <c r="L1648">
        <v>4</v>
      </c>
      <c r="M1648" s="3" t="s">
        <v>0</v>
      </c>
      <c r="N1648" s="3">
        <f>COUNTIF(OneDrive_2024_09_13[Order ID],OneDrive_2024_09_13[[#This Row],[Order ID]])</f>
        <v>2</v>
      </c>
      <c r="O1648" s="3">
        <f>COUNTIF(OneDrive_2024_09_13[Customer Name],OneDrive_2024_09_13[[#This Row],[Customer Name]])</f>
        <v>974</v>
      </c>
    </row>
    <row r="1649" spans="1:15" x14ac:dyDescent="0.3">
      <c r="A1649">
        <v>450108</v>
      </c>
      <c r="B1649">
        <v>785432</v>
      </c>
      <c r="C1649" s="3" t="s">
        <v>22</v>
      </c>
      <c r="D1649">
        <v>899</v>
      </c>
      <c r="E1649">
        <v>4495</v>
      </c>
      <c r="F1649">
        <v>2247.5</v>
      </c>
      <c r="G1649">
        <f>OneDrive_2024_09_13[[#This Row],[Revenue]]-OneDrive_2024_09_13[[#This Row],[Cost]]</f>
        <v>2247.5</v>
      </c>
      <c r="H1649" s="2">
        <v>42917</v>
      </c>
      <c r="I1649" s="2" t="str">
        <f>TEXT(OneDrive_2024_09_13[[#This Row],[Order Date]],"mmm")</f>
        <v>Jul</v>
      </c>
      <c r="J1649" s="2" t="str">
        <f>TEXT(OneDrive_2024_09_13[[#This Row],[Order Date]],"yyy")</f>
        <v>2017</v>
      </c>
      <c r="K1649" s="2">
        <v>42922</v>
      </c>
      <c r="L1649">
        <v>5</v>
      </c>
      <c r="M1649" s="3" t="s">
        <v>0</v>
      </c>
      <c r="N1649" s="3">
        <f>COUNTIF(OneDrive_2024_09_13[Order ID],OneDrive_2024_09_13[[#This Row],[Order ID]])</f>
        <v>2</v>
      </c>
      <c r="O1649" s="3">
        <f>COUNTIF(OneDrive_2024_09_13[Customer Name],OneDrive_2024_09_13[[#This Row],[Customer Name]])</f>
        <v>749</v>
      </c>
    </row>
    <row r="1650" spans="1:15" x14ac:dyDescent="0.3">
      <c r="A1650">
        <v>243408</v>
      </c>
      <c r="B1650">
        <v>325698</v>
      </c>
      <c r="C1650" s="3" t="s">
        <v>21</v>
      </c>
      <c r="D1650">
        <v>479</v>
      </c>
      <c r="E1650">
        <v>2395</v>
      </c>
      <c r="F1650">
        <v>1197.5</v>
      </c>
      <c r="G1650">
        <f>OneDrive_2024_09_13[[#This Row],[Revenue]]-OneDrive_2024_09_13[[#This Row],[Cost]]</f>
        <v>1197.5</v>
      </c>
      <c r="H1650" s="2">
        <v>42917</v>
      </c>
      <c r="I1650" s="2" t="str">
        <f>TEXT(OneDrive_2024_09_13[[#This Row],[Order Date]],"mmm")</f>
        <v>Jul</v>
      </c>
      <c r="J1650" s="2" t="str">
        <f>TEXT(OneDrive_2024_09_13[[#This Row],[Order Date]],"yyy")</f>
        <v>2017</v>
      </c>
      <c r="K1650" s="2">
        <v>42919</v>
      </c>
      <c r="L1650">
        <v>2</v>
      </c>
      <c r="M1650" s="3" t="s">
        <v>0</v>
      </c>
      <c r="N1650" s="3">
        <f>COUNTIF(OneDrive_2024_09_13[Order ID],OneDrive_2024_09_13[[#This Row],[Order ID]])</f>
        <v>2</v>
      </c>
      <c r="O1650" s="3">
        <f>COUNTIF(OneDrive_2024_09_13[Customer Name],OneDrive_2024_09_13[[#This Row],[Customer Name]])</f>
        <v>1162</v>
      </c>
    </row>
    <row r="1651" spans="1:15" x14ac:dyDescent="0.3">
      <c r="A1651">
        <v>517727</v>
      </c>
      <c r="B1651">
        <v>325698</v>
      </c>
      <c r="C1651" s="3" t="s">
        <v>21</v>
      </c>
      <c r="D1651">
        <v>703</v>
      </c>
      <c r="E1651">
        <v>3515</v>
      </c>
      <c r="F1651">
        <v>1757.5</v>
      </c>
      <c r="G1651">
        <f>OneDrive_2024_09_13[[#This Row],[Revenue]]-OneDrive_2024_09_13[[#This Row],[Cost]]</f>
        <v>1757.5</v>
      </c>
      <c r="H1651" s="2">
        <v>43312</v>
      </c>
      <c r="I1651" s="2" t="str">
        <f>TEXT(OneDrive_2024_09_13[[#This Row],[Order Date]],"mmm")</f>
        <v>Jul</v>
      </c>
      <c r="J1651" s="2" t="str">
        <f>TEXT(OneDrive_2024_09_13[[#This Row],[Order Date]],"yyy")</f>
        <v>2018</v>
      </c>
      <c r="K1651" s="2">
        <v>43314</v>
      </c>
      <c r="L1651">
        <v>2</v>
      </c>
      <c r="M1651" s="3" t="s">
        <v>0</v>
      </c>
      <c r="N1651" s="3">
        <f>COUNTIF(OneDrive_2024_09_13[Order ID],OneDrive_2024_09_13[[#This Row],[Order ID]])</f>
        <v>1</v>
      </c>
      <c r="O1651" s="3">
        <f>COUNTIF(OneDrive_2024_09_13[Customer Name],OneDrive_2024_09_13[[#This Row],[Customer Name]])</f>
        <v>1162</v>
      </c>
    </row>
    <row r="1652" spans="1:15" x14ac:dyDescent="0.3">
      <c r="A1652">
        <v>629058</v>
      </c>
      <c r="B1652">
        <v>985245</v>
      </c>
      <c r="C1652" s="3" t="s">
        <v>20</v>
      </c>
      <c r="D1652">
        <v>625</v>
      </c>
      <c r="E1652">
        <v>3125</v>
      </c>
      <c r="F1652">
        <v>1562.5</v>
      </c>
      <c r="G1652">
        <f>OneDrive_2024_09_13[[#This Row],[Revenue]]-OneDrive_2024_09_13[[#This Row],[Cost]]</f>
        <v>1562.5</v>
      </c>
      <c r="H1652" s="2">
        <v>43310</v>
      </c>
      <c r="I1652" s="2" t="str">
        <f>TEXT(OneDrive_2024_09_13[[#This Row],[Order Date]],"mmm")</f>
        <v>Jul</v>
      </c>
      <c r="J1652" s="2" t="str">
        <f>TEXT(OneDrive_2024_09_13[[#This Row],[Order Date]],"yyy")</f>
        <v>2018</v>
      </c>
      <c r="K1652" s="2">
        <v>43314</v>
      </c>
      <c r="L1652">
        <v>4</v>
      </c>
      <c r="M1652" s="3" t="s">
        <v>0</v>
      </c>
      <c r="N1652" s="3">
        <f>COUNTIF(OneDrive_2024_09_13[Order ID],OneDrive_2024_09_13[[#This Row],[Order ID]])</f>
        <v>1</v>
      </c>
      <c r="O1652" s="3">
        <f>COUNTIF(OneDrive_2024_09_13[Customer Name],OneDrive_2024_09_13[[#This Row],[Customer Name]])</f>
        <v>974</v>
      </c>
    </row>
    <row r="1653" spans="1:15" x14ac:dyDescent="0.3">
      <c r="A1653">
        <v>302697</v>
      </c>
      <c r="B1653">
        <v>785432</v>
      </c>
      <c r="C1653" s="3" t="s">
        <v>22</v>
      </c>
      <c r="D1653">
        <v>734</v>
      </c>
      <c r="E1653">
        <v>3670</v>
      </c>
      <c r="F1653">
        <v>1835</v>
      </c>
      <c r="G1653">
        <f>OneDrive_2024_09_13[[#This Row],[Revenue]]-OneDrive_2024_09_13[[#This Row],[Cost]]</f>
        <v>1835</v>
      </c>
      <c r="H1653" s="2">
        <v>43309</v>
      </c>
      <c r="I1653" s="2" t="str">
        <f>TEXT(OneDrive_2024_09_13[[#This Row],[Order Date]],"mmm")</f>
        <v>Jul</v>
      </c>
      <c r="J1653" s="2" t="str">
        <f>TEXT(OneDrive_2024_09_13[[#This Row],[Order Date]],"yyy")</f>
        <v>2018</v>
      </c>
      <c r="K1653" s="2">
        <v>43314</v>
      </c>
      <c r="L1653">
        <v>5</v>
      </c>
      <c r="M1653" s="3" t="s">
        <v>0</v>
      </c>
      <c r="N1653" s="3">
        <f>COUNTIF(OneDrive_2024_09_13[Order ID],OneDrive_2024_09_13[[#This Row],[Order ID]])</f>
        <v>1</v>
      </c>
      <c r="O1653" s="3">
        <f>COUNTIF(OneDrive_2024_09_13[Customer Name],OneDrive_2024_09_13[[#This Row],[Customer Name]])</f>
        <v>749</v>
      </c>
    </row>
    <row r="1654" spans="1:15" x14ac:dyDescent="0.3">
      <c r="A1654">
        <v>661711</v>
      </c>
      <c r="B1654">
        <v>152689</v>
      </c>
      <c r="C1654" s="3" t="s">
        <v>19</v>
      </c>
      <c r="D1654">
        <v>674</v>
      </c>
      <c r="E1654">
        <v>3370</v>
      </c>
      <c r="F1654">
        <v>1685</v>
      </c>
      <c r="G1654">
        <f>OneDrive_2024_09_13[[#This Row],[Revenue]]-OneDrive_2024_09_13[[#This Row],[Cost]]</f>
        <v>1685</v>
      </c>
      <c r="H1654" s="2">
        <v>43309</v>
      </c>
      <c r="I1654" s="2" t="str">
        <f>TEXT(OneDrive_2024_09_13[[#This Row],[Order Date]],"mmm")</f>
        <v>Jul</v>
      </c>
      <c r="J1654" s="2" t="str">
        <f>TEXT(OneDrive_2024_09_13[[#This Row],[Order Date]],"yyy")</f>
        <v>2018</v>
      </c>
      <c r="K1654" s="2">
        <v>43314</v>
      </c>
      <c r="L1654">
        <v>5</v>
      </c>
      <c r="M1654" s="3" t="s">
        <v>0</v>
      </c>
      <c r="N1654" s="3">
        <f>COUNTIF(OneDrive_2024_09_13[Order ID],OneDrive_2024_09_13[[#This Row],[Order ID]])</f>
        <v>1</v>
      </c>
      <c r="O1654" s="3">
        <f>COUNTIF(OneDrive_2024_09_13[Customer Name],OneDrive_2024_09_13[[#This Row],[Customer Name]])</f>
        <v>841</v>
      </c>
    </row>
    <row r="1655" spans="1:15" x14ac:dyDescent="0.3">
      <c r="A1655">
        <v>316723</v>
      </c>
      <c r="B1655">
        <v>985245</v>
      </c>
      <c r="C1655" s="3" t="s">
        <v>20</v>
      </c>
      <c r="D1655">
        <v>955</v>
      </c>
      <c r="E1655">
        <v>4775</v>
      </c>
      <c r="F1655">
        <v>2387.5</v>
      </c>
      <c r="G1655">
        <f>OneDrive_2024_09_13[[#This Row],[Revenue]]-OneDrive_2024_09_13[[#This Row],[Cost]]</f>
        <v>2387.5</v>
      </c>
      <c r="H1655" s="2">
        <v>43310</v>
      </c>
      <c r="I1655" s="2" t="str">
        <f>TEXT(OneDrive_2024_09_13[[#This Row],[Order Date]],"mmm")</f>
        <v>Jul</v>
      </c>
      <c r="J1655" s="2" t="str">
        <f>TEXT(OneDrive_2024_09_13[[#This Row],[Order Date]],"yyy")</f>
        <v>2018</v>
      </c>
      <c r="K1655" s="2">
        <v>43313</v>
      </c>
      <c r="L1655">
        <v>3</v>
      </c>
      <c r="M1655" s="3" t="s">
        <v>0</v>
      </c>
      <c r="N1655" s="3">
        <f>COUNTIF(OneDrive_2024_09_13[Order ID],OneDrive_2024_09_13[[#This Row],[Order ID]])</f>
        <v>1</v>
      </c>
      <c r="O1655" s="3">
        <f>COUNTIF(OneDrive_2024_09_13[Customer Name],OneDrive_2024_09_13[[#This Row],[Customer Name]])</f>
        <v>974</v>
      </c>
    </row>
    <row r="1656" spans="1:15" x14ac:dyDescent="0.3">
      <c r="A1656">
        <v>665991</v>
      </c>
      <c r="B1656">
        <v>985245</v>
      </c>
      <c r="C1656" s="3" t="s">
        <v>20</v>
      </c>
      <c r="D1656">
        <v>949</v>
      </c>
      <c r="E1656">
        <v>4745</v>
      </c>
      <c r="F1656">
        <v>2372.5</v>
      </c>
      <c r="G1656">
        <f>OneDrive_2024_09_13[[#This Row],[Revenue]]-OneDrive_2024_09_13[[#This Row],[Cost]]</f>
        <v>2372.5</v>
      </c>
      <c r="H1656" s="2">
        <v>43309</v>
      </c>
      <c r="I1656" s="2" t="str">
        <f>TEXT(OneDrive_2024_09_13[[#This Row],[Order Date]],"mmm")</f>
        <v>Jul</v>
      </c>
      <c r="J1656" s="2" t="str">
        <f>TEXT(OneDrive_2024_09_13[[#This Row],[Order Date]],"yyy")</f>
        <v>2018</v>
      </c>
      <c r="K1656" s="2">
        <v>43313</v>
      </c>
      <c r="L1656">
        <v>4</v>
      </c>
      <c r="M1656" s="3" t="s">
        <v>0</v>
      </c>
      <c r="N1656" s="3">
        <f>COUNTIF(OneDrive_2024_09_13[Order ID],OneDrive_2024_09_13[[#This Row],[Order ID]])</f>
        <v>1</v>
      </c>
      <c r="O1656" s="3">
        <f>COUNTIF(OneDrive_2024_09_13[Customer Name],OneDrive_2024_09_13[[#This Row],[Customer Name]])</f>
        <v>974</v>
      </c>
    </row>
    <row r="1657" spans="1:15" x14ac:dyDescent="0.3">
      <c r="A1657">
        <v>119907</v>
      </c>
      <c r="B1657">
        <v>985245</v>
      </c>
      <c r="C1657" s="3" t="s">
        <v>20</v>
      </c>
      <c r="D1657">
        <v>545</v>
      </c>
      <c r="E1657">
        <v>2725</v>
      </c>
      <c r="F1657">
        <v>1362.5</v>
      </c>
      <c r="G1657">
        <f>OneDrive_2024_09_13[[#This Row],[Revenue]]-OneDrive_2024_09_13[[#This Row],[Cost]]</f>
        <v>1362.5</v>
      </c>
      <c r="H1657" s="2">
        <v>43309</v>
      </c>
      <c r="I1657" s="2" t="str">
        <f>TEXT(OneDrive_2024_09_13[[#This Row],[Order Date]],"mmm")</f>
        <v>Jul</v>
      </c>
      <c r="J1657" s="2" t="str">
        <f>TEXT(OneDrive_2024_09_13[[#This Row],[Order Date]],"yyy")</f>
        <v>2018</v>
      </c>
      <c r="K1657" s="2">
        <v>43313</v>
      </c>
      <c r="L1657">
        <v>4</v>
      </c>
      <c r="M1657" s="3" t="s">
        <v>0</v>
      </c>
      <c r="N1657" s="3">
        <f>COUNTIF(OneDrive_2024_09_13[Order ID],OneDrive_2024_09_13[[#This Row],[Order ID]])</f>
        <v>1</v>
      </c>
      <c r="O1657" s="3">
        <f>COUNTIF(OneDrive_2024_09_13[Customer Name],OneDrive_2024_09_13[[#This Row],[Customer Name]])</f>
        <v>974</v>
      </c>
    </row>
    <row r="1658" spans="1:15" x14ac:dyDescent="0.3">
      <c r="A1658">
        <v>525168</v>
      </c>
      <c r="B1658">
        <v>785432</v>
      </c>
      <c r="C1658" s="3" t="s">
        <v>22</v>
      </c>
      <c r="D1658">
        <v>654</v>
      </c>
      <c r="E1658">
        <v>3270</v>
      </c>
      <c r="F1658">
        <v>1635</v>
      </c>
      <c r="G1658">
        <f>OneDrive_2024_09_13[[#This Row],[Revenue]]-OneDrive_2024_09_13[[#This Row],[Cost]]</f>
        <v>1635</v>
      </c>
      <c r="H1658" s="2">
        <v>43308</v>
      </c>
      <c r="I1658" s="2" t="str">
        <f>TEXT(OneDrive_2024_09_13[[#This Row],[Order Date]],"mmm")</f>
        <v>Jul</v>
      </c>
      <c r="J1658" s="2" t="str">
        <f>TEXT(OneDrive_2024_09_13[[#This Row],[Order Date]],"yyy")</f>
        <v>2018</v>
      </c>
      <c r="K1658" s="2">
        <v>43313</v>
      </c>
      <c r="L1658">
        <v>5</v>
      </c>
      <c r="M1658" s="3" t="s">
        <v>0</v>
      </c>
      <c r="N1658" s="3">
        <f>COUNTIF(OneDrive_2024_09_13[Order ID],OneDrive_2024_09_13[[#This Row],[Order ID]])</f>
        <v>1</v>
      </c>
      <c r="O1658" s="3">
        <f>COUNTIF(OneDrive_2024_09_13[Customer Name],OneDrive_2024_09_13[[#This Row],[Customer Name]])</f>
        <v>749</v>
      </c>
    </row>
    <row r="1659" spans="1:15" x14ac:dyDescent="0.3">
      <c r="A1659">
        <v>209061</v>
      </c>
      <c r="B1659">
        <v>152689</v>
      </c>
      <c r="C1659" s="3" t="s">
        <v>19</v>
      </c>
      <c r="D1659">
        <v>324</v>
      </c>
      <c r="E1659">
        <v>1620</v>
      </c>
      <c r="F1659">
        <v>810</v>
      </c>
      <c r="G1659">
        <f>OneDrive_2024_09_13[[#This Row],[Revenue]]-OneDrive_2024_09_13[[#This Row],[Cost]]</f>
        <v>810</v>
      </c>
      <c r="H1659" s="2">
        <v>43308</v>
      </c>
      <c r="I1659" s="2" t="str">
        <f>TEXT(OneDrive_2024_09_13[[#This Row],[Order Date]],"mmm")</f>
        <v>Jul</v>
      </c>
      <c r="J1659" s="2" t="str">
        <f>TEXT(OneDrive_2024_09_13[[#This Row],[Order Date]],"yyy")</f>
        <v>2018</v>
      </c>
      <c r="K1659" s="2">
        <v>43313</v>
      </c>
      <c r="L1659">
        <v>5</v>
      </c>
      <c r="M1659" s="3" t="s">
        <v>0</v>
      </c>
      <c r="N1659" s="3">
        <f>COUNTIF(OneDrive_2024_09_13[Order ID],OneDrive_2024_09_13[[#This Row],[Order ID]])</f>
        <v>1</v>
      </c>
      <c r="O1659" s="3">
        <f>COUNTIF(OneDrive_2024_09_13[Customer Name],OneDrive_2024_09_13[[#This Row],[Customer Name]])</f>
        <v>841</v>
      </c>
    </row>
    <row r="1660" spans="1:15" x14ac:dyDescent="0.3">
      <c r="A1660">
        <v>276904</v>
      </c>
      <c r="B1660">
        <v>985245</v>
      </c>
      <c r="C1660" s="3" t="s">
        <v>20</v>
      </c>
      <c r="D1660">
        <v>51</v>
      </c>
      <c r="E1660">
        <v>255</v>
      </c>
      <c r="F1660">
        <v>127.5</v>
      </c>
      <c r="G1660">
        <f>OneDrive_2024_09_13[[#This Row],[Revenue]]-OneDrive_2024_09_13[[#This Row],[Cost]]</f>
        <v>127.5</v>
      </c>
      <c r="H1660" s="2">
        <v>43308</v>
      </c>
      <c r="I1660" s="2" t="str">
        <f>TEXT(OneDrive_2024_09_13[[#This Row],[Order Date]],"mmm")</f>
        <v>Jul</v>
      </c>
      <c r="J1660" s="2" t="str">
        <f>TEXT(OneDrive_2024_09_13[[#This Row],[Order Date]],"yyy")</f>
        <v>2018</v>
      </c>
      <c r="K1660" s="2">
        <v>43312</v>
      </c>
      <c r="L1660">
        <v>4</v>
      </c>
      <c r="M1660" s="3" t="s">
        <v>0</v>
      </c>
      <c r="N1660" s="3">
        <f>COUNTIF(OneDrive_2024_09_13[Order ID],OneDrive_2024_09_13[[#This Row],[Order ID]])</f>
        <v>1</v>
      </c>
      <c r="O1660" s="3">
        <f>COUNTIF(OneDrive_2024_09_13[Customer Name],OneDrive_2024_09_13[[#This Row],[Customer Name]])</f>
        <v>974</v>
      </c>
    </row>
    <row r="1661" spans="1:15" x14ac:dyDescent="0.3">
      <c r="A1661">
        <v>449045</v>
      </c>
      <c r="B1661">
        <v>325698</v>
      </c>
      <c r="C1661" s="3" t="s">
        <v>21</v>
      </c>
      <c r="D1661">
        <v>548</v>
      </c>
      <c r="E1661">
        <v>2740</v>
      </c>
      <c r="F1661">
        <v>1370</v>
      </c>
      <c r="G1661">
        <f>OneDrive_2024_09_13[[#This Row],[Revenue]]-OneDrive_2024_09_13[[#This Row],[Cost]]</f>
        <v>1370</v>
      </c>
      <c r="H1661" s="2">
        <v>43308</v>
      </c>
      <c r="I1661" s="2" t="str">
        <f>TEXT(OneDrive_2024_09_13[[#This Row],[Order Date]],"mmm")</f>
        <v>Jul</v>
      </c>
      <c r="J1661" s="2" t="str">
        <f>TEXT(OneDrive_2024_09_13[[#This Row],[Order Date]],"yyy")</f>
        <v>2018</v>
      </c>
      <c r="K1661" s="2">
        <v>43310</v>
      </c>
      <c r="L1661">
        <v>2</v>
      </c>
      <c r="M1661" s="3" t="s">
        <v>0</v>
      </c>
      <c r="N1661" s="3">
        <f>COUNTIF(OneDrive_2024_09_13[Order ID],OneDrive_2024_09_13[[#This Row],[Order ID]])</f>
        <v>1</v>
      </c>
      <c r="O1661" s="3">
        <f>COUNTIF(OneDrive_2024_09_13[Customer Name],OneDrive_2024_09_13[[#This Row],[Customer Name]])</f>
        <v>1162</v>
      </c>
    </row>
    <row r="1662" spans="1:15" x14ac:dyDescent="0.3">
      <c r="A1662">
        <v>751061</v>
      </c>
      <c r="B1662">
        <v>325698</v>
      </c>
      <c r="C1662" s="3" t="s">
        <v>21</v>
      </c>
      <c r="D1662">
        <v>663</v>
      </c>
      <c r="E1662">
        <v>3315</v>
      </c>
      <c r="F1662">
        <v>1657.5</v>
      </c>
      <c r="G1662">
        <f>OneDrive_2024_09_13[[#This Row],[Revenue]]-OneDrive_2024_09_13[[#This Row],[Cost]]</f>
        <v>1657.5</v>
      </c>
      <c r="H1662" s="2">
        <v>43308</v>
      </c>
      <c r="I1662" s="2" t="str">
        <f>TEXT(OneDrive_2024_09_13[[#This Row],[Order Date]],"mmm")</f>
        <v>Jul</v>
      </c>
      <c r="J1662" s="2" t="str">
        <f>TEXT(OneDrive_2024_09_13[[#This Row],[Order Date]],"yyy")</f>
        <v>2018</v>
      </c>
      <c r="K1662" s="2">
        <v>43310</v>
      </c>
      <c r="L1662">
        <v>2</v>
      </c>
      <c r="M1662" s="3" t="s">
        <v>0</v>
      </c>
      <c r="N1662" s="3">
        <f>COUNTIF(OneDrive_2024_09_13[Order ID],OneDrive_2024_09_13[[#This Row],[Order ID]])</f>
        <v>1</v>
      </c>
      <c r="O1662" s="3">
        <f>COUNTIF(OneDrive_2024_09_13[Customer Name],OneDrive_2024_09_13[[#This Row],[Customer Name]])</f>
        <v>1162</v>
      </c>
    </row>
    <row r="1663" spans="1:15" x14ac:dyDescent="0.3">
      <c r="A1663">
        <v>816919</v>
      </c>
      <c r="B1663">
        <v>152689</v>
      </c>
      <c r="C1663" s="3" t="s">
        <v>19</v>
      </c>
      <c r="D1663">
        <v>509</v>
      </c>
      <c r="E1663">
        <v>2545</v>
      </c>
      <c r="F1663">
        <v>1272.5</v>
      </c>
      <c r="G1663">
        <f>OneDrive_2024_09_13[[#This Row],[Revenue]]-OneDrive_2024_09_13[[#This Row],[Cost]]</f>
        <v>1272.5</v>
      </c>
      <c r="H1663" s="2">
        <v>43305</v>
      </c>
      <c r="I1663" s="2" t="str">
        <f>TEXT(OneDrive_2024_09_13[[#This Row],[Order Date]],"mmm")</f>
        <v>Jul</v>
      </c>
      <c r="J1663" s="2" t="str">
        <f>TEXT(OneDrive_2024_09_13[[#This Row],[Order Date]],"yyy")</f>
        <v>2018</v>
      </c>
      <c r="K1663" s="2">
        <v>43310</v>
      </c>
      <c r="L1663">
        <v>5</v>
      </c>
      <c r="M1663" s="3" t="s">
        <v>0</v>
      </c>
      <c r="N1663" s="3">
        <f>COUNTIF(OneDrive_2024_09_13[Order ID],OneDrive_2024_09_13[[#This Row],[Order ID]])</f>
        <v>1</v>
      </c>
      <c r="O1663" s="3">
        <f>COUNTIF(OneDrive_2024_09_13[Customer Name],OneDrive_2024_09_13[[#This Row],[Customer Name]])</f>
        <v>841</v>
      </c>
    </row>
    <row r="1664" spans="1:15" x14ac:dyDescent="0.3">
      <c r="A1664">
        <v>248116</v>
      </c>
      <c r="B1664">
        <v>452584</v>
      </c>
      <c r="C1664" s="3" t="s">
        <v>23</v>
      </c>
      <c r="D1664">
        <v>989</v>
      </c>
      <c r="E1664">
        <v>4945</v>
      </c>
      <c r="F1664">
        <v>2472.5</v>
      </c>
      <c r="G1664">
        <f>OneDrive_2024_09_13[[#This Row],[Revenue]]-OneDrive_2024_09_13[[#This Row],[Cost]]</f>
        <v>2472.5</v>
      </c>
      <c r="H1664" s="2">
        <v>43307</v>
      </c>
      <c r="I1664" s="2" t="str">
        <f>TEXT(OneDrive_2024_09_13[[#This Row],[Order Date]],"mmm")</f>
        <v>Jul</v>
      </c>
      <c r="J1664" s="2" t="str">
        <f>TEXT(OneDrive_2024_09_13[[#This Row],[Order Date]],"yyy")</f>
        <v>2018</v>
      </c>
      <c r="K1664" s="2">
        <v>43309</v>
      </c>
      <c r="L1664">
        <v>2</v>
      </c>
      <c r="M1664" s="3" t="s">
        <v>0</v>
      </c>
      <c r="N1664" s="3">
        <f>COUNTIF(OneDrive_2024_09_13[Order ID],OneDrive_2024_09_13[[#This Row],[Order ID]])</f>
        <v>1</v>
      </c>
      <c r="O1664" s="3">
        <f>COUNTIF(OneDrive_2024_09_13[Customer Name],OneDrive_2024_09_13[[#This Row],[Customer Name]])</f>
        <v>258</v>
      </c>
    </row>
    <row r="1665" spans="1:15" x14ac:dyDescent="0.3">
      <c r="A1665">
        <v>375632</v>
      </c>
      <c r="B1665">
        <v>152689</v>
      </c>
      <c r="C1665" s="3" t="s">
        <v>19</v>
      </c>
      <c r="D1665">
        <v>636</v>
      </c>
      <c r="E1665">
        <v>3180</v>
      </c>
      <c r="F1665">
        <v>1590</v>
      </c>
      <c r="G1665">
        <f>OneDrive_2024_09_13[[#This Row],[Revenue]]-OneDrive_2024_09_13[[#This Row],[Cost]]</f>
        <v>1590</v>
      </c>
      <c r="H1665" s="2">
        <v>43304</v>
      </c>
      <c r="I1665" s="2" t="str">
        <f>TEXT(OneDrive_2024_09_13[[#This Row],[Order Date]],"mmm")</f>
        <v>Jul</v>
      </c>
      <c r="J1665" s="2" t="str">
        <f>TEXT(OneDrive_2024_09_13[[#This Row],[Order Date]],"yyy")</f>
        <v>2018</v>
      </c>
      <c r="K1665" s="2">
        <v>43309</v>
      </c>
      <c r="L1665">
        <v>5</v>
      </c>
      <c r="M1665" s="3" t="s">
        <v>0</v>
      </c>
      <c r="N1665" s="3">
        <f>COUNTIF(OneDrive_2024_09_13[Order ID],OneDrive_2024_09_13[[#This Row],[Order ID]])</f>
        <v>1</v>
      </c>
      <c r="O1665" s="3">
        <f>COUNTIF(OneDrive_2024_09_13[Customer Name],OneDrive_2024_09_13[[#This Row],[Customer Name]])</f>
        <v>841</v>
      </c>
    </row>
    <row r="1666" spans="1:15" x14ac:dyDescent="0.3">
      <c r="A1666">
        <v>206568</v>
      </c>
      <c r="B1666">
        <v>785432</v>
      </c>
      <c r="C1666" s="3" t="s">
        <v>22</v>
      </c>
      <c r="D1666">
        <v>190</v>
      </c>
      <c r="E1666">
        <v>950</v>
      </c>
      <c r="F1666">
        <v>475</v>
      </c>
      <c r="G1666">
        <f>OneDrive_2024_09_13[[#This Row],[Revenue]]-OneDrive_2024_09_13[[#This Row],[Cost]]</f>
        <v>475</v>
      </c>
      <c r="H1666" s="2">
        <v>43304</v>
      </c>
      <c r="I1666" s="2" t="str">
        <f>TEXT(OneDrive_2024_09_13[[#This Row],[Order Date]],"mmm")</f>
        <v>Jul</v>
      </c>
      <c r="J1666" s="2" t="str">
        <f>TEXT(OneDrive_2024_09_13[[#This Row],[Order Date]],"yyy")</f>
        <v>2018</v>
      </c>
      <c r="K1666" s="2">
        <v>43308</v>
      </c>
      <c r="L1666">
        <v>4</v>
      </c>
      <c r="M1666" s="3" t="s">
        <v>0</v>
      </c>
      <c r="N1666" s="3">
        <f>COUNTIF(OneDrive_2024_09_13[Order ID],OneDrive_2024_09_13[[#This Row],[Order ID]])</f>
        <v>1</v>
      </c>
      <c r="O1666" s="3">
        <f>COUNTIF(OneDrive_2024_09_13[Customer Name],OneDrive_2024_09_13[[#This Row],[Customer Name]])</f>
        <v>749</v>
      </c>
    </row>
    <row r="1667" spans="1:15" x14ac:dyDescent="0.3">
      <c r="A1667">
        <v>691278</v>
      </c>
      <c r="B1667">
        <v>152689</v>
      </c>
      <c r="C1667" s="3" t="s">
        <v>19</v>
      </c>
      <c r="D1667">
        <v>161</v>
      </c>
      <c r="E1667">
        <v>805</v>
      </c>
      <c r="F1667">
        <v>402.5</v>
      </c>
      <c r="G1667">
        <f>OneDrive_2024_09_13[[#This Row],[Revenue]]-OneDrive_2024_09_13[[#This Row],[Cost]]</f>
        <v>402.5</v>
      </c>
      <c r="H1667" s="2">
        <v>43302</v>
      </c>
      <c r="I1667" s="2" t="str">
        <f>TEXT(OneDrive_2024_09_13[[#This Row],[Order Date]],"mmm")</f>
        <v>Jul</v>
      </c>
      <c r="J1667" s="2" t="str">
        <f>TEXT(OneDrive_2024_09_13[[#This Row],[Order Date]],"yyy")</f>
        <v>2018</v>
      </c>
      <c r="K1667" s="2">
        <v>43307</v>
      </c>
      <c r="L1667">
        <v>5</v>
      </c>
      <c r="M1667" s="3" t="s">
        <v>0</v>
      </c>
      <c r="N1667" s="3">
        <f>COUNTIF(OneDrive_2024_09_13[Order ID],OneDrive_2024_09_13[[#This Row],[Order ID]])</f>
        <v>1</v>
      </c>
      <c r="O1667" s="3">
        <f>COUNTIF(OneDrive_2024_09_13[Customer Name],OneDrive_2024_09_13[[#This Row],[Customer Name]])</f>
        <v>841</v>
      </c>
    </row>
    <row r="1668" spans="1:15" x14ac:dyDescent="0.3">
      <c r="A1668">
        <v>540732</v>
      </c>
      <c r="B1668">
        <v>325698</v>
      </c>
      <c r="C1668" s="3" t="s">
        <v>21</v>
      </c>
      <c r="D1668">
        <v>829</v>
      </c>
      <c r="E1668">
        <v>4145</v>
      </c>
      <c r="F1668">
        <v>2072.5</v>
      </c>
      <c r="G1668">
        <f>OneDrive_2024_09_13[[#This Row],[Revenue]]-OneDrive_2024_09_13[[#This Row],[Cost]]</f>
        <v>2072.5</v>
      </c>
      <c r="H1668" s="2">
        <v>43304</v>
      </c>
      <c r="I1668" s="2" t="str">
        <f>TEXT(OneDrive_2024_09_13[[#This Row],[Order Date]],"mmm")</f>
        <v>Jul</v>
      </c>
      <c r="J1668" s="2" t="str">
        <f>TEXT(OneDrive_2024_09_13[[#This Row],[Order Date]],"yyy")</f>
        <v>2018</v>
      </c>
      <c r="K1668" s="2">
        <v>43306</v>
      </c>
      <c r="L1668">
        <v>2</v>
      </c>
      <c r="M1668" s="3" t="s">
        <v>0</v>
      </c>
      <c r="N1668" s="3">
        <f>COUNTIF(OneDrive_2024_09_13[Order ID],OneDrive_2024_09_13[[#This Row],[Order ID]])</f>
        <v>1</v>
      </c>
      <c r="O1668" s="3">
        <f>COUNTIF(OneDrive_2024_09_13[Customer Name],OneDrive_2024_09_13[[#This Row],[Customer Name]])</f>
        <v>1162</v>
      </c>
    </row>
    <row r="1669" spans="1:15" x14ac:dyDescent="0.3">
      <c r="A1669">
        <v>127751</v>
      </c>
      <c r="B1669">
        <v>785432</v>
      </c>
      <c r="C1669" s="3" t="s">
        <v>22</v>
      </c>
      <c r="D1669">
        <v>643</v>
      </c>
      <c r="E1669">
        <v>3215</v>
      </c>
      <c r="F1669">
        <v>1607.5</v>
      </c>
      <c r="G1669">
        <f>OneDrive_2024_09_13[[#This Row],[Revenue]]-OneDrive_2024_09_13[[#This Row],[Cost]]</f>
        <v>1607.5</v>
      </c>
      <c r="H1669" s="2">
        <v>43301</v>
      </c>
      <c r="I1669" s="2" t="str">
        <f>TEXT(OneDrive_2024_09_13[[#This Row],[Order Date]],"mmm")</f>
        <v>Jul</v>
      </c>
      <c r="J1669" s="2" t="str">
        <f>TEXT(OneDrive_2024_09_13[[#This Row],[Order Date]],"yyy")</f>
        <v>2018</v>
      </c>
      <c r="K1669" s="2">
        <v>43306</v>
      </c>
      <c r="L1669">
        <v>5</v>
      </c>
      <c r="M1669" s="3" t="s">
        <v>0</v>
      </c>
      <c r="N1669" s="3">
        <f>COUNTIF(OneDrive_2024_09_13[Order ID],OneDrive_2024_09_13[[#This Row],[Order ID]])</f>
        <v>1</v>
      </c>
      <c r="O1669" s="3">
        <f>COUNTIF(OneDrive_2024_09_13[Customer Name],OneDrive_2024_09_13[[#This Row],[Customer Name]])</f>
        <v>749</v>
      </c>
    </row>
    <row r="1670" spans="1:15" x14ac:dyDescent="0.3">
      <c r="A1670">
        <v>256436</v>
      </c>
      <c r="B1670">
        <v>152689</v>
      </c>
      <c r="C1670" s="3" t="s">
        <v>19</v>
      </c>
      <c r="D1670">
        <v>806</v>
      </c>
      <c r="E1670">
        <v>4030</v>
      </c>
      <c r="F1670">
        <v>2015</v>
      </c>
      <c r="G1670">
        <f>OneDrive_2024_09_13[[#This Row],[Revenue]]-OneDrive_2024_09_13[[#This Row],[Cost]]</f>
        <v>2015</v>
      </c>
      <c r="H1670" s="2">
        <v>43301</v>
      </c>
      <c r="I1670" s="2" t="str">
        <f>TEXT(OneDrive_2024_09_13[[#This Row],[Order Date]],"mmm")</f>
        <v>Jul</v>
      </c>
      <c r="J1670" s="2" t="str">
        <f>TEXT(OneDrive_2024_09_13[[#This Row],[Order Date]],"yyy")</f>
        <v>2018</v>
      </c>
      <c r="K1670" s="2">
        <v>43306</v>
      </c>
      <c r="L1670">
        <v>5</v>
      </c>
      <c r="M1670" s="3" t="s">
        <v>0</v>
      </c>
      <c r="N1670" s="3">
        <f>COUNTIF(OneDrive_2024_09_13[Order ID],OneDrive_2024_09_13[[#This Row],[Order ID]])</f>
        <v>1</v>
      </c>
      <c r="O1670" s="3">
        <f>COUNTIF(OneDrive_2024_09_13[Customer Name],OneDrive_2024_09_13[[#This Row],[Customer Name]])</f>
        <v>841</v>
      </c>
    </row>
    <row r="1671" spans="1:15" x14ac:dyDescent="0.3">
      <c r="A1671">
        <v>263179</v>
      </c>
      <c r="B1671">
        <v>325698</v>
      </c>
      <c r="C1671" s="3" t="s">
        <v>21</v>
      </c>
      <c r="D1671">
        <v>372</v>
      </c>
      <c r="E1671">
        <v>1860</v>
      </c>
      <c r="F1671">
        <v>930</v>
      </c>
      <c r="G1671">
        <f>OneDrive_2024_09_13[[#This Row],[Revenue]]-OneDrive_2024_09_13[[#This Row],[Cost]]</f>
        <v>930</v>
      </c>
      <c r="H1671" s="2">
        <v>43303</v>
      </c>
      <c r="I1671" s="2" t="str">
        <f>TEXT(OneDrive_2024_09_13[[#This Row],[Order Date]],"mmm")</f>
        <v>Jul</v>
      </c>
      <c r="J1671" s="2" t="str">
        <f>TEXT(OneDrive_2024_09_13[[#This Row],[Order Date]],"yyy")</f>
        <v>2018</v>
      </c>
      <c r="K1671" s="2">
        <v>43305</v>
      </c>
      <c r="L1671">
        <v>2</v>
      </c>
      <c r="M1671" s="3" t="s">
        <v>0</v>
      </c>
      <c r="N1671" s="3">
        <f>COUNTIF(OneDrive_2024_09_13[Order ID],OneDrive_2024_09_13[[#This Row],[Order ID]])</f>
        <v>1</v>
      </c>
      <c r="O1671" s="3">
        <f>COUNTIF(OneDrive_2024_09_13[Customer Name],OneDrive_2024_09_13[[#This Row],[Customer Name]])</f>
        <v>1162</v>
      </c>
    </row>
    <row r="1672" spans="1:15" x14ac:dyDescent="0.3">
      <c r="A1672">
        <v>885727</v>
      </c>
      <c r="B1672">
        <v>985245</v>
      </c>
      <c r="C1672" s="3" t="s">
        <v>20</v>
      </c>
      <c r="D1672">
        <v>552</v>
      </c>
      <c r="E1672">
        <v>2760</v>
      </c>
      <c r="F1672">
        <v>1380</v>
      </c>
      <c r="G1672">
        <f>OneDrive_2024_09_13[[#This Row],[Revenue]]-OneDrive_2024_09_13[[#This Row],[Cost]]</f>
        <v>1380</v>
      </c>
      <c r="H1672" s="2">
        <v>43301</v>
      </c>
      <c r="I1672" s="2" t="str">
        <f>TEXT(OneDrive_2024_09_13[[#This Row],[Order Date]],"mmm")</f>
        <v>Jul</v>
      </c>
      <c r="J1672" s="2" t="str">
        <f>TEXT(OneDrive_2024_09_13[[#This Row],[Order Date]],"yyy")</f>
        <v>2018</v>
      </c>
      <c r="K1672" s="2">
        <v>43305</v>
      </c>
      <c r="L1672">
        <v>4</v>
      </c>
      <c r="M1672" s="3" t="s">
        <v>0</v>
      </c>
      <c r="N1672" s="3">
        <f>COUNTIF(OneDrive_2024_09_13[Order ID],OneDrive_2024_09_13[[#This Row],[Order ID]])</f>
        <v>1</v>
      </c>
      <c r="O1672" s="3">
        <f>COUNTIF(OneDrive_2024_09_13[Customer Name],OneDrive_2024_09_13[[#This Row],[Customer Name]])</f>
        <v>974</v>
      </c>
    </row>
    <row r="1673" spans="1:15" x14ac:dyDescent="0.3">
      <c r="A1673">
        <v>319055</v>
      </c>
      <c r="B1673">
        <v>985245</v>
      </c>
      <c r="C1673" s="3" t="s">
        <v>20</v>
      </c>
      <c r="D1673">
        <v>610</v>
      </c>
      <c r="E1673">
        <v>3050</v>
      </c>
      <c r="F1673">
        <v>1525</v>
      </c>
      <c r="G1673">
        <f>OneDrive_2024_09_13[[#This Row],[Revenue]]-OneDrive_2024_09_13[[#This Row],[Cost]]</f>
        <v>1525</v>
      </c>
      <c r="H1673" s="2">
        <v>43300</v>
      </c>
      <c r="I1673" s="2" t="str">
        <f>TEXT(OneDrive_2024_09_13[[#This Row],[Order Date]],"mmm")</f>
        <v>Jul</v>
      </c>
      <c r="J1673" s="2" t="str">
        <f>TEXT(OneDrive_2024_09_13[[#This Row],[Order Date]],"yyy")</f>
        <v>2018</v>
      </c>
      <c r="K1673" s="2">
        <v>43304</v>
      </c>
      <c r="L1673">
        <v>4</v>
      </c>
      <c r="M1673" s="3" t="s">
        <v>0</v>
      </c>
      <c r="N1673" s="3">
        <f>COUNTIF(OneDrive_2024_09_13[Order ID],OneDrive_2024_09_13[[#This Row],[Order ID]])</f>
        <v>1</v>
      </c>
      <c r="O1673" s="3">
        <f>COUNTIF(OneDrive_2024_09_13[Customer Name],OneDrive_2024_09_13[[#This Row],[Customer Name]])</f>
        <v>974</v>
      </c>
    </row>
    <row r="1674" spans="1:15" x14ac:dyDescent="0.3">
      <c r="A1674">
        <v>634046</v>
      </c>
      <c r="B1674">
        <v>325698</v>
      </c>
      <c r="C1674" s="3" t="s">
        <v>21</v>
      </c>
      <c r="D1674">
        <v>335</v>
      </c>
      <c r="E1674">
        <v>1675</v>
      </c>
      <c r="F1674">
        <v>837.5</v>
      </c>
      <c r="G1674">
        <f>OneDrive_2024_09_13[[#This Row],[Revenue]]-OneDrive_2024_09_13[[#This Row],[Cost]]</f>
        <v>837.5</v>
      </c>
      <c r="H1674" s="2">
        <v>43301</v>
      </c>
      <c r="I1674" s="2" t="str">
        <f>TEXT(OneDrive_2024_09_13[[#This Row],[Order Date]],"mmm")</f>
        <v>Jul</v>
      </c>
      <c r="J1674" s="2" t="str">
        <f>TEXT(OneDrive_2024_09_13[[#This Row],[Order Date]],"yyy")</f>
        <v>2018</v>
      </c>
      <c r="K1674" s="2">
        <v>43303</v>
      </c>
      <c r="L1674">
        <v>2</v>
      </c>
      <c r="M1674" s="3" t="s">
        <v>0</v>
      </c>
      <c r="N1674" s="3">
        <f>COUNTIF(OneDrive_2024_09_13[Order ID],OneDrive_2024_09_13[[#This Row],[Order ID]])</f>
        <v>1</v>
      </c>
      <c r="O1674" s="3">
        <f>COUNTIF(OneDrive_2024_09_13[Customer Name],OneDrive_2024_09_13[[#This Row],[Customer Name]])</f>
        <v>1162</v>
      </c>
    </row>
    <row r="1675" spans="1:15" x14ac:dyDescent="0.3">
      <c r="A1675">
        <v>924733</v>
      </c>
      <c r="B1675">
        <v>985245</v>
      </c>
      <c r="C1675" s="3" t="s">
        <v>20</v>
      </c>
      <c r="D1675">
        <v>954</v>
      </c>
      <c r="E1675">
        <v>4770</v>
      </c>
      <c r="F1675">
        <v>2385</v>
      </c>
      <c r="G1675">
        <f>OneDrive_2024_09_13[[#This Row],[Revenue]]-OneDrive_2024_09_13[[#This Row],[Cost]]</f>
        <v>2385</v>
      </c>
      <c r="H1675" s="2">
        <v>43299</v>
      </c>
      <c r="I1675" s="2" t="str">
        <f>TEXT(OneDrive_2024_09_13[[#This Row],[Order Date]],"mmm")</f>
        <v>Jul</v>
      </c>
      <c r="J1675" s="2" t="str">
        <f>TEXT(OneDrive_2024_09_13[[#This Row],[Order Date]],"yyy")</f>
        <v>2018</v>
      </c>
      <c r="K1675" s="2">
        <v>43303</v>
      </c>
      <c r="L1675">
        <v>4</v>
      </c>
      <c r="M1675" s="3" t="s">
        <v>0</v>
      </c>
      <c r="N1675" s="3">
        <f>COUNTIF(OneDrive_2024_09_13[Order ID],OneDrive_2024_09_13[[#This Row],[Order ID]])</f>
        <v>1</v>
      </c>
      <c r="O1675" s="3">
        <f>COUNTIF(OneDrive_2024_09_13[Customer Name],OneDrive_2024_09_13[[#This Row],[Customer Name]])</f>
        <v>974</v>
      </c>
    </row>
    <row r="1676" spans="1:15" x14ac:dyDescent="0.3">
      <c r="A1676">
        <v>236830</v>
      </c>
      <c r="B1676">
        <v>152689</v>
      </c>
      <c r="C1676" s="3" t="s">
        <v>19</v>
      </c>
      <c r="D1676">
        <v>964</v>
      </c>
      <c r="E1676">
        <v>4820</v>
      </c>
      <c r="F1676">
        <v>2410</v>
      </c>
      <c r="G1676">
        <f>OneDrive_2024_09_13[[#This Row],[Revenue]]-OneDrive_2024_09_13[[#This Row],[Cost]]</f>
        <v>2410</v>
      </c>
      <c r="H1676" s="2">
        <v>43298</v>
      </c>
      <c r="I1676" s="2" t="str">
        <f>TEXT(OneDrive_2024_09_13[[#This Row],[Order Date]],"mmm")</f>
        <v>Jul</v>
      </c>
      <c r="J1676" s="2" t="str">
        <f>TEXT(OneDrive_2024_09_13[[#This Row],[Order Date]],"yyy")</f>
        <v>2018</v>
      </c>
      <c r="K1676" s="2">
        <v>43303</v>
      </c>
      <c r="L1676">
        <v>5</v>
      </c>
      <c r="M1676" s="3" t="s">
        <v>0</v>
      </c>
      <c r="N1676" s="3">
        <f>COUNTIF(OneDrive_2024_09_13[Order ID],OneDrive_2024_09_13[[#This Row],[Order ID]])</f>
        <v>1</v>
      </c>
      <c r="O1676" s="3">
        <f>COUNTIF(OneDrive_2024_09_13[Customer Name],OneDrive_2024_09_13[[#This Row],[Customer Name]])</f>
        <v>841</v>
      </c>
    </row>
    <row r="1677" spans="1:15" x14ac:dyDescent="0.3">
      <c r="A1677">
        <v>143964</v>
      </c>
      <c r="B1677">
        <v>452584</v>
      </c>
      <c r="C1677" s="3" t="s">
        <v>23</v>
      </c>
      <c r="D1677">
        <v>681</v>
      </c>
      <c r="E1677">
        <v>3405</v>
      </c>
      <c r="F1677">
        <v>1702.5</v>
      </c>
      <c r="G1677">
        <f>OneDrive_2024_09_13[[#This Row],[Revenue]]-OneDrive_2024_09_13[[#This Row],[Cost]]</f>
        <v>1702.5</v>
      </c>
      <c r="H1677" s="2">
        <v>43300</v>
      </c>
      <c r="I1677" s="2" t="str">
        <f>TEXT(OneDrive_2024_09_13[[#This Row],[Order Date]],"mmm")</f>
        <v>Jul</v>
      </c>
      <c r="J1677" s="2" t="str">
        <f>TEXT(OneDrive_2024_09_13[[#This Row],[Order Date]],"yyy")</f>
        <v>2018</v>
      </c>
      <c r="K1677" s="2">
        <v>43302</v>
      </c>
      <c r="L1677">
        <v>2</v>
      </c>
      <c r="M1677" s="3" t="s">
        <v>0</v>
      </c>
      <c r="N1677" s="3">
        <f>COUNTIF(OneDrive_2024_09_13[Order ID],OneDrive_2024_09_13[[#This Row],[Order ID]])</f>
        <v>1</v>
      </c>
      <c r="O1677" s="3">
        <f>COUNTIF(OneDrive_2024_09_13[Customer Name],OneDrive_2024_09_13[[#This Row],[Customer Name]])</f>
        <v>258</v>
      </c>
    </row>
    <row r="1678" spans="1:15" x14ac:dyDescent="0.3">
      <c r="A1678">
        <v>376584</v>
      </c>
      <c r="B1678">
        <v>325698</v>
      </c>
      <c r="C1678" s="3" t="s">
        <v>21</v>
      </c>
      <c r="D1678">
        <v>148</v>
      </c>
      <c r="E1678">
        <v>740</v>
      </c>
      <c r="F1678">
        <v>370</v>
      </c>
      <c r="G1678">
        <f>OneDrive_2024_09_13[[#This Row],[Revenue]]-OneDrive_2024_09_13[[#This Row],[Cost]]</f>
        <v>370</v>
      </c>
      <c r="H1678" s="2">
        <v>43300</v>
      </c>
      <c r="I1678" s="2" t="str">
        <f>TEXT(OneDrive_2024_09_13[[#This Row],[Order Date]],"mmm")</f>
        <v>Jul</v>
      </c>
      <c r="J1678" s="2" t="str">
        <f>TEXT(OneDrive_2024_09_13[[#This Row],[Order Date]],"yyy")</f>
        <v>2018</v>
      </c>
      <c r="K1678" s="2">
        <v>43302</v>
      </c>
      <c r="L1678">
        <v>2</v>
      </c>
      <c r="M1678" s="3" t="s">
        <v>0</v>
      </c>
      <c r="N1678" s="3">
        <f>COUNTIF(OneDrive_2024_09_13[Order ID],OneDrive_2024_09_13[[#This Row],[Order ID]])</f>
        <v>1</v>
      </c>
      <c r="O1678" s="3">
        <f>COUNTIF(OneDrive_2024_09_13[Customer Name],OneDrive_2024_09_13[[#This Row],[Customer Name]])</f>
        <v>1162</v>
      </c>
    </row>
    <row r="1679" spans="1:15" x14ac:dyDescent="0.3">
      <c r="A1679">
        <v>550457</v>
      </c>
      <c r="B1679">
        <v>325698</v>
      </c>
      <c r="C1679" s="3" t="s">
        <v>21</v>
      </c>
      <c r="D1679">
        <v>713</v>
      </c>
      <c r="E1679">
        <v>3565</v>
      </c>
      <c r="F1679">
        <v>1782.5</v>
      </c>
      <c r="G1679">
        <f>OneDrive_2024_09_13[[#This Row],[Revenue]]-OneDrive_2024_09_13[[#This Row],[Cost]]</f>
        <v>1782.5</v>
      </c>
      <c r="H1679" s="2">
        <v>43300</v>
      </c>
      <c r="I1679" s="2" t="str">
        <f>TEXT(OneDrive_2024_09_13[[#This Row],[Order Date]],"mmm")</f>
        <v>Jul</v>
      </c>
      <c r="J1679" s="2" t="str">
        <f>TEXT(OneDrive_2024_09_13[[#This Row],[Order Date]],"yyy")</f>
        <v>2018</v>
      </c>
      <c r="K1679" s="2">
        <v>43302</v>
      </c>
      <c r="L1679">
        <v>2</v>
      </c>
      <c r="M1679" s="3" t="s">
        <v>0</v>
      </c>
      <c r="N1679" s="3">
        <f>COUNTIF(OneDrive_2024_09_13[Order ID],OneDrive_2024_09_13[[#This Row],[Order ID]])</f>
        <v>1</v>
      </c>
      <c r="O1679" s="3">
        <f>COUNTIF(OneDrive_2024_09_13[Customer Name],OneDrive_2024_09_13[[#This Row],[Customer Name]])</f>
        <v>1162</v>
      </c>
    </row>
    <row r="1680" spans="1:15" x14ac:dyDescent="0.3">
      <c r="A1680">
        <v>144287</v>
      </c>
      <c r="B1680">
        <v>325698</v>
      </c>
      <c r="C1680" s="3" t="s">
        <v>21</v>
      </c>
      <c r="D1680">
        <v>791</v>
      </c>
      <c r="E1680">
        <v>3955</v>
      </c>
      <c r="F1680">
        <v>1977.5</v>
      </c>
      <c r="G1680">
        <f>OneDrive_2024_09_13[[#This Row],[Revenue]]-OneDrive_2024_09_13[[#This Row],[Cost]]</f>
        <v>1977.5</v>
      </c>
      <c r="H1680" s="2">
        <v>43298</v>
      </c>
      <c r="I1680" s="2" t="str">
        <f>TEXT(OneDrive_2024_09_13[[#This Row],[Order Date]],"mmm")</f>
        <v>Jul</v>
      </c>
      <c r="J1680" s="2" t="str">
        <f>TEXT(OneDrive_2024_09_13[[#This Row],[Order Date]],"yyy")</f>
        <v>2018</v>
      </c>
      <c r="K1680" s="2">
        <v>43300</v>
      </c>
      <c r="L1680">
        <v>2</v>
      </c>
      <c r="M1680" s="3" t="s">
        <v>0</v>
      </c>
      <c r="N1680" s="3">
        <f>COUNTIF(OneDrive_2024_09_13[Order ID],OneDrive_2024_09_13[[#This Row],[Order ID]])</f>
        <v>1</v>
      </c>
      <c r="O1680" s="3">
        <f>COUNTIF(OneDrive_2024_09_13[Customer Name],OneDrive_2024_09_13[[#This Row],[Customer Name]])</f>
        <v>1162</v>
      </c>
    </row>
    <row r="1681" spans="1:15" x14ac:dyDescent="0.3">
      <c r="A1681">
        <v>675627</v>
      </c>
      <c r="B1681">
        <v>985245</v>
      </c>
      <c r="C1681" s="3" t="s">
        <v>20</v>
      </c>
      <c r="D1681">
        <v>882</v>
      </c>
      <c r="E1681">
        <v>4410</v>
      </c>
      <c r="F1681">
        <v>2205</v>
      </c>
      <c r="G1681">
        <f>OneDrive_2024_09_13[[#This Row],[Revenue]]-OneDrive_2024_09_13[[#This Row],[Cost]]</f>
        <v>2205</v>
      </c>
      <c r="H1681" s="2">
        <v>43296</v>
      </c>
      <c r="I1681" s="2" t="str">
        <f>TEXT(OneDrive_2024_09_13[[#This Row],[Order Date]],"mmm")</f>
        <v>Jul</v>
      </c>
      <c r="J1681" s="2" t="str">
        <f>TEXT(OneDrive_2024_09_13[[#This Row],[Order Date]],"yyy")</f>
        <v>2018</v>
      </c>
      <c r="K1681" s="2">
        <v>43300</v>
      </c>
      <c r="L1681">
        <v>4</v>
      </c>
      <c r="M1681" s="3" t="s">
        <v>0</v>
      </c>
      <c r="N1681" s="3">
        <f>COUNTIF(OneDrive_2024_09_13[Order ID],OneDrive_2024_09_13[[#This Row],[Order ID]])</f>
        <v>1</v>
      </c>
      <c r="O1681" s="3">
        <f>COUNTIF(OneDrive_2024_09_13[Customer Name],OneDrive_2024_09_13[[#This Row],[Customer Name]])</f>
        <v>974</v>
      </c>
    </row>
    <row r="1682" spans="1:15" x14ac:dyDescent="0.3">
      <c r="A1682">
        <v>154833</v>
      </c>
      <c r="B1682">
        <v>785432</v>
      </c>
      <c r="C1682" s="3" t="s">
        <v>22</v>
      </c>
      <c r="D1682">
        <v>309</v>
      </c>
      <c r="E1682">
        <v>1545</v>
      </c>
      <c r="F1682">
        <v>772.5</v>
      </c>
      <c r="G1682">
        <f>OneDrive_2024_09_13[[#This Row],[Revenue]]-OneDrive_2024_09_13[[#This Row],[Cost]]</f>
        <v>772.5</v>
      </c>
      <c r="H1682" s="2">
        <v>43296</v>
      </c>
      <c r="I1682" s="2" t="str">
        <f>TEXT(OneDrive_2024_09_13[[#This Row],[Order Date]],"mmm")</f>
        <v>Jul</v>
      </c>
      <c r="J1682" s="2" t="str">
        <f>TEXT(OneDrive_2024_09_13[[#This Row],[Order Date]],"yyy")</f>
        <v>2018</v>
      </c>
      <c r="K1682" s="2">
        <v>43300</v>
      </c>
      <c r="L1682">
        <v>4</v>
      </c>
      <c r="M1682" s="3" t="s">
        <v>0</v>
      </c>
      <c r="N1682" s="3">
        <f>COUNTIF(OneDrive_2024_09_13[Order ID],OneDrive_2024_09_13[[#This Row],[Order ID]])</f>
        <v>1</v>
      </c>
      <c r="O1682" s="3">
        <f>COUNTIF(OneDrive_2024_09_13[Customer Name],OneDrive_2024_09_13[[#This Row],[Customer Name]])</f>
        <v>749</v>
      </c>
    </row>
    <row r="1683" spans="1:15" x14ac:dyDescent="0.3">
      <c r="A1683">
        <v>716499</v>
      </c>
      <c r="B1683">
        <v>785432</v>
      </c>
      <c r="C1683" s="3" t="s">
        <v>22</v>
      </c>
      <c r="D1683">
        <v>710</v>
      </c>
      <c r="E1683">
        <v>3550</v>
      </c>
      <c r="F1683">
        <v>1775</v>
      </c>
      <c r="G1683">
        <f>OneDrive_2024_09_13[[#This Row],[Revenue]]-OneDrive_2024_09_13[[#This Row],[Cost]]</f>
        <v>1775</v>
      </c>
      <c r="H1683" s="2">
        <v>43295</v>
      </c>
      <c r="I1683" s="2" t="str">
        <f>TEXT(OneDrive_2024_09_13[[#This Row],[Order Date]],"mmm")</f>
        <v>Jul</v>
      </c>
      <c r="J1683" s="2" t="str">
        <f>TEXT(OneDrive_2024_09_13[[#This Row],[Order Date]],"yyy")</f>
        <v>2018</v>
      </c>
      <c r="K1683" s="2">
        <v>43300</v>
      </c>
      <c r="L1683">
        <v>5</v>
      </c>
      <c r="M1683" s="3" t="s">
        <v>0</v>
      </c>
      <c r="N1683" s="3">
        <f>COUNTIF(OneDrive_2024_09_13[Order ID],OneDrive_2024_09_13[[#This Row],[Order ID]])</f>
        <v>1</v>
      </c>
      <c r="O1683" s="3">
        <f>COUNTIF(OneDrive_2024_09_13[Customer Name],OneDrive_2024_09_13[[#This Row],[Customer Name]])</f>
        <v>749</v>
      </c>
    </row>
    <row r="1684" spans="1:15" x14ac:dyDescent="0.3">
      <c r="A1684">
        <v>204757</v>
      </c>
      <c r="B1684">
        <v>325698</v>
      </c>
      <c r="C1684" s="3" t="s">
        <v>21</v>
      </c>
      <c r="D1684">
        <v>584</v>
      </c>
      <c r="E1684">
        <v>2920</v>
      </c>
      <c r="F1684">
        <v>1460</v>
      </c>
      <c r="G1684">
        <f>OneDrive_2024_09_13[[#This Row],[Revenue]]-OneDrive_2024_09_13[[#This Row],[Cost]]</f>
        <v>1460</v>
      </c>
      <c r="H1684" s="2">
        <v>43297</v>
      </c>
      <c r="I1684" s="2" t="str">
        <f>TEXT(OneDrive_2024_09_13[[#This Row],[Order Date]],"mmm")</f>
        <v>Jul</v>
      </c>
      <c r="J1684" s="2" t="str">
        <f>TEXT(OneDrive_2024_09_13[[#This Row],[Order Date]],"yyy")</f>
        <v>2018</v>
      </c>
      <c r="K1684" s="2">
        <v>43299</v>
      </c>
      <c r="L1684">
        <v>2</v>
      </c>
      <c r="M1684" s="3" t="s">
        <v>0</v>
      </c>
      <c r="N1684" s="3">
        <f>COUNTIF(OneDrive_2024_09_13[Order ID],OneDrive_2024_09_13[[#This Row],[Order ID]])</f>
        <v>1</v>
      </c>
      <c r="O1684" s="3">
        <f>COUNTIF(OneDrive_2024_09_13[Customer Name],OneDrive_2024_09_13[[#This Row],[Customer Name]])</f>
        <v>1162</v>
      </c>
    </row>
    <row r="1685" spans="1:15" x14ac:dyDescent="0.3">
      <c r="A1685">
        <v>897742</v>
      </c>
      <c r="B1685">
        <v>325698</v>
      </c>
      <c r="C1685" s="3" t="s">
        <v>21</v>
      </c>
      <c r="D1685">
        <v>543</v>
      </c>
      <c r="E1685">
        <v>2715</v>
      </c>
      <c r="F1685">
        <v>1357.5</v>
      </c>
      <c r="G1685">
        <f>OneDrive_2024_09_13[[#This Row],[Revenue]]-OneDrive_2024_09_13[[#This Row],[Cost]]</f>
        <v>1357.5</v>
      </c>
      <c r="H1685" s="2">
        <v>43296</v>
      </c>
      <c r="I1685" s="2" t="str">
        <f>TEXT(OneDrive_2024_09_13[[#This Row],[Order Date]],"mmm")</f>
        <v>Jul</v>
      </c>
      <c r="J1685" s="2" t="str">
        <f>TEXT(OneDrive_2024_09_13[[#This Row],[Order Date]],"yyy")</f>
        <v>2018</v>
      </c>
      <c r="K1685" s="2">
        <v>43299</v>
      </c>
      <c r="L1685">
        <v>3</v>
      </c>
      <c r="M1685" s="3" t="s">
        <v>0</v>
      </c>
      <c r="N1685" s="3">
        <f>COUNTIF(OneDrive_2024_09_13[Order ID],OneDrive_2024_09_13[[#This Row],[Order ID]])</f>
        <v>1</v>
      </c>
      <c r="O1685" s="3">
        <f>COUNTIF(OneDrive_2024_09_13[Customer Name],OneDrive_2024_09_13[[#This Row],[Customer Name]])</f>
        <v>1162</v>
      </c>
    </row>
    <row r="1686" spans="1:15" x14ac:dyDescent="0.3">
      <c r="A1686">
        <v>738658</v>
      </c>
      <c r="B1686">
        <v>325698</v>
      </c>
      <c r="C1686" s="3" t="s">
        <v>21</v>
      </c>
      <c r="D1686">
        <v>976</v>
      </c>
      <c r="E1686">
        <v>4880</v>
      </c>
      <c r="F1686">
        <v>2440</v>
      </c>
      <c r="G1686">
        <f>OneDrive_2024_09_13[[#This Row],[Revenue]]-OneDrive_2024_09_13[[#This Row],[Cost]]</f>
        <v>2440</v>
      </c>
      <c r="H1686" s="2">
        <v>43295</v>
      </c>
      <c r="I1686" s="2" t="str">
        <f>TEXT(OneDrive_2024_09_13[[#This Row],[Order Date]],"mmm")</f>
        <v>Jul</v>
      </c>
      <c r="J1686" s="2" t="str">
        <f>TEXT(OneDrive_2024_09_13[[#This Row],[Order Date]],"yyy")</f>
        <v>2018</v>
      </c>
      <c r="K1686" s="2">
        <v>43297</v>
      </c>
      <c r="L1686">
        <v>2</v>
      </c>
      <c r="M1686" s="3" t="s">
        <v>0</v>
      </c>
      <c r="N1686" s="3">
        <f>COUNTIF(OneDrive_2024_09_13[Order ID],OneDrive_2024_09_13[[#This Row],[Order ID]])</f>
        <v>1</v>
      </c>
      <c r="O1686" s="3">
        <f>COUNTIF(OneDrive_2024_09_13[Customer Name],OneDrive_2024_09_13[[#This Row],[Customer Name]])</f>
        <v>1162</v>
      </c>
    </row>
    <row r="1687" spans="1:15" x14ac:dyDescent="0.3">
      <c r="A1687">
        <v>561408</v>
      </c>
      <c r="B1687">
        <v>985245</v>
      </c>
      <c r="C1687" s="3" t="s">
        <v>20</v>
      </c>
      <c r="D1687">
        <v>419</v>
      </c>
      <c r="E1687">
        <v>2095</v>
      </c>
      <c r="F1687">
        <v>1047.5</v>
      </c>
      <c r="G1687">
        <f>OneDrive_2024_09_13[[#This Row],[Revenue]]-OneDrive_2024_09_13[[#This Row],[Cost]]</f>
        <v>1047.5</v>
      </c>
      <c r="H1687" s="2">
        <v>43294</v>
      </c>
      <c r="I1687" s="2" t="str">
        <f>TEXT(OneDrive_2024_09_13[[#This Row],[Order Date]],"mmm")</f>
        <v>Jul</v>
      </c>
      <c r="J1687" s="2" t="str">
        <f>TEXT(OneDrive_2024_09_13[[#This Row],[Order Date]],"yyy")</f>
        <v>2018</v>
      </c>
      <c r="K1687" s="2">
        <v>43297</v>
      </c>
      <c r="L1687">
        <v>3</v>
      </c>
      <c r="M1687" s="3" t="s">
        <v>0</v>
      </c>
      <c r="N1687" s="3">
        <f>COUNTIF(OneDrive_2024_09_13[Order ID],OneDrive_2024_09_13[[#This Row],[Order ID]])</f>
        <v>1</v>
      </c>
      <c r="O1687" s="3">
        <f>COUNTIF(OneDrive_2024_09_13[Customer Name],OneDrive_2024_09_13[[#This Row],[Customer Name]])</f>
        <v>974</v>
      </c>
    </row>
    <row r="1688" spans="1:15" x14ac:dyDescent="0.3">
      <c r="A1688">
        <v>152643</v>
      </c>
      <c r="B1688">
        <v>452584</v>
      </c>
      <c r="C1688" s="3" t="s">
        <v>23</v>
      </c>
      <c r="D1688">
        <v>847</v>
      </c>
      <c r="E1688">
        <v>4235</v>
      </c>
      <c r="F1688">
        <v>2117.5</v>
      </c>
      <c r="G1688">
        <f>OneDrive_2024_09_13[[#This Row],[Revenue]]-OneDrive_2024_09_13[[#This Row],[Cost]]</f>
        <v>2117.5</v>
      </c>
      <c r="H1688" s="2">
        <v>43294</v>
      </c>
      <c r="I1688" s="2" t="str">
        <f>TEXT(OneDrive_2024_09_13[[#This Row],[Order Date]],"mmm")</f>
        <v>Jul</v>
      </c>
      <c r="J1688" s="2" t="str">
        <f>TEXT(OneDrive_2024_09_13[[#This Row],[Order Date]],"yyy")</f>
        <v>2018</v>
      </c>
      <c r="K1688" s="2">
        <v>43296</v>
      </c>
      <c r="L1688">
        <v>2</v>
      </c>
      <c r="M1688" s="3" t="s">
        <v>0</v>
      </c>
      <c r="N1688" s="3">
        <f>COUNTIF(OneDrive_2024_09_13[Order ID],OneDrive_2024_09_13[[#This Row],[Order ID]])</f>
        <v>1</v>
      </c>
      <c r="O1688" s="3">
        <f>COUNTIF(OneDrive_2024_09_13[Customer Name],OneDrive_2024_09_13[[#This Row],[Customer Name]])</f>
        <v>258</v>
      </c>
    </row>
    <row r="1689" spans="1:15" x14ac:dyDescent="0.3">
      <c r="A1689">
        <v>478555</v>
      </c>
      <c r="B1689">
        <v>452584</v>
      </c>
      <c r="C1689" s="3" t="s">
        <v>23</v>
      </c>
      <c r="D1689">
        <v>832</v>
      </c>
      <c r="E1689">
        <v>4160</v>
      </c>
      <c r="F1689">
        <v>2080</v>
      </c>
      <c r="G1689">
        <f>OneDrive_2024_09_13[[#This Row],[Revenue]]-OneDrive_2024_09_13[[#This Row],[Cost]]</f>
        <v>2080</v>
      </c>
      <c r="H1689" s="2">
        <v>43294</v>
      </c>
      <c r="I1689" s="2" t="str">
        <f>TEXT(OneDrive_2024_09_13[[#This Row],[Order Date]],"mmm")</f>
        <v>Jul</v>
      </c>
      <c r="J1689" s="2" t="str">
        <f>TEXT(OneDrive_2024_09_13[[#This Row],[Order Date]],"yyy")</f>
        <v>2018</v>
      </c>
      <c r="K1689" s="2">
        <v>43296</v>
      </c>
      <c r="L1689">
        <v>2</v>
      </c>
      <c r="M1689" s="3" t="s">
        <v>0</v>
      </c>
      <c r="N1689" s="3">
        <f>COUNTIF(OneDrive_2024_09_13[Order ID],OneDrive_2024_09_13[[#This Row],[Order ID]])</f>
        <v>1</v>
      </c>
      <c r="O1689" s="3">
        <f>COUNTIF(OneDrive_2024_09_13[Customer Name],OneDrive_2024_09_13[[#This Row],[Customer Name]])</f>
        <v>258</v>
      </c>
    </row>
    <row r="1690" spans="1:15" x14ac:dyDescent="0.3">
      <c r="A1690">
        <v>754289</v>
      </c>
      <c r="B1690">
        <v>325698</v>
      </c>
      <c r="C1690" s="3" t="s">
        <v>21</v>
      </c>
      <c r="D1690">
        <v>206</v>
      </c>
      <c r="E1690">
        <v>1030</v>
      </c>
      <c r="F1690">
        <v>515</v>
      </c>
      <c r="G1690">
        <f>OneDrive_2024_09_13[[#This Row],[Revenue]]-OneDrive_2024_09_13[[#This Row],[Cost]]</f>
        <v>515</v>
      </c>
      <c r="H1690" s="2">
        <v>43294</v>
      </c>
      <c r="I1690" s="2" t="str">
        <f>TEXT(OneDrive_2024_09_13[[#This Row],[Order Date]],"mmm")</f>
        <v>Jul</v>
      </c>
      <c r="J1690" s="2" t="str">
        <f>TEXT(OneDrive_2024_09_13[[#This Row],[Order Date]],"yyy")</f>
        <v>2018</v>
      </c>
      <c r="K1690" s="2">
        <v>43296</v>
      </c>
      <c r="L1690">
        <v>2</v>
      </c>
      <c r="M1690" s="3" t="s">
        <v>0</v>
      </c>
      <c r="N1690" s="3">
        <f>COUNTIF(OneDrive_2024_09_13[Order ID],OneDrive_2024_09_13[[#This Row],[Order ID]])</f>
        <v>1</v>
      </c>
      <c r="O1690" s="3">
        <f>COUNTIF(OneDrive_2024_09_13[Customer Name],OneDrive_2024_09_13[[#This Row],[Customer Name]])</f>
        <v>1162</v>
      </c>
    </row>
    <row r="1691" spans="1:15" x14ac:dyDescent="0.3">
      <c r="A1691">
        <v>413302</v>
      </c>
      <c r="B1691">
        <v>325698</v>
      </c>
      <c r="C1691" s="3" t="s">
        <v>21</v>
      </c>
      <c r="D1691">
        <v>989</v>
      </c>
      <c r="E1691">
        <v>4945</v>
      </c>
      <c r="F1691">
        <v>2472.5</v>
      </c>
      <c r="G1691">
        <f>OneDrive_2024_09_13[[#This Row],[Revenue]]-OneDrive_2024_09_13[[#This Row],[Cost]]</f>
        <v>2472.5</v>
      </c>
      <c r="H1691" s="2">
        <v>43294</v>
      </c>
      <c r="I1691" s="2" t="str">
        <f>TEXT(OneDrive_2024_09_13[[#This Row],[Order Date]],"mmm")</f>
        <v>Jul</v>
      </c>
      <c r="J1691" s="2" t="str">
        <f>TEXT(OneDrive_2024_09_13[[#This Row],[Order Date]],"yyy")</f>
        <v>2018</v>
      </c>
      <c r="K1691" s="2">
        <v>43296</v>
      </c>
      <c r="L1691">
        <v>2</v>
      </c>
      <c r="M1691" s="3" t="s">
        <v>0</v>
      </c>
      <c r="N1691" s="3">
        <f>COUNTIF(OneDrive_2024_09_13[Order ID],OneDrive_2024_09_13[[#This Row],[Order ID]])</f>
        <v>1</v>
      </c>
      <c r="O1691" s="3">
        <f>COUNTIF(OneDrive_2024_09_13[Customer Name],OneDrive_2024_09_13[[#This Row],[Customer Name]])</f>
        <v>1162</v>
      </c>
    </row>
    <row r="1692" spans="1:15" x14ac:dyDescent="0.3">
      <c r="A1692">
        <v>560683</v>
      </c>
      <c r="B1692">
        <v>325698</v>
      </c>
      <c r="C1692" s="3" t="s">
        <v>21</v>
      </c>
      <c r="D1692">
        <v>433</v>
      </c>
      <c r="E1692">
        <v>2165</v>
      </c>
      <c r="F1692">
        <v>1082.5</v>
      </c>
      <c r="G1692">
        <f>OneDrive_2024_09_13[[#This Row],[Revenue]]-OneDrive_2024_09_13[[#This Row],[Cost]]</f>
        <v>1082.5</v>
      </c>
      <c r="H1692" s="2">
        <v>43294</v>
      </c>
      <c r="I1692" s="2" t="str">
        <f>TEXT(OneDrive_2024_09_13[[#This Row],[Order Date]],"mmm")</f>
        <v>Jul</v>
      </c>
      <c r="J1692" s="2" t="str">
        <f>TEXT(OneDrive_2024_09_13[[#This Row],[Order Date]],"yyy")</f>
        <v>2018</v>
      </c>
      <c r="K1692" s="2">
        <v>43296</v>
      </c>
      <c r="L1692">
        <v>2</v>
      </c>
      <c r="M1692" s="3" t="s">
        <v>0</v>
      </c>
      <c r="N1692" s="3">
        <f>COUNTIF(OneDrive_2024_09_13[Order ID],OneDrive_2024_09_13[[#This Row],[Order ID]])</f>
        <v>1</v>
      </c>
      <c r="O1692" s="3">
        <f>COUNTIF(OneDrive_2024_09_13[Customer Name],OneDrive_2024_09_13[[#This Row],[Customer Name]])</f>
        <v>1162</v>
      </c>
    </row>
    <row r="1693" spans="1:15" x14ac:dyDescent="0.3">
      <c r="A1693">
        <v>568184</v>
      </c>
      <c r="B1693">
        <v>985245</v>
      </c>
      <c r="C1693" s="3" t="s">
        <v>20</v>
      </c>
      <c r="D1693">
        <v>536</v>
      </c>
      <c r="E1693">
        <v>2680</v>
      </c>
      <c r="F1693">
        <v>1340</v>
      </c>
      <c r="G1693">
        <f>OneDrive_2024_09_13[[#This Row],[Revenue]]-OneDrive_2024_09_13[[#This Row],[Cost]]</f>
        <v>1340</v>
      </c>
      <c r="H1693" s="2">
        <v>43292</v>
      </c>
      <c r="I1693" s="2" t="str">
        <f>TEXT(OneDrive_2024_09_13[[#This Row],[Order Date]],"mmm")</f>
        <v>Jul</v>
      </c>
      <c r="J1693" s="2" t="str">
        <f>TEXT(OneDrive_2024_09_13[[#This Row],[Order Date]],"yyy")</f>
        <v>2018</v>
      </c>
      <c r="K1693" s="2">
        <v>43296</v>
      </c>
      <c r="L1693">
        <v>4</v>
      </c>
      <c r="M1693" s="3" t="s">
        <v>0</v>
      </c>
      <c r="N1693" s="3">
        <f>COUNTIF(OneDrive_2024_09_13[Order ID],OneDrive_2024_09_13[[#This Row],[Order ID]])</f>
        <v>1</v>
      </c>
      <c r="O1693" s="3">
        <f>COUNTIF(OneDrive_2024_09_13[Customer Name],OneDrive_2024_09_13[[#This Row],[Customer Name]])</f>
        <v>974</v>
      </c>
    </row>
    <row r="1694" spans="1:15" x14ac:dyDescent="0.3">
      <c r="A1694">
        <v>485437</v>
      </c>
      <c r="B1694">
        <v>452584</v>
      </c>
      <c r="C1694" s="3" t="s">
        <v>23</v>
      </c>
      <c r="D1694">
        <v>763</v>
      </c>
      <c r="E1694">
        <v>3815</v>
      </c>
      <c r="F1694">
        <v>1907.5</v>
      </c>
      <c r="G1694">
        <f>OneDrive_2024_09_13[[#This Row],[Revenue]]-OneDrive_2024_09_13[[#This Row],[Cost]]</f>
        <v>1907.5</v>
      </c>
      <c r="H1694" s="2">
        <v>43293</v>
      </c>
      <c r="I1694" s="2" t="str">
        <f>TEXT(OneDrive_2024_09_13[[#This Row],[Order Date]],"mmm")</f>
        <v>Jul</v>
      </c>
      <c r="J1694" s="2" t="str">
        <f>TEXT(OneDrive_2024_09_13[[#This Row],[Order Date]],"yyy")</f>
        <v>2018</v>
      </c>
      <c r="K1694" s="2">
        <v>43295</v>
      </c>
      <c r="L1694">
        <v>2</v>
      </c>
      <c r="M1694" s="3" t="s">
        <v>0</v>
      </c>
      <c r="N1694" s="3">
        <f>COUNTIF(OneDrive_2024_09_13[Order ID],OneDrive_2024_09_13[[#This Row],[Order ID]])</f>
        <v>1</v>
      </c>
      <c r="O1694" s="3">
        <f>COUNTIF(OneDrive_2024_09_13[Customer Name],OneDrive_2024_09_13[[#This Row],[Customer Name]])</f>
        <v>258</v>
      </c>
    </row>
    <row r="1695" spans="1:15" x14ac:dyDescent="0.3">
      <c r="A1695">
        <v>287383</v>
      </c>
      <c r="B1695">
        <v>325698</v>
      </c>
      <c r="C1695" s="3" t="s">
        <v>21</v>
      </c>
      <c r="D1695">
        <v>113</v>
      </c>
      <c r="E1695">
        <v>565</v>
      </c>
      <c r="F1695">
        <v>282.5</v>
      </c>
      <c r="G1695">
        <f>OneDrive_2024_09_13[[#This Row],[Revenue]]-OneDrive_2024_09_13[[#This Row],[Cost]]</f>
        <v>282.5</v>
      </c>
      <c r="H1695" s="2">
        <v>43293</v>
      </c>
      <c r="I1695" s="2" t="str">
        <f>TEXT(OneDrive_2024_09_13[[#This Row],[Order Date]],"mmm")</f>
        <v>Jul</v>
      </c>
      <c r="J1695" s="2" t="str">
        <f>TEXT(OneDrive_2024_09_13[[#This Row],[Order Date]],"yyy")</f>
        <v>2018</v>
      </c>
      <c r="K1695" s="2">
        <v>43295</v>
      </c>
      <c r="L1695">
        <v>2</v>
      </c>
      <c r="M1695" s="3" t="s">
        <v>0</v>
      </c>
      <c r="N1695" s="3">
        <f>COUNTIF(OneDrive_2024_09_13[Order ID],OneDrive_2024_09_13[[#This Row],[Order ID]])</f>
        <v>1</v>
      </c>
      <c r="O1695" s="3">
        <f>COUNTIF(OneDrive_2024_09_13[Customer Name],OneDrive_2024_09_13[[#This Row],[Customer Name]])</f>
        <v>1162</v>
      </c>
    </row>
    <row r="1696" spans="1:15" x14ac:dyDescent="0.3">
      <c r="A1696">
        <v>369170</v>
      </c>
      <c r="B1696">
        <v>325698</v>
      </c>
      <c r="C1696" s="3" t="s">
        <v>21</v>
      </c>
      <c r="D1696">
        <v>112</v>
      </c>
      <c r="E1696">
        <v>560</v>
      </c>
      <c r="F1696">
        <v>280</v>
      </c>
      <c r="G1696">
        <f>OneDrive_2024_09_13[[#This Row],[Revenue]]-OneDrive_2024_09_13[[#This Row],[Cost]]</f>
        <v>280</v>
      </c>
      <c r="H1696" s="2">
        <v>43292</v>
      </c>
      <c r="I1696" s="2" t="str">
        <f>TEXT(OneDrive_2024_09_13[[#This Row],[Order Date]],"mmm")</f>
        <v>Jul</v>
      </c>
      <c r="J1696" s="2" t="str">
        <f>TEXT(OneDrive_2024_09_13[[#This Row],[Order Date]],"yyy")</f>
        <v>2018</v>
      </c>
      <c r="K1696" s="2">
        <v>43295</v>
      </c>
      <c r="L1696">
        <v>3</v>
      </c>
      <c r="M1696" s="3" t="s">
        <v>0</v>
      </c>
      <c r="N1696" s="3">
        <f>COUNTIF(OneDrive_2024_09_13[Order ID],OneDrive_2024_09_13[[#This Row],[Order ID]])</f>
        <v>1</v>
      </c>
      <c r="O1696" s="3">
        <f>COUNTIF(OneDrive_2024_09_13[Customer Name],OneDrive_2024_09_13[[#This Row],[Customer Name]])</f>
        <v>1162</v>
      </c>
    </row>
    <row r="1697" spans="1:15" x14ac:dyDescent="0.3">
      <c r="A1697">
        <v>438979</v>
      </c>
      <c r="B1697">
        <v>325698</v>
      </c>
      <c r="C1697" s="3" t="s">
        <v>21</v>
      </c>
      <c r="D1697">
        <v>719</v>
      </c>
      <c r="E1697">
        <v>3595</v>
      </c>
      <c r="F1697">
        <v>1797.5</v>
      </c>
      <c r="G1697">
        <f>OneDrive_2024_09_13[[#This Row],[Revenue]]-OneDrive_2024_09_13[[#This Row],[Cost]]</f>
        <v>1797.5</v>
      </c>
      <c r="H1697" s="2">
        <v>43291</v>
      </c>
      <c r="I1697" s="2" t="str">
        <f>TEXT(OneDrive_2024_09_13[[#This Row],[Order Date]],"mmm")</f>
        <v>Jul</v>
      </c>
      <c r="J1697" s="2" t="str">
        <f>TEXT(OneDrive_2024_09_13[[#This Row],[Order Date]],"yyy")</f>
        <v>2018</v>
      </c>
      <c r="K1697" s="2">
        <v>43294</v>
      </c>
      <c r="L1697">
        <v>3</v>
      </c>
      <c r="M1697" s="3" t="s">
        <v>0</v>
      </c>
      <c r="N1697" s="3">
        <f>COUNTIF(OneDrive_2024_09_13[Order ID],OneDrive_2024_09_13[[#This Row],[Order ID]])</f>
        <v>1</v>
      </c>
      <c r="O1697" s="3">
        <f>COUNTIF(OneDrive_2024_09_13[Customer Name],OneDrive_2024_09_13[[#This Row],[Customer Name]])</f>
        <v>1162</v>
      </c>
    </row>
    <row r="1698" spans="1:15" x14ac:dyDescent="0.3">
      <c r="A1698">
        <v>264143</v>
      </c>
      <c r="B1698">
        <v>452584</v>
      </c>
      <c r="C1698" s="3" t="s">
        <v>23</v>
      </c>
      <c r="D1698">
        <v>866</v>
      </c>
      <c r="E1698">
        <v>4330</v>
      </c>
      <c r="F1698">
        <v>2165</v>
      </c>
      <c r="G1698">
        <f>OneDrive_2024_09_13[[#This Row],[Revenue]]-OneDrive_2024_09_13[[#This Row],[Cost]]</f>
        <v>2165</v>
      </c>
      <c r="H1698" s="2">
        <v>43291</v>
      </c>
      <c r="I1698" s="2" t="str">
        <f>TEXT(OneDrive_2024_09_13[[#This Row],[Order Date]],"mmm")</f>
        <v>Jul</v>
      </c>
      <c r="J1698" s="2" t="str">
        <f>TEXT(OneDrive_2024_09_13[[#This Row],[Order Date]],"yyy")</f>
        <v>2018</v>
      </c>
      <c r="K1698" s="2">
        <v>43293</v>
      </c>
      <c r="L1698">
        <v>2</v>
      </c>
      <c r="M1698" s="3" t="s">
        <v>0</v>
      </c>
      <c r="N1698" s="3">
        <f>COUNTIF(OneDrive_2024_09_13[Order ID],OneDrive_2024_09_13[[#This Row],[Order ID]])</f>
        <v>1</v>
      </c>
      <c r="O1698" s="3">
        <f>COUNTIF(OneDrive_2024_09_13[Customer Name],OneDrive_2024_09_13[[#This Row],[Customer Name]])</f>
        <v>258</v>
      </c>
    </row>
    <row r="1699" spans="1:15" x14ac:dyDescent="0.3">
      <c r="A1699">
        <v>475379</v>
      </c>
      <c r="B1699">
        <v>325698</v>
      </c>
      <c r="C1699" s="3" t="s">
        <v>21</v>
      </c>
      <c r="D1699">
        <v>921</v>
      </c>
      <c r="E1699">
        <v>4605</v>
      </c>
      <c r="F1699">
        <v>2302.5</v>
      </c>
      <c r="G1699">
        <f>OneDrive_2024_09_13[[#This Row],[Revenue]]-OneDrive_2024_09_13[[#This Row],[Cost]]</f>
        <v>2302.5</v>
      </c>
      <c r="H1699" s="2">
        <v>43291</v>
      </c>
      <c r="I1699" s="2" t="str">
        <f>TEXT(OneDrive_2024_09_13[[#This Row],[Order Date]],"mmm")</f>
        <v>Jul</v>
      </c>
      <c r="J1699" s="2" t="str">
        <f>TEXT(OneDrive_2024_09_13[[#This Row],[Order Date]],"yyy")</f>
        <v>2018</v>
      </c>
      <c r="K1699" s="2">
        <v>43293</v>
      </c>
      <c r="L1699">
        <v>2</v>
      </c>
      <c r="M1699" s="3" t="s">
        <v>0</v>
      </c>
      <c r="N1699" s="3">
        <f>COUNTIF(OneDrive_2024_09_13[Order ID],OneDrive_2024_09_13[[#This Row],[Order ID]])</f>
        <v>1</v>
      </c>
      <c r="O1699" s="3">
        <f>COUNTIF(OneDrive_2024_09_13[Customer Name],OneDrive_2024_09_13[[#This Row],[Customer Name]])</f>
        <v>1162</v>
      </c>
    </row>
    <row r="1700" spans="1:15" x14ac:dyDescent="0.3">
      <c r="A1700">
        <v>220675</v>
      </c>
      <c r="B1700">
        <v>325698</v>
      </c>
      <c r="C1700" s="3" t="s">
        <v>21</v>
      </c>
      <c r="D1700">
        <v>879</v>
      </c>
      <c r="E1700">
        <v>4395</v>
      </c>
      <c r="F1700">
        <v>2197.5</v>
      </c>
      <c r="G1700">
        <f>OneDrive_2024_09_13[[#This Row],[Revenue]]-OneDrive_2024_09_13[[#This Row],[Cost]]</f>
        <v>2197.5</v>
      </c>
      <c r="H1700" s="2">
        <v>43291</v>
      </c>
      <c r="I1700" s="2" t="str">
        <f>TEXT(OneDrive_2024_09_13[[#This Row],[Order Date]],"mmm")</f>
        <v>Jul</v>
      </c>
      <c r="J1700" s="2" t="str">
        <f>TEXT(OneDrive_2024_09_13[[#This Row],[Order Date]],"yyy")</f>
        <v>2018</v>
      </c>
      <c r="K1700" s="2">
        <v>43293</v>
      </c>
      <c r="L1700">
        <v>2</v>
      </c>
      <c r="M1700" s="3" t="s">
        <v>0</v>
      </c>
      <c r="N1700" s="3">
        <f>COUNTIF(OneDrive_2024_09_13[Order ID],OneDrive_2024_09_13[[#This Row],[Order ID]])</f>
        <v>1</v>
      </c>
      <c r="O1700" s="3">
        <f>COUNTIF(OneDrive_2024_09_13[Customer Name],OneDrive_2024_09_13[[#This Row],[Customer Name]])</f>
        <v>1162</v>
      </c>
    </row>
    <row r="1701" spans="1:15" x14ac:dyDescent="0.3">
      <c r="A1701">
        <v>878314</v>
      </c>
      <c r="B1701">
        <v>985245</v>
      </c>
      <c r="C1701" s="3" t="s">
        <v>20</v>
      </c>
      <c r="D1701">
        <v>618</v>
      </c>
      <c r="E1701">
        <v>3090</v>
      </c>
      <c r="F1701">
        <v>1545</v>
      </c>
      <c r="G1701">
        <f>OneDrive_2024_09_13[[#This Row],[Revenue]]-OneDrive_2024_09_13[[#This Row],[Cost]]</f>
        <v>1545</v>
      </c>
      <c r="H1701" s="2">
        <v>43290</v>
      </c>
      <c r="I1701" s="2" t="str">
        <f>TEXT(OneDrive_2024_09_13[[#This Row],[Order Date]],"mmm")</f>
        <v>Jul</v>
      </c>
      <c r="J1701" s="2" t="str">
        <f>TEXT(OneDrive_2024_09_13[[#This Row],[Order Date]],"yyy")</f>
        <v>2018</v>
      </c>
      <c r="K1701" s="2">
        <v>43293</v>
      </c>
      <c r="L1701">
        <v>3</v>
      </c>
      <c r="M1701" s="3" t="s">
        <v>0</v>
      </c>
      <c r="N1701" s="3">
        <f>COUNTIF(OneDrive_2024_09_13[Order ID],OneDrive_2024_09_13[[#This Row],[Order ID]])</f>
        <v>1</v>
      </c>
      <c r="O1701" s="3">
        <f>COUNTIF(OneDrive_2024_09_13[Customer Name],OneDrive_2024_09_13[[#This Row],[Customer Name]])</f>
        <v>974</v>
      </c>
    </row>
    <row r="1702" spans="1:15" x14ac:dyDescent="0.3">
      <c r="A1702">
        <v>965927</v>
      </c>
      <c r="B1702">
        <v>985245</v>
      </c>
      <c r="C1702" s="3" t="s">
        <v>20</v>
      </c>
      <c r="D1702">
        <v>154</v>
      </c>
      <c r="E1702">
        <v>770</v>
      </c>
      <c r="F1702">
        <v>385</v>
      </c>
      <c r="G1702">
        <f>OneDrive_2024_09_13[[#This Row],[Revenue]]-OneDrive_2024_09_13[[#This Row],[Cost]]</f>
        <v>385</v>
      </c>
      <c r="H1702" s="2">
        <v>43289</v>
      </c>
      <c r="I1702" s="2" t="str">
        <f>TEXT(OneDrive_2024_09_13[[#This Row],[Order Date]],"mmm")</f>
        <v>Jul</v>
      </c>
      <c r="J1702" s="2" t="str">
        <f>TEXT(OneDrive_2024_09_13[[#This Row],[Order Date]],"yyy")</f>
        <v>2018</v>
      </c>
      <c r="K1702" s="2">
        <v>43293</v>
      </c>
      <c r="L1702">
        <v>4</v>
      </c>
      <c r="M1702" s="3" t="s">
        <v>0</v>
      </c>
      <c r="N1702" s="3">
        <f>COUNTIF(OneDrive_2024_09_13[Order ID],OneDrive_2024_09_13[[#This Row],[Order ID]])</f>
        <v>1</v>
      </c>
      <c r="O1702" s="3">
        <f>COUNTIF(OneDrive_2024_09_13[Customer Name],OneDrive_2024_09_13[[#This Row],[Customer Name]])</f>
        <v>974</v>
      </c>
    </row>
    <row r="1703" spans="1:15" x14ac:dyDescent="0.3">
      <c r="A1703">
        <v>736479</v>
      </c>
      <c r="B1703">
        <v>152689</v>
      </c>
      <c r="C1703" s="3" t="s">
        <v>19</v>
      </c>
      <c r="D1703">
        <v>645</v>
      </c>
      <c r="E1703">
        <v>3225</v>
      </c>
      <c r="F1703">
        <v>1612.5</v>
      </c>
      <c r="G1703">
        <f>OneDrive_2024_09_13[[#This Row],[Revenue]]-OneDrive_2024_09_13[[#This Row],[Cost]]</f>
        <v>1612.5</v>
      </c>
      <c r="H1703" s="2">
        <v>43288</v>
      </c>
      <c r="I1703" s="2" t="str">
        <f>TEXT(OneDrive_2024_09_13[[#This Row],[Order Date]],"mmm")</f>
        <v>Jul</v>
      </c>
      <c r="J1703" s="2" t="str">
        <f>TEXT(OneDrive_2024_09_13[[#This Row],[Order Date]],"yyy")</f>
        <v>2018</v>
      </c>
      <c r="K1703" s="2">
        <v>43293</v>
      </c>
      <c r="L1703">
        <v>5</v>
      </c>
      <c r="M1703" s="3" t="s">
        <v>0</v>
      </c>
      <c r="N1703" s="3">
        <f>COUNTIF(OneDrive_2024_09_13[Order ID],OneDrive_2024_09_13[[#This Row],[Order ID]])</f>
        <v>1</v>
      </c>
      <c r="O1703" s="3">
        <f>COUNTIF(OneDrive_2024_09_13[Customer Name],OneDrive_2024_09_13[[#This Row],[Customer Name]])</f>
        <v>841</v>
      </c>
    </row>
    <row r="1704" spans="1:15" x14ac:dyDescent="0.3">
      <c r="A1704">
        <v>654041</v>
      </c>
      <c r="B1704">
        <v>985245</v>
      </c>
      <c r="C1704" s="3" t="s">
        <v>20</v>
      </c>
      <c r="D1704">
        <v>457</v>
      </c>
      <c r="E1704">
        <v>2285</v>
      </c>
      <c r="F1704">
        <v>1142.5</v>
      </c>
      <c r="G1704">
        <f>OneDrive_2024_09_13[[#This Row],[Revenue]]-OneDrive_2024_09_13[[#This Row],[Cost]]</f>
        <v>1142.5</v>
      </c>
      <c r="H1704" s="2">
        <v>43288</v>
      </c>
      <c r="I1704" s="2" t="str">
        <f>TEXT(OneDrive_2024_09_13[[#This Row],[Order Date]],"mmm")</f>
        <v>Jul</v>
      </c>
      <c r="J1704" s="2" t="str">
        <f>TEXT(OneDrive_2024_09_13[[#This Row],[Order Date]],"yyy")</f>
        <v>2018</v>
      </c>
      <c r="K1704" s="2">
        <v>43292</v>
      </c>
      <c r="L1704">
        <v>4</v>
      </c>
      <c r="M1704" s="3" t="s">
        <v>0</v>
      </c>
      <c r="N1704" s="3">
        <f>COUNTIF(OneDrive_2024_09_13[Order ID],OneDrive_2024_09_13[[#This Row],[Order ID]])</f>
        <v>1</v>
      </c>
      <c r="O1704" s="3">
        <f>COUNTIF(OneDrive_2024_09_13[Customer Name],OneDrive_2024_09_13[[#This Row],[Customer Name]])</f>
        <v>974</v>
      </c>
    </row>
    <row r="1705" spans="1:15" x14ac:dyDescent="0.3">
      <c r="A1705">
        <v>696846</v>
      </c>
      <c r="B1705">
        <v>785432</v>
      </c>
      <c r="C1705" s="3" t="s">
        <v>22</v>
      </c>
      <c r="D1705">
        <v>649</v>
      </c>
      <c r="E1705">
        <v>3245</v>
      </c>
      <c r="F1705">
        <v>1622.5</v>
      </c>
      <c r="G1705">
        <f>OneDrive_2024_09_13[[#This Row],[Revenue]]-OneDrive_2024_09_13[[#This Row],[Cost]]</f>
        <v>1622.5</v>
      </c>
      <c r="H1705" s="2">
        <v>43287</v>
      </c>
      <c r="I1705" s="2" t="str">
        <f>TEXT(OneDrive_2024_09_13[[#This Row],[Order Date]],"mmm")</f>
        <v>Jul</v>
      </c>
      <c r="J1705" s="2" t="str">
        <f>TEXT(OneDrive_2024_09_13[[#This Row],[Order Date]],"yyy")</f>
        <v>2018</v>
      </c>
      <c r="K1705" s="2">
        <v>43292</v>
      </c>
      <c r="L1705">
        <v>5</v>
      </c>
      <c r="M1705" s="3" t="s">
        <v>0</v>
      </c>
      <c r="N1705" s="3">
        <f>COUNTIF(OneDrive_2024_09_13[Order ID],OneDrive_2024_09_13[[#This Row],[Order ID]])</f>
        <v>1</v>
      </c>
      <c r="O1705" s="3">
        <f>COUNTIF(OneDrive_2024_09_13[Customer Name],OneDrive_2024_09_13[[#This Row],[Customer Name]])</f>
        <v>749</v>
      </c>
    </row>
    <row r="1706" spans="1:15" x14ac:dyDescent="0.3">
      <c r="A1706">
        <v>417647</v>
      </c>
      <c r="B1706">
        <v>152689</v>
      </c>
      <c r="C1706" s="3" t="s">
        <v>19</v>
      </c>
      <c r="D1706">
        <v>727</v>
      </c>
      <c r="E1706">
        <v>3635</v>
      </c>
      <c r="F1706">
        <v>1817.5</v>
      </c>
      <c r="G1706">
        <f>OneDrive_2024_09_13[[#This Row],[Revenue]]-OneDrive_2024_09_13[[#This Row],[Cost]]</f>
        <v>1817.5</v>
      </c>
      <c r="H1706" s="2">
        <v>43287</v>
      </c>
      <c r="I1706" s="2" t="str">
        <f>TEXT(OneDrive_2024_09_13[[#This Row],[Order Date]],"mmm")</f>
        <v>Jul</v>
      </c>
      <c r="J1706" s="2" t="str">
        <f>TEXT(OneDrive_2024_09_13[[#This Row],[Order Date]],"yyy")</f>
        <v>2018</v>
      </c>
      <c r="K1706" s="2">
        <v>43292</v>
      </c>
      <c r="L1706">
        <v>5</v>
      </c>
      <c r="M1706" s="3" t="s">
        <v>0</v>
      </c>
      <c r="N1706" s="3">
        <f>COUNTIF(OneDrive_2024_09_13[Order ID],OneDrive_2024_09_13[[#This Row],[Order ID]])</f>
        <v>1</v>
      </c>
      <c r="O1706" s="3">
        <f>COUNTIF(OneDrive_2024_09_13[Customer Name],OneDrive_2024_09_13[[#This Row],[Customer Name]])</f>
        <v>841</v>
      </c>
    </row>
    <row r="1707" spans="1:15" x14ac:dyDescent="0.3">
      <c r="A1707">
        <v>936706</v>
      </c>
      <c r="B1707">
        <v>152689</v>
      </c>
      <c r="C1707" s="3" t="s">
        <v>19</v>
      </c>
      <c r="D1707">
        <v>552</v>
      </c>
      <c r="E1707">
        <v>2760</v>
      </c>
      <c r="F1707">
        <v>1380</v>
      </c>
      <c r="G1707">
        <f>OneDrive_2024_09_13[[#This Row],[Revenue]]-OneDrive_2024_09_13[[#This Row],[Cost]]</f>
        <v>1380</v>
      </c>
      <c r="H1707" s="2">
        <v>43287</v>
      </c>
      <c r="I1707" s="2" t="str">
        <f>TEXT(OneDrive_2024_09_13[[#This Row],[Order Date]],"mmm")</f>
        <v>Jul</v>
      </c>
      <c r="J1707" s="2" t="str">
        <f>TEXT(OneDrive_2024_09_13[[#This Row],[Order Date]],"yyy")</f>
        <v>2018</v>
      </c>
      <c r="K1707" s="2">
        <v>43292</v>
      </c>
      <c r="L1707">
        <v>5</v>
      </c>
      <c r="M1707" s="3" t="s">
        <v>0</v>
      </c>
      <c r="N1707" s="3">
        <f>COUNTIF(OneDrive_2024_09_13[Order ID],OneDrive_2024_09_13[[#This Row],[Order ID]])</f>
        <v>1</v>
      </c>
      <c r="O1707" s="3">
        <f>COUNTIF(OneDrive_2024_09_13[Customer Name],OneDrive_2024_09_13[[#This Row],[Customer Name]])</f>
        <v>841</v>
      </c>
    </row>
    <row r="1708" spans="1:15" x14ac:dyDescent="0.3">
      <c r="A1708">
        <v>202893</v>
      </c>
      <c r="B1708">
        <v>152689</v>
      </c>
      <c r="C1708" s="3" t="s">
        <v>19</v>
      </c>
      <c r="D1708">
        <v>259</v>
      </c>
      <c r="E1708">
        <v>1295</v>
      </c>
      <c r="F1708">
        <v>647.5</v>
      </c>
      <c r="G1708">
        <f>OneDrive_2024_09_13[[#This Row],[Revenue]]-OneDrive_2024_09_13[[#This Row],[Cost]]</f>
        <v>647.5</v>
      </c>
      <c r="H1708" s="2">
        <v>43286</v>
      </c>
      <c r="I1708" s="2" t="str">
        <f>TEXT(OneDrive_2024_09_13[[#This Row],[Order Date]],"mmm")</f>
        <v>Jul</v>
      </c>
      <c r="J1708" s="2" t="str">
        <f>TEXT(OneDrive_2024_09_13[[#This Row],[Order Date]],"yyy")</f>
        <v>2018</v>
      </c>
      <c r="K1708" s="2">
        <v>43291</v>
      </c>
      <c r="L1708">
        <v>5</v>
      </c>
      <c r="M1708" s="3" t="s">
        <v>0</v>
      </c>
      <c r="N1708" s="3">
        <f>COUNTIF(OneDrive_2024_09_13[Order ID],OneDrive_2024_09_13[[#This Row],[Order ID]])</f>
        <v>1</v>
      </c>
      <c r="O1708" s="3">
        <f>COUNTIF(OneDrive_2024_09_13[Customer Name],OneDrive_2024_09_13[[#This Row],[Customer Name]])</f>
        <v>841</v>
      </c>
    </row>
    <row r="1709" spans="1:15" x14ac:dyDescent="0.3">
      <c r="A1709">
        <v>179278</v>
      </c>
      <c r="B1709">
        <v>325698</v>
      </c>
      <c r="C1709" s="3" t="s">
        <v>21</v>
      </c>
      <c r="D1709">
        <v>945</v>
      </c>
      <c r="E1709">
        <v>4725</v>
      </c>
      <c r="F1709">
        <v>2362.5</v>
      </c>
      <c r="G1709">
        <f>OneDrive_2024_09_13[[#This Row],[Revenue]]-OneDrive_2024_09_13[[#This Row],[Cost]]</f>
        <v>2362.5</v>
      </c>
      <c r="H1709" s="2">
        <v>43288</v>
      </c>
      <c r="I1709" s="2" t="str">
        <f>TEXT(OneDrive_2024_09_13[[#This Row],[Order Date]],"mmm")</f>
        <v>Jul</v>
      </c>
      <c r="J1709" s="2" t="str">
        <f>TEXT(OneDrive_2024_09_13[[#This Row],[Order Date]],"yyy")</f>
        <v>2018</v>
      </c>
      <c r="K1709" s="2">
        <v>43290</v>
      </c>
      <c r="L1709">
        <v>2</v>
      </c>
      <c r="M1709" s="3" t="s">
        <v>0</v>
      </c>
      <c r="N1709" s="3">
        <f>COUNTIF(OneDrive_2024_09_13[Order ID],OneDrive_2024_09_13[[#This Row],[Order ID]])</f>
        <v>1</v>
      </c>
      <c r="O1709" s="3">
        <f>COUNTIF(OneDrive_2024_09_13[Customer Name],OneDrive_2024_09_13[[#This Row],[Customer Name]])</f>
        <v>1162</v>
      </c>
    </row>
    <row r="1710" spans="1:15" x14ac:dyDescent="0.3">
      <c r="A1710">
        <v>532233</v>
      </c>
      <c r="B1710">
        <v>325698</v>
      </c>
      <c r="C1710" s="3" t="s">
        <v>21</v>
      </c>
      <c r="D1710">
        <v>639</v>
      </c>
      <c r="E1710">
        <v>3195</v>
      </c>
      <c r="F1710">
        <v>1597.5</v>
      </c>
      <c r="G1710">
        <f>OneDrive_2024_09_13[[#This Row],[Revenue]]-OneDrive_2024_09_13[[#This Row],[Cost]]</f>
        <v>1597.5</v>
      </c>
      <c r="H1710" s="2">
        <v>43286</v>
      </c>
      <c r="I1710" s="2" t="str">
        <f>TEXT(OneDrive_2024_09_13[[#This Row],[Order Date]],"mmm")</f>
        <v>Jul</v>
      </c>
      <c r="J1710" s="2" t="str">
        <f>TEXT(OneDrive_2024_09_13[[#This Row],[Order Date]],"yyy")</f>
        <v>2018</v>
      </c>
      <c r="K1710" s="2">
        <v>43289</v>
      </c>
      <c r="L1710">
        <v>3</v>
      </c>
      <c r="M1710" s="3" t="s">
        <v>0</v>
      </c>
      <c r="N1710" s="3">
        <f>COUNTIF(OneDrive_2024_09_13[Order ID],OneDrive_2024_09_13[[#This Row],[Order ID]])</f>
        <v>1</v>
      </c>
      <c r="O1710" s="3">
        <f>COUNTIF(OneDrive_2024_09_13[Customer Name],OneDrive_2024_09_13[[#This Row],[Customer Name]])</f>
        <v>1162</v>
      </c>
    </row>
    <row r="1711" spans="1:15" x14ac:dyDescent="0.3">
      <c r="A1711">
        <v>246176</v>
      </c>
      <c r="B1711">
        <v>325698</v>
      </c>
      <c r="C1711" s="3" t="s">
        <v>21</v>
      </c>
      <c r="D1711">
        <v>844</v>
      </c>
      <c r="E1711">
        <v>4220</v>
      </c>
      <c r="F1711">
        <v>2110</v>
      </c>
      <c r="G1711">
        <f>OneDrive_2024_09_13[[#This Row],[Revenue]]-OneDrive_2024_09_13[[#This Row],[Cost]]</f>
        <v>2110</v>
      </c>
      <c r="H1711" s="2">
        <v>43286</v>
      </c>
      <c r="I1711" s="2" t="str">
        <f>TEXT(OneDrive_2024_09_13[[#This Row],[Order Date]],"mmm")</f>
        <v>Jul</v>
      </c>
      <c r="J1711" s="2" t="str">
        <f>TEXT(OneDrive_2024_09_13[[#This Row],[Order Date]],"yyy")</f>
        <v>2018</v>
      </c>
      <c r="K1711" s="2">
        <v>43288</v>
      </c>
      <c r="L1711">
        <v>2</v>
      </c>
      <c r="M1711" s="3" t="s">
        <v>0</v>
      </c>
      <c r="N1711" s="3">
        <f>COUNTIF(OneDrive_2024_09_13[Order ID],OneDrive_2024_09_13[[#This Row],[Order ID]])</f>
        <v>1</v>
      </c>
      <c r="O1711" s="3">
        <f>COUNTIF(OneDrive_2024_09_13[Customer Name],OneDrive_2024_09_13[[#This Row],[Customer Name]])</f>
        <v>1162</v>
      </c>
    </row>
    <row r="1712" spans="1:15" x14ac:dyDescent="0.3">
      <c r="A1712">
        <v>489679</v>
      </c>
      <c r="B1712">
        <v>452584</v>
      </c>
      <c r="C1712" s="3" t="s">
        <v>23</v>
      </c>
      <c r="D1712">
        <v>882</v>
      </c>
      <c r="E1712">
        <v>4410</v>
      </c>
      <c r="F1712">
        <v>2205</v>
      </c>
      <c r="G1712">
        <f>OneDrive_2024_09_13[[#This Row],[Revenue]]-OneDrive_2024_09_13[[#This Row],[Cost]]</f>
        <v>2205</v>
      </c>
      <c r="H1712" s="2">
        <v>43285</v>
      </c>
      <c r="I1712" s="2" t="str">
        <f>TEXT(OneDrive_2024_09_13[[#This Row],[Order Date]],"mmm")</f>
        <v>Jul</v>
      </c>
      <c r="J1712" s="2" t="str">
        <f>TEXT(OneDrive_2024_09_13[[#This Row],[Order Date]],"yyy")</f>
        <v>2018</v>
      </c>
      <c r="K1712" s="2">
        <v>43287</v>
      </c>
      <c r="L1712">
        <v>2</v>
      </c>
      <c r="M1712" s="3" t="s">
        <v>0</v>
      </c>
      <c r="N1712" s="3">
        <f>COUNTIF(OneDrive_2024_09_13[Order ID],OneDrive_2024_09_13[[#This Row],[Order ID]])</f>
        <v>1</v>
      </c>
      <c r="O1712" s="3">
        <f>COUNTIF(OneDrive_2024_09_13[Customer Name],OneDrive_2024_09_13[[#This Row],[Customer Name]])</f>
        <v>258</v>
      </c>
    </row>
    <row r="1713" spans="1:15" x14ac:dyDescent="0.3">
      <c r="A1713">
        <v>854710</v>
      </c>
      <c r="B1713">
        <v>785432</v>
      </c>
      <c r="C1713" s="3" t="s">
        <v>22</v>
      </c>
      <c r="D1713">
        <v>538</v>
      </c>
      <c r="E1713">
        <v>2690</v>
      </c>
      <c r="F1713">
        <v>1345</v>
      </c>
      <c r="G1713">
        <f>OneDrive_2024_09_13[[#This Row],[Revenue]]-OneDrive_2024_09_13[[#This Row],[Cost]]</f>
        <v>1345</v>
      </c>
      <c r="H1713" s="2">
        <v>43677</v>
      </c>
      <c r="I1713" s="2" t="str">
        <f>TEXT(OneDrive_2024_09_13[[#This Row],[Order Date]],"mmm")</f>
        <v>Jul</v>
      </c>
      <c r="J1713" s="2" t="str">
        <f>TEXT(OneDrive_2024_09_13[[#This Row],[Order Date]],"yyy")</f>
        <v>2019</v>
      </c>
      <c r="K1713" s="2">
        <v>43682</v>
      </c>
      <c r="L1713">
        <v>5</v>
      </c>
      <c r="M1713" s="3" t="s">
        <v>0</v>
      </c>
      <c r="N1713" s="3">
        <f>COUNTIF(OneDrive_2024_09_13[Order ID],OneDrive_2024_09_13[[#This Row],[Order ID]])</f>
        <v>1</v>
      </c>
      <c r="O1713" s="3">
        <f>COUNTIF(OneDrive_2024_09_13[Customer Name],OneDrive_2024_09_13[[#This Row],[Customer Name]])</f>
        <v>749</v>
      </c>
    </row>
    <row r="1714" spans="1:15" x14ac:dyDescent="0.3">
      <c r="A1714">
        <v>107775</v>
      </c>
      <c r="B1714">
        <v>325698</v>
      </c>
      <c r="C1714" s="3" t="s">
        <v>21</v>
      </c>
      <c r="D1714">
        <v>208</v>
      </c>
      <c r="E1714">
        <v>1040</v>
      </c>
      <c r="F1714">
        <v>520</v>
      </c>
      <c r="G1714">
        <f>OneDrive_2024_09_13[[#This Row],[Revenue]]-OneDrive_2024_09_13[[#This Row],[Cost]]</f>
        <v>520</v>
      </c>
      <c r="H1714" s="2">
        <v>43677</v>
      </c>
      <c r="I1714" s="2" t="str">
        <f>TEXT(OneDrive_2024_09_13[[#This Row],[Order Date]],"mmm")</f>
        <v>Jul</v>
      </c>
      <c r="J1714" s="2" t="str">
        <f>TEXT(OneDrive_2024_09_13[[#This Row],[Order Date]],"yyy")</f>
        <v>2019</v>
      </c>
      <c r="K1714" s="2">
        <v>43679</v>
      </c>
      <c r="L1714">
        <v>2</v>
      </c>
      <c r="M1714" s="3" t="s">
        <v>0</v>
      </c>
      <c r="N1714" s="3">
        <f>COUNTIF(OneDrive_2024_09_13[Order ID],OneDrive_2024_09_13[[#This Row],[Order ID]])</f>
        <v>1</v>
      </c>
      <c r="O1714" s="3">
        <f>COUNTIF(OneDrive_2024_09_13[Customer Name],OneDrive_2024_09_13[[#This Row],[Customer Name]])</f>
        <v>1162</v>
      </c>
    </row>
    <row r="1715" spans="1:15" x14ac:dyDescent="0.3">
      <c r="A1715">
        <v>478505</v>
      </c>
      <c r="B1715">
        <v>985245</v>
      </c>
      <c r="C1715" s="3" t="s">
        <v>20</v>
      </c>
      <c r="D1715">
        <v>416</v>
      </c>
      <c r="E1715">
        <v>2080</v>
      </c>
      <c r="F1715">
        <v>1040</v>
      </c>
      <c r="G1715">
        <f>OneDrive_2024_09_13[[#This Row],[Revenue]]-OneDrive_2024_09_13[[#This Row],[Cost]]</f>
        <v>1040</v>
      </c>
      <c r="H1715" s="2">
        <v>43675</v>
      </c>
      <c r="I1715" s="2" t="str">
        <f>TEXT(OneDrive_2024_09_13[[#This Row],[Order Date]],"mmm")</f>
        <v>Jul</v>
      </c>
      <c r="J1715" s="2" t="str">
        <f>TEXT(OneDrive_2024_09_13[[#This Row],[Order Date]],"yyy")</f>
        <v>2019</v>
      </c>
      <c r="K1715" s="2">
        <v>43678</v>
      </c>
      <c r="L1715">
        <v>3</v>
      </c>
      <c r="M1715" s="3" t="s">
        <v>0</v>
      </c>
      <c r="N1715" s="3">
        <f>COUNTIF(OneDrive_2024_09_13[Order ID],OneDrive_2024_09_13[[#This Row],[Order ID]])</f>
        <v>1</v>
      </c>
      <c r="O1715" s="3">
        <f>COUNTIF(OneDrive_2024_09_13[Customer Name],OneDrive_2024_09_13[[#This Row],[Customer Name]])</f>
        <v>974</v>
      </c>
    </row>
    <row r="1716" spans="1:15" x14ac:dyDescent="0.3">
      <c r="A1716">
        <v>322061</v>
      </c>
      <c r="B1716">
        <v>785432</v>
      </c>
      <c r="C1716" s="3" t="s">
        <v>22</v>
      </c>
      <c r="D1716">
        <v>598</v>
      </c>
      <c r="E1716">
        <v>2990</v>
      </c>
      <c r="F1716">
        <v>1495</v>
      </c>
      <c r="G1716">
        <f>OneDrive_2024_09_13[[#This Row],[Revenue]]-OneDrive_2024_09_13[[#This Row],[Cost]]</f>
        <v>1495</v>
      </c>
      <c r="H1716" s="2">
        <v>43673</v>
      </c>
      <c r="I1716" s="2" t="str">
        <f>TEXT(OneDrive_2024_09_13[[#This Row],[Order Date]],"mmm")</f>
        <v>Jul</v>
      </c>
      <c r="J1716" s="2" t="str">
        <f>TEXT(OneDrive_2024_09_13[[#This Row],[Order Date]],"yyy")</f>
        <v>2019</v>
      </c>
      <c r="K1716" s="2">
        <v>43678</v>
      </c>
      <c r="L1716">
        <v>5</v>
      </c>
      <c r="M1716" s="3" t="s">
        <v>0</v>
      </c>
      <c r="N1716" s="3">
        <f>COUNTIF(OneDrive_2024_09_13[Order ID],OneDrive_2024_09_13[[#This Row],[Order ID]])</f>
        <v>1</v>
      </c>
      <c r="O1716" s="3">
        <f>COUNTIF(OneDrive_2024_09_13[Customer Name],OneDrive_2024_09_13[[#This Row],[Customer Name]])</f>
        <v>749</v>
      </c>
    </row>
    <row r="1717" spans="1:15" x14ac:dyDescent="0.3">
      <c r="A1717">
        <v>655498</v>
      </c>
      <c r="B1717">
        <v>152689</v>
      </c>
      <c r="C1717" s="3" t="s">
        <v>19</v>
      </c>
      <c r="D1717">
        <v>83</v>
      </c>
      <c r="E1717">
        <v>415</v>
      </c>
      <c r="F1717">
        <v>207.5</v>
      </c>
      <c r="G1717">
        <f>OneDrive_2024_09_13[[#This Row],[Revenue]]-OneDrive_2024_09_13[[#This Row],[Cost]]</f>
        <v>207.5</v>
      </c>
      <c r="H1717" s="2">
        <v>43673</v>
      </c>
      <c r="I1717" s="2" t="str">
        <f>TEXT(OneDrive_2024_09_13[[#This Row],[Order Date]],"mmm")</f>
        <v>Jul</v>
      </c>
      <c r="J1717" s="2" t="str">
        <f>TEXT(OneDrive_2024_09_13[[#This Row],[Order Date]],"yyy")</f>
        <v>2019</v>
      </c>
      <c r="K1717" s="2">
        <v>43678</v>
      </c>
      <c r="L1717">
        <v>5</v>
      </c>
      <c r="M1717" s="3" t="s">
        <v>0</v>
      </c>
      <c r="N1717" s="3">
        <f>COUNTIF(OneDrive_2024_09_13[Order ID],OneDrive_2024_09_13[[#This Row],[Order ID]])</f>
        <v>1</v>
      </c>
      <c r="O1717" s="3">
        <f>COUNTIF(OneDrive_2024_09_13[Customer Name],OneDrive_2024_09_13[[#This Row],[Customer Name]])</f>
        <v>841</v>
      </c>
    </row>
    <row r="1718" spans="1:15" x14ac:dyDescent="0.3">
      <c r="A1718">
        <v>580201</v>
      </c>
      <c r="B1718">
        <v>152689</v>
      </c>
      <c r="C1718" s="3" t="s">
        <v>19</v>
      </c>
      <c r="D1718">
        <v>414</v>
      </c>
      <c r="E1718">
        <v>2070</v>
      </c>
      <c r="F1718">
        <v>1035</v>
      </c>
      <c r="G1718">
        <f>OneDrive_2024_09_13[[#This Row],[Revenue]]-OneDrive_2024_09_13[[#This Row],[Cost]]</f>
        <v>1035</v>
      </c>
      <c r="H1718" s="2">
        <v>43673</v>
      </c>
      <c r="I1718" s="2" t="str">
        <f>TEXT(OneDrive_2024_09_13[[#This Row],[Order Date]],"mmm")</f>
        <v>Jul</v>
      </c>
      <c r="J1718" s="2" t="str">
        <f>TEXT(OneDrive_2024_09_13[[#This Row],[Order Date]],"yyy")</f>
        <v>2019</v>
      </c>
      <c r="K1718" s="2">
        <v>43678</v>
      </c>
      <c r="L1718">
        <v>5</v>
      </c>
      <c r="M1718" s="3" t="s">
        <v>0</v>
      </c>
      <c r="N1718" s="3">
        <f>COUNTIF(OneDrive_2024_09_13[Order ID],OneDrive_2024_09_13[[#This Row],[Order ID]])</f>
        <v>1</v>
      </c>
      <c r="O1718" s="3">
        <f>COUNTIF(OneDrive_2024_09_13[Customer Name],OneDrive_2024_09_13[[#This Row],[Customer Name]])</f>
        <v>841</v>
      </c>
    </row>
    <row r="1719" spans="1:15" x14ac:dyDescent="0.3">
      <c r="A1719">
        <v>632199</v>
      </c>
      <c r="B1719">
        <v>152689</v>
      </c>
      <c r="C1719" s="3" t="s">
        <v>19</v>
      </c>
      <c r="D1719">
        <v>353</v>
      </c>
      <c r="E1719">
        <v>1765</v>
      </c>
      <c r="F1719">
        <v>882.5</v>
      </c>
      <c r="G1719">
        <f>OneDrive_2024_09_13[[#This Row],[Revenue]]-OneDrive_2024_09_13[[#This Row],[Cost]]</f>
        <v>882.5</v>
      </c>
      <c r="H1719" s="2">
        <v>43673</v>
      </c>
      <c r="I1719" s="2" t="str">
        <f>TEXT(OneDrive_2024_09_13[[#This Row],[Order Date]],"mmm")</f>
        <v>Jul</v>
      </c>
      <c r="J1719" s="2" t="str">
        <f>TEXT(OneDrive_2024_09_13[[#This Row],[Order Date]],"yyy")</f>
        <v>2019</v>
      </c>
      <c r="K1719" s="2">
        <v>43678</v>
      </c>
      <c r="L1719">
        <v>5</v>
      </c>
      <c r="M1719" s="3" t="s">
        <v>0</v>
      </c>
      <c r="N1719" s="3">
        <f>COUNTIF(OneDrive_2024_09_13[Order ID],OneDrive_2024_09_13[[#This Row],[Order ID]])</f>
        <v>1</v>
      </c>
      <c r="O1719" s="3">
        <f>COUNTIF(OneDrive_2024_09_13[Customer Name],OneDrive_2024_09_13[[#This Row],[Customer Name]])</f>
        <v>841</v>
      </c>
    </row>
    <row r="1720" spans="1:15" x14ac:dyDescent="0.3">
      <c r="A1720">
        <v>814196</v>
      </c>
      <c r="B1720">
        <v>152689</v>
      </c>
      <c r="C1720" s="3" t="s">
        <v>19</v>
      </c>
      <c r="D1720">
        <v>55</v>
      </c>
      <c r="E1720">
        <v>275</v>
      </c>
      <c r="F1720">
        <v>137.5</v>
      </c>
      <c r="G1720">
        <f>OneDrive_2024_09_13[[#This Row],[Revenue]]-OneDrive_2024_09_13[[#This Row],[Cost]]</f>
        <v>137.5</v>
      </c>
      <c r="H1720" s="2">
        <v>43673</v>
      </c>
      <c r="I1720" s="2" t="str">
        <f>TEXT(OneDrive_2024_09_13[[#This Row],[Order Date]],"mmm")</f>
        <v>Jul</v>
      </c>
      <c r="J1720" s="2" t="str">
        <f>TEXT(OneDrive_2024_09_13[[#This Row],[Order Date]],"yyy")</f>
        <v>2019</v>
      </c>
      <c r="K1720" s="2">
        <v>43678</v>
      </c>
      <c r="L1720">
        <v>5</v>
      </c>
      <c r="M1720" s="3" t="s">
        <v>0</v>
      </c>
      <c r="N1720" s="3">
        <f>COUNTIF(OneDrive_2024_09_13[Order ID],OneDrive_2024_09_13[[#This Row],[Order ID]])</f>
        <v>1</v>
      </c>
      <c r="O1720" s="3">
        <f>COUNTIF(OneDrive_2024_09_13[Customer Name],OneDrive_2024_09_13[[#This Row],[Customer Name]])</f>
        <v>841</v>
      </c>
    </row>
    <row r="1721" spans="1:15" x14ac:dyDescent="0.3">
      <c r="A1721">
        <v>772141</v>
      </c>
      <c r="B1721">
        <v>985245</v>
      </c>
      <c r="C1721" s="3" t="s">
        <v>20</v>
      </c>
      <c r="D1721">
        <v>260</v>
      </c>
      <c r="E1721">
        <v>1300</v>
      </c>
      <c r="F1721">
        <v>650</v>
      </c>
      <c r="G1721">
        <f>OneDrive_2024_09_13[[#This Row],[Revenue]]-OneDrive_2024_09_13[[#This Row],[Cost]]</f>
        <v>650</v>
      </c>
      <c r="H1721" s="2">
        <v>43674</v>
      </c>
      <c r="I1721" s="2" t="str">
        <f>TEXT(OneDrive_2024_09_13[[#This Row],[Order Date]],"mmm")</f>
        <v>Jul</v>
      </c>
      <c r="J1721" s="2" t="str">
        <f>TEXT(OneDrive_2024_09_13[[#This Row],[Order Date]],"yyy")</f>
        <v>2019</v>
      </c>
      <c r="K1721" s="2">
        <v>43677</v>
      </c>
      <c r="L1721">
        <v>3</v>
      </c>
      <c r="M1721" s="3" t="s">
        <v>0</v>
      </c>
      <c r="N1721" s="3">
        <f>COUNTIF(OneDrive_2024_09_13[Order ID],OneDrive_2024_09_13[[#This Row],[Order ID]])</f>
        <v>1</v>
      </c>
      <c r="O1721" s="3">
        <f>COUNTIF(OneDrive_2024_09_13[Customer Name],OneDrive_2024_09_13[[#This Row],[Customer Name]])</f>
        <v>974</v>
      </c>
    </row>
    <row r="1722" spans="1:15" x14ac:dyDescent="0.3">
      <c r="A1722">
        <v>980342</v>
      </c>
      <c r="B1722">
        <v>785432</v>
      </c>
      <c r="C1722" s="3" t="s">
        <v>22</v>
      </c>
      <c r="D1722">
        <v>969</v>
      </c>
      <c r="E1722">
        <v>4845</v>
      </c>
      <c r="F1722">
        <v>2422.5</v>
      </c>
      <c r="G1722">
        <f>OneDrive_2024_09_13[[#This Row],[Revenue]]-OneDrive_2024_09_13[[#This Row],[Cost]]</f>
        <v>2422.5</v>
      </c>
      <c r="H1722" s="2">
        <v>43672</v>
      </c>
      <c r="I1722" s="2" t="str">
        <f>TEXT(OneDrive_2024_09_13[[#This Row],[Order Date]],"mmm")</f>
        <v>Jul</v>
      </c>
      <c r="J1722" s="2" t="str">
        <f>TEXT(OneDrive_2024_09_13[[#This Row],[Order Date]],"yyy")</f>
        <v>2019</v>
      </c>
      <c r="K1722" s="2">
        <v>43677</v>
      </c>
      <c r="L1722">
        <v>5</v>
      </c>
      <c r="M1722" s="3" t="s">
        <v>0</v>
      </c>
      <c r="N1722" s="3">
        <f>COUNTIF(OneDrive_2024_09_13[Order ID],OneDrive_2024_09_13[[#This Row],[Order ID]])</f>
        <v>1</v>
      </c>
      <c r="O1722" s="3">
        <f>COUNTIF(OneDrive_2024_09_13[Customer Name],OneDrive_2024_09_13[[#This Row],[Customer Name]])</f>
        <v>749</v>
      </c>
    </row>
    <row r="1723" spans="1:15" x14ac:dyDescent="0.3">
      <c r="A1723">
        <v>447348</v>
      </c>
      <c r="B1723">
        <v>325698</v>
      </c>
      <c r="C1723" s="3" t="s">
        <v>21</v>
      </c>
      <c r="D1723">
        <v>495</v>
      </c>
      <c r="E1723">
        <v>2475</v>
      </c>
      <c r="F1723">
        <v>1237.5</v>
      </c>
      <c r="G1723">
        <f>OneDrive_2024_09_13[[#This Row],[Revenue]]-OneDrive_2024_09_13[[#This Row],[Cost]]</f>
        <v>1237.5</v>
      </c>
      <c r="H1723" s="2">
        <v>43674</v>
      </c>
      <c r="I1723" s="2" t="str">
        <f>TEXT(OneDrive_2024_09_13[[#This Row],[Order Date]],"mmm")</f>
        <v>Jul</v>
      </c>
      <c r="J1723" s="2" t="str">
        <f>TEXT(OneDrive_2024_09_13[[#This Row],[Order Date]],"yyy")</f>
        <v>2019</v>
      </c>
      <c r="K1723" s="2">
        <v>43676</v>
      </c>
      <c r="L1723">
        <v>2</v>
      </c>
      <c r="M1723" s="3" t="s">
        <v>0</v>
      </c>
      <c r="N1723" s="3">
        <f>COUNTIF(OneDrive_2024_09_13[Order ID],OneDrive_2024_09_13[[#This Row],[Order ID]])</f>
        <v>1</v>
      </c>
      <c r="O1723" s="3">
        <f>COUNTIF(OneDrive_2024_09_13[Customer Name],OneDrive_2024_09_13[[#This Row],[Customer Name]])</f>
        <v>1162</v>
      </c>
    </row>
    <row r="1724" spans="1:15" x14ac:dyDescent="0.3">
      <c r="A1724">
        <v>134900</v>
      </c>
      <c r="B1724">
        <v>325698</v>
      </c>
      <c r="C1724" s="3" t="s">
        <v>21</v>
      </c>
      <c r="D1724">
        <v>119</v>
      </c>
      <c r="E1724">
        <v>595</v>
      </c>
      <c r="F1724">
        <v>297.5</v>
      </c>
      <c r="G1724">
        <f>OneDrive_2024_09_13[[#This Row],[Revenue]]-OneDrive_2024_09_13[[#This Row],[Cost]]</f>
        <v>297.5</v>
      </c>
      <c r="H1724" s="2">
        <v>43673</v>
      </c>
      <c r="I1724" s="2" t="str">
        <f>TEXT(OneDrive_2024_09_13[[#This Row],[Order Date]],"mmm")</f>
        <v>Jul</v>
      </c>
      <c r="J1724" s="2" t="str">
        <f>TEXT(OneDrive_2024_09_13[[#This Row],[Order Date]],"yyy")</f>
        <v>2019</v>
      </c>
      <c r="K1724" s="2">
        <v>43675</v>
      </c>
      <c r="L1724">
        <v>2</v>
      </c>
      <c r="M1724" s="3" t="s">
        <v>0</v>
      </c>
      <c r="N1724" s="3">
        <f>COUNTIF(OneDrive_2024_09_13[Order ID],OneDrive_2024_09_13[[#This Row],[Order ID]])</f>
        <v>1</v>
      </c>
      <c r="O1724" s="3">
        <f>COUNTIF(OneDrive_2024_09_13[Customer Name],OneDrive_2024_09_13[[#This Row],[Customer Name]])</f>
        <v>1162</v>
      </c>
    </row>
    <row r="1725" spans="1:15" x14ac:dyDescent="0.3">
      <c r="A1725">
        <v>622044</v>
      </c>
      <c r="B1725">
        <v>985245</v>
      </c>
      <c r="C1725" s="3" t="s">
        <v>20</v>
      </c>
      <c r="D1725">
        <v>525</v>
      </c>
      <c r="E1725">
        <v>2625</v>
      </c>
      <c r="F1725">
        <v>1312.5</v>
      </c>
      <c r="G1725">
        <f>OneDrive_2024_09_13[[#This Row],[Revenue]]-OneDrive_2024_09_13[[#This Row],[Cost]]</f>
        <v>1312.5</v>
      </c>
      <c r="H1725" s="2">
        <v>43672</v>
      </c>
      <c r="I1725" s="2" t="str">
        <f>TEXT(OneDrive_2024_09_13[[#This Row],[Order Date]],"mmm")</f>
        <v>Jul</v>
      </c>
      <c r="J1725" s="2" t="str">
        <f>TEXT(OneDrive_2024_09_13[[#This Row],[Order Date]],"yyy")</f>
        <v>2019</v>
      </c>
      <c r="K1725" s="2">
        <v>43675</v>
      </c>
      <c r="L1725">
        <v>3</v>
      </c>
      <c r="M1725" s="3" t="s">
        <v>0</v>
      </c>
      <c r="N1725" s="3">
        <f>COUNTIF(OneDrive_2024_09_13[Order ID],OneDrive_2024_09_13[[#This Row],[Order ID]])</f>
        <v>1</v>
      </c>
      <c r="O1725" s="3">
        <f>COUNTIF(OneDrive_2024_09_13[Customer Name],OneDrive_2024_09_13[[#This Row],[Customer Name]])</f>
        <v>974</v>
      </c>
    </row>
    <row r="1726" spans="1:15" x14ac:dyDescent="0.3">
      <c r="A1726">
        <v>816144</v>
      </c>
      <c r="B1726">
        <v>152689</v>
      </c>
      <c r="C1726" s="3" t="s">
        <v>19</v>
      </c>
      <c r="D1726">
        <v>632</v>
      </c>
      <c r="E1726">
        <v>3160</v>
      </c>
      <c r="F1726">
        <v>1580</v>
      </c>
      <c r="G1726">
        <f>OneDrive_2024_09_13[[#This Row],[Revenue]]-OneDrive_2024_09_13[[#This Row],[Cost]]</f>
        <v>1580</v>
      </c>
      <c r="H1726" s="2">
        <v>43670</v>
      </c>
      <c r="I1726" s="2" t="str">
        <f>TEXT(OneDrive_2024_09_13[[#This Row],[Order Date]],"mmm")</f>
        <v>Jul</v>
      </c>
      <c r="J1726" s="2" t="str">
        <f>TEXT(OneDrive_2024_09_13[[#This Row],[Order Date]],"yyy")</f>
        <v>2019</v>
      </c>
      <c r="K1726" s="2">
        <v>43675</v>
      </c>
      <c r="L1726">
        <v>5</v>
      </c>
      <c r="M1726" s="3" t="s">
        <v>0</v>
      </c>
      <c r="N1726" s="3">
        <f>COUNTIF(OneDrive_2024_09_13[Order ID],OneDrive_2024_09_13[[#This Row],[Order ID]])</f>
        <v>1</v>
      </c>
      <c r="O1726" s="3">
        <f>COUNTIF(OneDrive_2024_09_13[Customer Name],OneDrive_2024_09_13[[#This Row],[Customer Name]])</f>
        <v>841</v>
      </c>
    </row>
    <row r="1727" spans="1:15" x14ac:dyDescent="0.3">
      <c r="A1727">
        <v>954686</v>
      </c>
      <c r="B1727">
        <v>152689</v>
      </c>
      <c r="C1727" s="3" t="s">
        <v>19</v>
      </c>
      <c r="D1727">
        <v>141</v>
      </c>
      <c r="E1727">
        <v>705</v>
      </c>
      <c r="F1727">
        <v>352.5</v>
      </c>
      <c r="G1727">
        <f>OneDrive_2024_09_13[[#This Row],[Revenue]]-OneDrive_2024_09_13[[#This Row],[Cost]]</f>
        <v>352.5</v>
      </c>
      <c r="H1727" s="2">
        <v>43670</v>
      </c>
      <c r="I1727" s="2" t="str">
        <f>TEXT(OneDrive_2024_09_13[[#This Row],[Order Date]],"mmm")</f>
        <v>Jul</v>
      </c>
      <c r="J1727" s="2" t="str">
        <f>TEXT(OneDrive_2024_09_13[[#This Row],[Order Date]],"yyy")</f>
        <v>2019</v>
      </c>
      <c r="K1727" s="2">
        <v>43675</v>
      </c>
      <c r="L1727">
        <v>5</v>
      </c>
      <c r="M1727" s="3" t="s">
        <v>0</v>
      </c>
      <c r="N1727" s="3">
        <f>COUNTIF(OneDrive_2024_09_13[Order ID],OneDrive_2024_09_13[[#This Row],[Order ID]])</f>
        <v>1</v>
      </c>
      <c r="O1727" s="3">
        <f>COUNTIF(OneDrive_2024_09_13[Customer Name],OneDrive_2024_09_13[[#This Row],[Customer Name]])</f>
        <v>841</v>
      </c>
    </row>
    <row r="1728" spans="1:15" x14ac:dyDescent="0.3">
      <c r="A1728">
        <v>462264</v>
      </c>
      <c r="B1728">
        <v>152689</v>
      </c>
      <c r="C1728" s="3" t="s">
        <v>19</v>
      </c>
      <c r="D1728">
        <v>592</v>
      </c>
      <c r="E1728">
        <v>2960</v>
      </c>
      <c r="F1728">
        <v>1480</v>
      </c>
      <c r="G1728">
        <f>OneDrive_2024_09_13[[#This Row],[Revenue]]-OneDrive_2024_09_13[[#This Row],[Cost]]</f>
        <v>1480</v>
      </c>
      <c r="H1728" s="2">
        <v>43670</v>
      </c>
      <c r="I1728" s="2" t="str">
        <f>TEXT(OneDrive_2024_09_13[[#This Row],[Order Date]],"mmm")</f>
        <v>Jul</v>
      </c>
      <c r="J1728" s="2" t="str">
        <f>TEXT(OneDrive_2024_09_13[[#This Row],[Order Date]],"yyy")</f>
        <v>2019</v>
      </c>
      <c r="K1728" s="2">
        <v>43675</v>
      </c>
      <c r="L1728">
        <v>5</v>
      </c>
      <c r="M1728" s="3" t="s">
        <v>0</v>
      </c>
      <c r="N1728" s="3">
        <f>COUNTIF(OneDrive_2024_09_13[Order ID],OneDrive_2024_09_13[[#This Row],[Order ID]])</f>
        <v>1</v>
      </c>
      <c r="O1728" s="3">
        <f>COUNTIF(OneDrive_2024_09_13[Customer Name],OneDrive_2024_09_13[[#This Row],[Customer Name]])</f>
        <v>841</v>
      </c>
    </row>
    <row r="1729" spans="1:15" x14ac:dyDescent="0.3">
      <c r="A1729">
        <v>413630</v>
      </c>
      <c r="B1729">
        <v>452584</v>
      </c>
      <c r="C1729" s="3" t="s">
        <v>23</v>
      </c>
      <c r="D1729">
        <v>230</v>
      </c>
      <c r="E1729">
        <v>1150</v>
      </c>
      <c r="F1729">
        <v>575</v>
      </c>
      <c r="G1729">
        <f>OneDrive_2024_09_13[[#This Row],[Revenue]]-OneDrive_2024_09_13[[#This Row],[Cost]]</f>
        <v>575</v>
      </c>
      <c r="H1729" s="2">
        <v>43672</v>
      </c>
      <c r="I1729" s="2" t="str">
        <f>TEXT(OneDrive_2024_09_13[[#This Row],[Order Date]],"mmm")</f>
        <v>Jul</v>
      </c>
      <c r="J1729" s="2" t="str">
        <f>TEXT(OneDrive_2024_09_13[[#This Row],[Order Date]],"yyy")</f>
        <v>2019</v>
      </c>
      <c r="K1729" s="2">
        <v>43674</v>
      </c>
      <c r="L1729">
        <v>2</v>
      </c>
      <c r="M1729" s="3" t="s">
        <v>0</v>
      </c>
      <c r="N1729" s="3">
        <f>COUNTIF(OneDrive_2024_09_13[Order ID],OneDrive_2024_09_13[[#This Row],[Order ID]])</f>
        <v>1</v>
      </c>
      <c r="O1729" s="3">
        <f>COUNTIF(OneDrive_2024_09_13[Customer Name],OneDrive_2024_09_13[[#This Row],[Customer Name]])</f>
        <v>258</v>
      </c>
    </row>
    <row r="1730" spans="1:15" x14ac:dyDescent="0.3">
      <c r="A1730">
        <v>457493</v>
      </c>
      <c r="B1730">
        <v>985245</v>
      </c>
      <c r="C1730" s="3" t="s">
        <v>20</v>
      </c>
      <c r="D1730">
        <v>538</v>
      </c>
      <c r="E1730">
        <v>2690</v>
      </c>
      <c r="F1730">
        <v>1345</v>
      </c>
      <c r="G1730">
        <f>OneDrive_2024_09_13[[#This Row],[Revenue]]-OneDrive_2024_09_13[[#This Row],[Cost]]</f>
        <v>1345</v>
      </c>
      <c r="H1730" s="2">
        <v>43669</v>
      </c>
      <c r="I1730" s="2" t="str">
        <f>TEXT(OneDrive_2024_09_13[[#This Row],[Order Date]],"mmm")</f>
        <v>Jul</v>
      </c>
      <c r="J1730" s="2" t="str">
        <f>TEXT(OneDrive_2024_09_13[[#This Row],[Order Date]],"yyy")</f>
        <v>2019</v>
      </c>
      <c r="K1730" s="2">
        <v>43673</v>
      </c>
      <c r="L1730">
        <v>4</v>
      </c>
      <c r="M1730" s="3" t="s">
        <v>0</v>
      </c>
      <c r="N1730" s="3">
        <f>COUNTIF(OneDrive_2024_09_13[Order ID],OneDrive_2024_09_13[[#This Row],[Order ID]])</f>
        <v>1</v>
      </c>
      <c r="O1730" s="3">
        <f>COUNTIF(OneDrive_2024_09_13[Customer Name],OneDrive_2024_09_13[[#This Row],[Customer Name]])</f>
        <v>974</v>
      </c>
    </row>
    <row r="1731" spans="1:15" x14ac:dyDescent="0.3">
      <c r="A1731">
        <v>527180</v>
      </c>
      <c r="B1731">
        <v>325698</v>
      </c>
      <c r="C1731" s="3" t="s">
        <v>21</v>
      </c>
      <c r="D1731">
        <v>478</v>
      </c>
      <c r="E1731">
        <v>2390</v>
      </c>
      <c r="F1731">
        <v>1195</v>
      </c>
      <c r="G1731">
        <f>OneDrive_2024_09_13[[#This Row],[Revenue]]-OneDrive_2024_09_13[[#This Row],[Cost]]</f>
        <v>1195</v>
      </c>
      <c r="H1731" s="2">
        <v>43669</v>
      </c>
      <c r="I1731" s="2" t="str">
        <f>TEXT(OneDrive_2024_09_13[[#This Row],[Order Date]],"mmm")</f>
        <v>Jul</v>
      </c>
      <c r="J1731" s="2" t="str">
        <f>TEXT(OneDrive_2024_09_13[[#This Row],[Order Date]],"yyy")</f>
        <v>2019</v>
      </c>
      <c r="K1731" s="2">
        <v>43672</v>
      </c>
      <c r="L1731">
        <v>3</v>
      </c>
      <c r="M1731" s="3" t="s">
        <v>0</v>
      </c>
      <c r="N1731" s="3">
        <f>COUNTIF(OneDrive_2024_09_13[Order ID],OneDrive_2024_09_13[[#This Row],[Order ID]])</f>
        <v>1</v>
      </c>
      <c r="O1731" s="3">
        <f>COUNTIF(OneDrive_2024_09_13[Customer Name],OneDrive_2024_09_13[[#This Row],[Customer Name]])</f>
        <v>1162</v>
      </c>
    </row>
    <row r="1732" spans="1:15" x14ac:dyDescent="0.3">
      <c r="A1732">
        <v>866928</v>
      </c>
      <c r="B1732">
        <v>785432</v>
      </c>
      <c r="C1732" s="3" t="s">
        <v>22</v>
      </c>
      <c r="D1732">
        <v>557</v>
      </c>
      <c r="E1732">
        <v>2785</v>
      </c>
      <c r="F1732">
        <v>1392.5</v>
      </c>
      <c r="G1732">
        <f>OneDrive_2024_09_13[[#This Row],[Revenue]]-OneDrive_2024_09_13[[#This Row],[Cost]]</f>
        <v>1392.5</v>
      </c>
      <c r="H1732" s="2">
        <v>43668</v>
      </c>
      <c r="I1732" s="2" t="str">
        <f>TEXT(OneDrive_2024_09_13[[#This Row],[Order Date]],"mmm")</f>
        <v>Jul</v>
      </c>
      <c r="J1732" s="2" t="str">
        <f>TEXT(OneDrive_2024_09_13[[#This Row],[Order Date]],"yyy")</f>
        <v>2019</v>
      </c>
      <c r="K1732" s="2">
        <v>43672</v>
      </c>
      <c r="L1732">
        <v>4</v>
      </c>
      <c r="M1732" s="3" t="s">
        <v>0</v>
      </c>
      <c r="N1732" s="3">
        <f>COUNTIF(OneDrive_2024_09_13[Order ID],OneDrive_2024_09_13[[#This Row],[Order ID]])</f>
        <v>1</v>
      </c>
      <c r="O1732" s="3">
        <f>COUNTIF(OneDrive_2024_09_13[Customer Name],OneDrive_2024_09_13[[#This Row],[Customer Name]])</f>
        <v>749</v>
      </c>
    </row>
    <row r="1733" spans="1:15" x14ac:dyDescent="0.3">
      <c r="A1733">
        <v>267709</v>
      </c>
      <c r="B1733">
        <v>325698</v>
      </c>
      <c r="C1733" s="3" t="s">
        <v>21</v>
      </c>
      <c r="D1733">
        <v>920</v>
      </c>
      <c r="E1733">
        <v>4600</v>
      </c>
      <c r="F1733">
        <v>2300</v>
      </c>
      <c r="G1733">
        <f>OneDrive_2024_09_13[[#This Row],[Revenue]]-OneDrive_2024_09_13[[#This Row],[Cost]]</f>
        <v>2300</v>
      </c>
      <c r="H1733" s="2">
        <v>43669</v>
      </c>
      <c r="I1733" s="2" t="str">
        <f>TEXT(OneDrive_2024_09_13[[#This Row],[Order Date]],"mmm")</f>
        <v>Jul</v>
      </c>
      <c r="J1733" s="2" t="str">
        <f>TEXT(OneDrive_2024_09_13[[#This Row],[Order Date]],"yyy")</f>
        <v>2019</v>
      </c>
      <c r="K1733" s="2">
        <v>43671</v>
      </c>
      <c r="L1733">
        <v>2</v>
      </c>
      <c r="M1733" s="3" t="s">
        <v>0</v>
      </c>
      <c r="N1733" s="3">
        <f>COUNTIF(OneDrive_2024_09_13[Order ID],OneDrive_2024_09_13[[#This Row],[Order ID]])</f>
        <v>1</v>
      </c>
      <c r="O1733" s="3">
        <f>COUNTIF(OneDrive_2024_09_13[Customer Name],OneDrive_2024_09_13[[#This Row],[Customer Name]])</f>
        <v>1162</v>
      </c>
    </row>
    <row r="1734" spans="1:15" x14ac:dyDescent="0.3">
      <c r="A1734">
        <v>674571</v>
      </c>
      <c r="B1734">
        <v>785432</v>
      </c>
      <c r="C1734" s="3" t="s">
        <v>22</v>
      </c>
      <c r="D1734">
        <v>991</v>
      </c>
      <c r="E1734">
        <v>4955</v>
      </c>
      <c r="F1734">
        <v>2477.5</v>
      </c>
      <c r="G1734">
        <f>OneDrive_2024_09_13[[#This Row],[Revenue]]-OneDrive_2024_09_13[[#This Row],[Cost]]</f>
        <v>2477.5</v>
      </c>
      <c r="H1734" s="2">
        <v>43666</v>
      </c>
      <c r="I1734" s="2" t="str">
        <f>TEXT(OneDrive_2024_09_13[[#This Row],[Order Date]],"mmm")</f>
        <v>Jul</v>
      </c>
      <c r="J1734" s="2" t="str">
        <f>TEXT(OneDrive_2024_09_13[[#This Row],[Order Date]],"yyy")</f>
        <v>2019</v>
      </c>
      <c r="K1734" s="2">
        <v>43671</v>
      </c>
      <c r="L1734">
        <v>5</v>
      </c>
      <c r="M1734" s="3" t="s">
        <v>0</v>
      </c>
      <c r="N1734" s="3">
        <f>COUNTIF(OneDrive_2024_09_13[Order ID],OneDrive_2024_09_13[[#This Row],[Order ID]])</f>
        <v>1</v>
      </c>
      <c r="O1734" s="3">
        <f>COUNTIF(OneDrive_2024_09_13[Customer Name],OneDrive_2024_09_13[[#This Row],[Customer Name]])</f>
        <v>749</v>
      </c>
    </row>
    <row r="1735" spans="1:15" x14ac:dyDescent="0.3">
      <c r="A1735">
        <v>198441</v>
      </c>
      <c r="B1735">
        <v>152689</v>
      </c>
      <c r="C1735" s="3" t="s">
        <v>19</v>
      </c>
      <c r="D1735">
        <v>931</v>
      </c>
      <c r="E1735">
        <v>4655</v>
      </c>
      <c r="F1735">
        <v>2327.5</v>
      </c>
      <c r="G1735">
        <f>OneDrive_2024_09_13[[#This Row],[Revenue]]-OneDrive_2024_09_13[[#This Row],[Cost]]</f>
        <v>2327.5</v>
      </c>
      <c r="H1735" s="2">
        <v>43665</v>
      </c>
      <c r="I1735" s="2" t="str">
        <f>TEXT(OneDrive_2024_09_13[[#This Row],[Order Date]],"mmm")</f>
        <v>Jul</v>
      </c>
      <c r="J1735" s="2" t="str">
        <f>TEXT(OneDrive_2024_09_13[[#This Row],[Order Date]],"yyy")</f>
        <v>2019</v>
      </c>
      <c r="K1735" s="2">
        <v>43671</v>
      </c>
      <c r="L1735">
        <v>6</v>
      </c>
      <c r="M1735" s="3" t="s">
        <v>0</v>
      </c>
      <c r="N1735" s="3">
        <f>COUNTIF(OneDrive_2024_09_13[Order ID],OneDrive_2024_09_13[[#This Row],[Order ID]])</f>
        <v>1</v>
      </c>
      <c r="O1735" s="3">
        <f>COUNTIF(OneDrive_2024_09_13[Customer Name],OneDrive_2024_09_13[[#This Row],[Customer Name]])</f>
        <v>841</v>
      </c>
    </row>
    <row r="1736" spans="1:15" x14ac:dyDescent="0.3">
      <c r="A1736">
        <v>223500</v>
      </c>
      <c r="B1736">
        <v>325698</v>
      </c>
      <c r="C1736" s="3" t="s">
        <v>21</v>
      </c>
      <c r="D1736">
        <v>929</v>
      </c>
      <c r="E1736">
        <v>4645</v>
      </c>
      <c r="F1736">
        <v>2322.5</v>
      </c>
      <c r="G1736">
        <f>OneDrive_2024_09_13[[#This Row],[Revenue]]-OneDrive_2024_09_13[[#This Row],[Cost]]</f>
        <v>2322.5</v>
      </c>
      <c r="H1736" s="2">
        <v>43668</v>
      </c>
      <c r="I1736" s="2" t="str">
        <f>TEXT(OneDrive_2024_09_13[[#This Row],[Order Date]],"mmm")</f>
        <v>Jul</v>
      </c>
      <c r="J1736" s="2" t="str">
        <f>TEXT(OneDrive_2024_09_13[[#This Row],[Order Date]],"yyy")</f>
        <v>2019</v>
      </c>
      <c r="K1736" s="2">
        <v>43670</v>
      </c>
      <c r="L1736">
        <v>2</v>
      </c>
      <c r="M1736" s="3" t="s">
        <v>0</v>
      </c>
      <c r="N1736" s="3">
        <f>COUNTIF(OneDrive_2024_09_13[Order ID],OneDrive_2024_09_13[[#This Row],[Order ID]])</f>
        <v>1</v>
      </c>
      <c r="O1736" s="3">
        <f>COUNTIF(OneDrive_2024_09_13[Customer Name],OneDrive_2024_09_13[[#This Row],[Customer Name]])</f>
        <v>1162</v>
      </c>
    </row>
    <row r="1737" spans="1:15" x14ac:dyDescent="0.3">
      <c r="A1737">
        <v>413120</v>
      </c>
      <c r="B1737">
        <v>985245</v>
      </c>
      <c r="C1737" s="3" t="s">
        <v>20</v>
      </c>
      <c r="D1737">
        <v>646</v>
      </c>
      <c r="E1737">
        <v>3230</v>
      </c>
      <c r="F1737">
        <v>1615</v>
      </c>
      <c r="G1737">
        <f>OneDrive_2024_09_13[[#This Row],[Revenue]]-OneDrive_2024_09_13[[#This Row],[Cost]]</f>
        <v>1615</v>
      </c>
      <c r="H1737" s="2">
        <v>43666</v>
      </c>
      <c r="I1737" s="2" t="str">
        <f>TEXT(OneDrive_2024_09_13[[#This Row],[Order Date]],"mmm")</f>
        <v>Jul</v>
      </c>
      <c r="J1737" s="2" t="str">
        <f>TEXT(OneDrive_2024_09_13[[#This Row],[Order Date]],"yyy")</f>
        <v>2019</v>
      </c>
      <c r="K1737" s="2">
        <v>43670</v>
      </c>
      <c r="L1737">
        <v>4</v>
      </c>
      <c r="M1737" s="3" t="s">
        <v>0</v>
      </c>
      <c r="N1737" s="3">
        <f>COUNTIF(OneDrive_2024_09_13[Order ID],OneDrive_2024_09_13[[#This Row],[Order ID]])</f>
        <v>1</v>
      </c>
      <c r="O1737" s="3">
        <f>COUNTIF(OneDrive_2024_09_13[Customer Name],OneDrive_2024_09_13[[#This Row],[Customer Name]])</f>
        <v>974</v>
      </c>
    </row>
    <row r="1738" spans="1:15" x14ac:dyDescent="0.3">
      <c r="A1738">
        <v>128442</v>
      </c>
      <c r="B1738">
        <v>152689</v>
      </c>
      <c r="C1738" s="3" t="s">
        <v>19</v>
      </c>
      <c r="D1738">
        <v>443</v>
      </c>
      <c r="E1738">
        <v>2215</v>
      </c>
      <c r="F1738">
        <v>1107.5</v>
      </c>
      <c r="G1738">
        <f>OneDrive_2024_09_13[[#This Row],[Revenue]]-OneDrive_2024_09_13[[#This Row],[Cost]]</f>
        <v>1107.5</v>
      </c>
      <c r="H1738" s="2">
        <v>43665</v>
      </c>
      <c r="I1738" s="2" t="str">
        <f>TEXT(OneDrive_2024_09_13[[#This Row],[Order Date]],"mmm")</f>
        <v>Jul</v>
      </c>
      <c r="J1738" s="2" t="str">
        <f>TEXT(OneDrive_2024_09_13[[#This Row],[Order Date]],"yyy")</f>
        <v>2019</v>
      </c>
      <c r="K1738" s="2">
        <v>43670</v>
      </c>
      <c r="L1738">
        <v>5</v>
      </c>
      <c r="M1738" s="3" t="s">
        <v>0</v>
      </c>
      <c r="N1738" s="3">
        <f>COUNTIF(OneDrive_2024_09_13[Order ID],OneDrive_2024_09_13[[#This Row],[Order ID]])</f>
        <v>1</v>
      </c>
      <c r="O1738" s="3">
        <f>COUNTIF(OneDrive_2024_09_13[Customer Name],OneDrive_2024_09_13[[#This Row],[Customer Name]])</f>
        <v>841</v>
      </c>
    </row>
    <row r="1739" spans="1:15" x14ac:dyDescent="0.3">
      <c r="A1739">
        <v>189068</v>
      </c>
      <c r="B1739">
        <v>152689</v>
      </c>
      <c r="C1739" s="3" t="s">
        <v>19</v>
      </c>
      <c r="D1739">
        <v>717</v>
      </c>
      <c r="E1739">
        <v>3585</v>
      </c>
      <c r="F1739">
        <v>1792.5</v>
      </c>
      <c r="G1739">
        <f>OneDrive_2024_09_13[[#This Row],[Revenue]]-OneDrive_2024_09_13[[#This Row],[Cost]]</f>
        <v>1792.5</v>
      </c>
      <c r="H1739" s="2">
        <v>43665</v>
      </c>
      <c r="I1739" s="2" t="str">
        <f>TEXT(OneDrive_2024_09_13[[#This Row],[Order Date]],"mmm")</f>
        <v>Jul</v>
      </c>
      <c r="J1739" s="2" t="str">
        <f>TEXT(OneDrive_2024_09_13[[#This Row],[Order Date]],"yyy")</f>
        <v>2019</v>
      </c>
      <c r="K1739" s="2">
        <v>43670</v>
      </c>
      <c r="L1739">
        <v>5</v>
      </c>
      <c r="M1739" s="3" t="s">
        <v>0</v>
      </c>
      <c r="N1739" s="3">
        <f>COUNTIF(OneDrive_2024_09_13[Order ID],OneDrive_2024_09_13[[#This Row],[Order ID]])</f>
        <v>1</v>
      </c>
      <c r="O1739" s="3">
        <f>COUNTIF(OneDrive_2024_09_13[Customer Name],OneDrive_2024_09_13[[#This Row],[Customer Name]])</f>
        <v>841</v>
      </c>
    </row>
    <row r="1740" spans="1:15" x14ac:dyDescent="0.3">
      <c r="A1740">
        <v>576278</v>
      </c>
      <c r="B1740">
        <v>152689</v>
      </c>
      <c r="C1740" s="3" t="s">
        <v>19</v>
      </c>
      <c r="D1740">
        <v>294</v>
      </c>
      <c r="E1740">
        <v>1470</v>
      </c>
      <c r="F1740">
        <v>735</v>
      </c>
      <c r="G1740">
        <f>OneDrive_2024_09_13[[#This Row],[Revenue]]-OneDrive_2024_09_13[[#This Row],[Cost]]</f>
        <v>735</v>
      </c>
      <c r="H1740" s="2">
        <v>43665</v>
      </c>
      <c r="I1740" s="2" t="str">
        <f>TEXT(OneDrive_2024_09_13[[#This Row],[Order Date]],"mmm")</f>
        <v>Jul</v>
      </c>
      <c r="J1740" s="2" t="str">
        <f>TEXT(OneDrive_2024_09_13[[#This Row],[Order Date]],"yyy")</f>
        <v>2019</v>
      </c>
      <c r="K1740" s="2">
        <v>43670</v>
      </c>
      <c r="L1740">
        <v>5</v>
      </c>
      <c r="M1740" s="3" t="s">
        <v>0</v>
      </c>
      <c r="N1740" s="3">
        <f>COUNTIF(OneDrive_2024_09_13[Order ID],OneDrive_2024_09_13[[#This Row],[Order ID]])</f>
        <v>1</v>
      </c>
      <c r="O1740" s="3">
        <f>COUNTIF(OneDrive_2024_09_13[Customer Name],OneDrive_2024_09_13[[#This Row],[Customer Name]])</f>
        <v>841</v>
      </c>
    </row>
    <row r="1741" spans="1:15" x14ac:dyDescent="0.3">
      <c r="A1741">
        <v>946559</v>
      </c>
      <c r="B1741">
        <v>152689</v>
      </c>
      <c r="C1741" s="3" t="s">
        <v>19</v>
      </c>
      <c r="D1741">
        <v>759</v>
      </c>
      <c r="E1741">
        <v>3795</v>
      </c>
      <c r="F1741">
        <v>1897.5</v>
      </c>
      <c r="G1741">
        <f>OneDrive_2024_09_13[[#This Row],[Revenue]]-OneDrive_2024_09_13[[#This Row],[Cost]]</f>
        <v>1897.5</v>
      </c>
      <c r="H1741" s="2">
        <v>43665</v>
      </c>
      <c r="I1741" s="2" t="str">
        <f>TEXT(OneDrive_2024_09_13[[#This Row],[Order Date]],"mmm")</f>
        <v>Jul</v>
      </c>
      <c r="J1741" s="2" t="str">
        <f>TEXT(OneDrive_2024_09_13[[#This Row],[Order Date]],"yyy")</f>
        <v>2019</v>
      </c>
      <c r="K1741" s="2">
        <v>43670</v>
      </c>
      <c r="L1741">
        <v>5</v>
      </c>
      <c r="M1741" s="3" t="s">
        <v>0</v>
      </c>
      <c r="N1741" s="3">
        <f>COUNTIF(OneDrive_2024_09_13[Order ID],OneDrive_2024_09_13[[#This Row],[Order ID]])</f>
        <v>1</v>
      </c>
      <c r="O1741" s="3">
        <f>COUNTIF(OneDrive_2024_09_13[Customer Name],OneDrive_2024_09_13[[#This Row],[Customer Name]])</f>
        <v>841</v>
      </c>
    </row>
    <row r="1742" spans="1:15" x14ac:dyDescent="0.3">
      <c r="A1742">
        <v>836866</v>
      </c>
      <c r="B1742">
        <v>325698</v>
      </c>
      <c r="C1742" s="3" t="s">
        <v>21</v>
      </c>
      <c r="D1742">
        <v>785</v>
      </c>
      <c r="E1742">
        <v>3925</v>
      </c>
      <c r="F1742">
        <v>1962.5</v>
      </c>
      <c r="G1742">
        <f>OneDrive_2024_09_13[[#This Row],[Revenue]]-OneDrive_2024_09_13[[#This Row],[Cost]]</f>
        <v>1962.5</v>
      </c>
      <c r="H1742" s="2">
        <v>43667</v>
      </c>
      <c r="I1742" s="2" t="str">
        <f>TEXT(OneDrive_2024_09_13[[#This Row],[Order Date]],"mmm")</f>
        <v>Jul</v>
      </c>
      <c r="J1742" s="2" t="str">
        <f>TEXT(OneDrive_2024_09_13[[#This Row],[Order Date]],"yyy")</f>
        <v>2019</v>
      </c>
      <c r="K1742" s="2">
        <v>43669</v>
      </c>
      <c r="L1742">
        <v>2</v>
      </c>
      <c r="M1742" s="3" t="s">
        <v>0</v>
      </c>
      <c r="N1742" s="3">
        <f>COUNTIF(OneDrive_2024_09_13[Order ID],OneDrive_2024_09_13[[#This Row],[Order ID]])</f>
        <v>1</v>
      </c>
      <c r="O1742" s="3">
        <f>COUNTIF(OneDrive_2024_09_13[Customer Name],OneDrive_2024_09_13[[#This Row],[Customer Name]])</f>
        <v>1162</v>
      </c>
    </row>
    <row r="1743" spans="1:15" x14ac:dyDescent="0.3">
      <c r="A1743">
        <v>818304</v>
      </c>
      <c r="B1743">
        <v>985245</v>
      </c>
      <c r="C1743" s="3" t="s">
        <v>20</v>
      </c>
      <c r="D1743">
        <v>160</v>
      </c>
      <c r="E1743">
        <v>800</v>
      </c>
      <c r="F1743">
        <v>400</v>
      </c>
      <c r="G1743">
        <f>OneDrive_2024_09_13[[#This Row],[Revenue]]-OneDrive_2024_09_13[[#This Row],[Cost]]</f>
        <v>400</v>
      </c>
      <c r="H1743" s="2">
        <v>43665</v>
      </c>
      <c r="I1743" s="2" t="str">
        <f>TEXT(OneDrive_2024_09_13[[#This Row],[Order Date]],"mmm")</f>
        <v>Jul</v>
      </c>
      <c r="J1743" s="2" t="str">
        <f>TEXT(OneDrive_2024_09_13[[#This Row],[Order Date]],"yyy")</f>
        <v>2019</v>
      </c>
      <c r="K1743" s="2">
        <v>43668</v>
      </c>
      <c r="L1743">
        <v>3</v>
      </c>
      <c r="M1743" s="3" t="s">
        <v>0</v>
      </c>
      <c r="N1743" s="3">
        <f>COUNTIF(OneDrive_2024_09_13[Order ID],OneDrive_2024_09_13[[#This Row],[Order ID]])</f>
        <v>1</v>
      </c>
      <c r="O1743" s="3">
        <f>COUNTIF(OneDrive_2024_09_13[Customer Name],OneDrive_2024_09_13[[#This Row],[Customer Name]])</f>
        <v>974</v>
      </c>
    </row>
    <row r="1744" spans="1:15" x14ac:dyDescent="0.3">
      <c r="A1744">
        <v>122648</v>
      </c>
      <c r="B1744">
        <v>785432</v>
      </c>
      <c r="C1744" s="3" t="s">
        <v>22</v>
      </c>
      <c r="D1744">
        <v>588</v>
      </c>
      <c r="E1744">
        <v>2940</v>
      </c>
      <c r="F1744">
        <v>1470</v>
      </c>
      <c r="G1744">
        <f>OneDrive_2024_09_13[[#This Row],[Revenue]]-OneDrive_2024_09_13[[#This Row],[Cost]]</f>
        <v>1470</v>
      </c>
      <c r="H1744" s="2">
        <v>43663</v>
      </c>
      <c r="I1744" s="2" t="str">
        <f>TEXT(OneDrive_2024_09_13[[#This Row],[Order Date]],"mmm")</f>
        <v>Jul</v>
      </c>
      <c r="J1744" s="2" t="str">
        <f>TEXT(OneDrive_2024_09_13[[#This Row],[Order Date]],"yyy")</f>
        <v>2019</v>
      </c>
      <c r="K1744" s="2">
        <v>43668</v>
      </c>
      <c r="L1744">
        <v>5</v>
      </c>
      <c r="M1744" s="3" t="s">
        <v>0</v>
      </c>
      <c r="N1744" s="3">
        <f>COUNTIF(OneDrive_2024_09_13[Order ID],OneDrive_2024_09_13[[#This Row],[Order ID]])</f>
        <v>1</v>
      </c>
      <c r="O1744" s="3">
        <f>COUNTIF(OneDrive_2024_09_13[Customer Name],OneDrive_2024_09_13[[#This Row],[Customer Name]])</f>
        <v>749</v>
      </c>
    </row>
    <row r="1745" spans="1:15" x14ac:dyDescent="0.3">
      <c r="A1745">
        <v>994850</v>
      </c>
      <c r="B1745">
        <v>785432</v>
      </c>
      <c r="C1745" s="3" t="s">
        <v>22</v>
      </c>
      <c r="D1745">
        <v>355</v>
      </c>
      <c r="E1745">
        <v>1775</v>
      </c>
      <c r="F1745">
        <v>887.5</v>
      </c>
      <c r="G1745">
        <f>OneDrive_2024_09_13[[#This Row],[Revenue]]-OneDrive_2024_09_13[[#This Row],[Cost]]</f>
        <v>887.5</v>
      </c>
      <c r="H1745" s="2">
        <v>43663</v>
      </c>
      <c r="I1745" s="2" t="str">
        <f>TEXT(OneDrive_2024_09_13[[#This Row],[Order Date]],"mmm")</f>
        <v>Jul</v>
      </c>
      <c r="J1745" s="2" t="str">
        <f>TEXT(OneDrive_2024_09_13[[#This Row],[Order Date]],"yyy")</f>
        <v>2019</v>
      </c>
      <c r="K1745" s="2">
        <v>43668</v>
      </c>
      <c r="L1745">
        <v>5</v>
      </c>
      <c r="M1745" s="3" t="s">
        <v>0</v>
      </c>
      <c r="N1745" s="3">
        <f>COUNTIF(OneDrive_2024_09_13[Order ID],OneDrive_2024_09_13[[#This Row],[Order ID]])</f>
        <v>1</v>
      </c>
      <c r="O1745" s="3">
        <f>COUNTIF(OneDrive_2024_09_13[Customer Name],OneDrive_2024_09_13[[#This Row],[Customer Name]])</f>
        <v>749</v>
      </c>
    </row>
    <row r="1746" spans="1:15" x14ac:dyDescent="0.3">
      <c r="A1746">
        <v>131704</v>
      </c>
      <c r="B1746">
        <v>985245</v>
      </c>
      <c r="C1746" s="3" t="s">
        <v>20</v>
      </c>
      <c r="D1746">
        <v>362</v>
      </c>
      <c r="E1746">
        <v>1810</v>
      </c>
      <c r="F1746">
        <v>905</v>
      </c>
      <c r="G1746">
        <f>OneDrive_2024_09_13[[#This Row],[Revenue]]-OneDrive_2024_09_13[[#This Row],[Cost]]</f>
        <v>905</v>
      </c>
      <c r="H1746" s="2">
        <v>43663</v>
      </c>
      <c r="I1746" s="2" t="str">
        <f>TEXT(OneDrive_2024_09_13[[#This Row],[Order Date]],"mmm")</f>
        <v>Jul</v>
      </c>
      <c r="J1746" s="2" t="str">
        <f>TEXT(OneDrive_2024_09_13[[#This Row],[Order Date]],"yyy")</f>
        <v>2019</v>
      </c>
      <c r="K1746" s="2">
        <v>43667</v>
      </c>
      <c r="L1746">
        <v>4</v>
      </c>
      <c r="M1746" s="3" t="s">
        <v>0</v>
      </c>
      <c r="N1746" s="3">
        <f>COUNTIF(OneDrive_2024_09_13[Order ID],OneDrive_2024_09_13[[#This Row],[Order ID]])</f>
        <v>1</v>
      </c>
      <c r="O1746" s="3">
        <f>COUNTIF(OneDrive_2024_09_13[Customer Name],OneDrive_2024_09_13[[#This Row],[Customer Name]])</f>
        <v>974</v>
      </c>
    </row>
    <row r="1747" spans="1:15" x14ac:dyDescent="0.3">
      <c r="A1747">
        <v>690923</v>
      </c>
      <c r="B1747">
        <v>152689</v>
      </c>
      <c r="C1747" s="3" t="s">
        <v>19</v>
      </c>
      <c r="D1747">
        <v>971</v>
      </c>
      <c r="E1747">
        <v>4855</v>
      </c>
      <c r="F1747">
        <v>2427.5</v>
      </c>
      <c r="G1747">
        <f>OneDrive_2024_09_13[[#This Row],[Revenue]]-OneDrive_2024_09_13[[#This Row],[Cost]]</f>
        <v>2427.5</v>
      </c>
      <c r="H1747" s="2">
        <v>43662</v>
      </c>
      <c r="I1747" s="2" t="str">
        <f>TEXT(OneDrive_2024_09_13[[#This Row],[Order Date]],"mmm")</f>
        <v>Jul</v>
      </c>
      <c r="J1747" s="2" t="str">
        <f>TEXT(OneDrive_2024_09_13[[#This Row],[Order Date]],"yyy")</f>
        <v>2019</v>
      </c>
      <c r="K1747" s="2">
        <v>43667</v>
      </c>
      <c r="L1747">
        <v>5</v>
      </c>
      <c r="M1747" s="3" t="s">
        <v>0</v>
      </c>
      <c r="N1747" s="3">
        <f>COUNTIF(OneDrive_2024_09_13[Order ID],OneDrive_2024_09_13[[#This Row],[Order ID]])</f>
        <v>1</v>
      </c>
      <c r="O1747" s="3">
        <f>COUNTIF(OneDrive_2024_09_13[Customer Name],OneDrive_2024_09_13[[#This Row],[Customer Name]])</f>
        <v>841</v>
      </c>
    </row>
    <row r="1748" spans="1:15" x14ac:dyDescent="0.3">
      <c r="A1748">
        <v>111987</v>
      </c>
      <c r="B1748">
        <v>152689</v>
      </c>
      <c r="C1748" s="3" t="s">
        <v>19</v>
      </c>
      <c r="D1748">
        <v>147</v>
      </c>
      <c r="E1748">
        <v>735</v>
      </c>
      <c r="F1748">
        <v>367.5</v>
      </c>
      <c r="G1748">
        <f>OneDrive_2024_09_13[[#This Row],[Revenue]]-OneDrive_2024_09_13[[#This Row],[Cost]]</f>
        <v>367.5</v>
      </c>
      <c r="H1748" s="2">
        <v>43661</v>
      </c>
      <c r="I1748" s="2" t="str">
        <f>TEXT(OneDrive_2024_09_13[[#This Row],[Order Date]],"mmm")</f>
        <v>Jul</v>
      </c>
      <c r="J1748" s="2" t="str">
        <f>TEXT(OneDrive_2024_09_13[[#This Row],[Order Date]],"yyy")</f>
        <v>2019</v>
      </c>
      <c r="K1748" s="2">
        <v>43667</v>
      </c>
      <c r="L1748">
        <v>6</v>
      </c>
      <c r="M1748" s="3" t="s">
        <v>0</v>
      </c>
      <c r="N1748" s="3">
        <f>COUNTIF(OneDrive_2024_09_13[Order ID],OneDrive_2024_09_13[[#This Row],[Order ID]])</f>
        <v>1</v>
      </c>
      <c r="O1748" s="3">
        <f>COUNTIF(OneDrive_2024_09_13[Customer Name],OneDrive_2024_09_13[[#This Row],[Customer Name]])</f>
        <v>841</v>
      </c>
    </row>
    <row r="1749" spans="1:15" x14ac:dyDescent="0.3">
      <c r="A1749">
        <v>447142</v>
      </c>
      <c r="B1749">
        <v>325698</v>
      </c>
      <c r="C1749" s="3" t="s">
        <v>21</v>
      </c>
      <c r="D1749">
        <v>433</v>
      </c>
      <c r="E1749">
        <v>2165</v>
      </c>
      <c r="F1749">
        <v>1082.5</v>
      </c>
      <c r="G1749">
        <f>OneDrive_2024_09_13[[#This Row],[Revenue]]-OneDrive_2024_09_13[[#This Row],[Cost]]</f>
        <v>1082.5</v>
      </c>
      <c r="H1749" s="2">
        <v>43664</v>
      </c>
      <c r="I1749" s="2" t="str">
        <f>TEXT(OneDrive_2024_09_13[[#This Row],[Order Date]],"mmm")</f>
        <v>Jul</v>
      </c>
      <c r="J1749" s="2" t="str">
        <f>TEXT(OneDrive_2024_09_13[[#This Row],[Order Date]],"yyy")</f>
        <v>2019</v>
      </c>
      <c r="K1749" s="2">
        <v>43666</v>
      </c>
      <c r="L1749">
        <v>2</v>
      </c>
      <c r="M1749" s="3" t="s">
        <v>0</v>
      </c>
      <c r="N1749" s="3">
        <f>COUNTIF(OneDrive_2024_09_13[Order ID],OneDrive_2024_09_13[[#This Row],[Order ID]])</f>
        <v>1</v>
      </c>
      <c r="O1749" s="3">
        <f>COUNTIF(OneDrive_2024_09_13[Customer Name],OneDrive_2024_09_13[[#This Row],[Customer Name]])</f>
        <v>1162</v>
      </c>
    </row>
    <row r="1750" spans="1:15" x14ac:dyDescent="0.3">
      <c r="A1750">
        <v>598734</v>
      </c>
      <c r="B1750">
        <v>785432</v>
      </c>
      <c r="C1750" s="3" t="s">
        <v>22</v>
      </c>
      <c r="D1750">
        <v>148</v>
      </c>
      <c r="E1750">
        <v>740</v>
      </c>
      <c r="F1750">
        <v>370</v>
      </c>
      <c r="G1750">
        <f>OneDrive_2024_09_13[[#This Row],[Revenue]]-OneDrive_2024_09_13[[#This Row],[Cost]]</f>
        <v>370</v>
      </c>
      <c r="H1750" s="2">
        <v>43661</v>
      </c>
      <c r="I1750" s="2" t="str">
        <f>TEXT(OneDrive_2024_09_13[[#This Row],[Order Date]],"mmm")</f>
        <v>Jul</v>
      </c>
      <c r="J1750" s="2" t="str">
        <f>TEXT(OneDrive_2024_09_13[[#This Row],[Order Date]],"yyy")</f>
        <v>2019</v>
      </c>
      <c r="K1750" s="2">
        <v>43666</v>
      </c>
      <c r="L1750">
        <v>5</v>
      </c>
      <c r="M1750" s="3" t="s">
        <v>0</v>
      </c>
      <c r="N1750" s="3">
        <f>COUNTIF(OneDrive_2024_09_13[Order ID],OneDrive_2024_09_13[[#This Row],[Order ID]])</f>
        <v>1</v>
      </c>
      <c r="O1750" s="3">
        <f>COUNTIF(OneDrive_2024_09_13[Customer Name],OneDrive_2024_09_13[[#This Row],[Customer Name]])</f>
        <v>749</v>
      </c>
    </row>
    <row r="1751" spans="1:15" x14ac:dyDescent="0.3">
      <c r="A1751">
        <v>349829</v>
      </c>
      <c r="B1751">
        <v>785432</v>
      </c>
      <c r="C1751" s="3" t="s">
        <v>22</v>
      </c>
      <c r="D1751">
        <v>968</v>
      </c>
      <c r="E1751">
        <v>4840</v>
      </c>
      <c r="F1751">
        <v>2420</v>
      </c>
      <c r="G1751">
        <f>OneDrive_2024_09_13[[#This Row],[Revenue]]-OneDrive_2024_09_13[[#This Row],[Cost]]</f>
        <v>2420</v>
      </c>
      <c r="H1751" s="2">
        <v>43661</v>
      </c>
      <c r="I1751" s="2" t="str">
        <f>TEXT(OneDrive_2024_09_13[[#This Row],[Order Date]],"mmm")</f>
        <v>Jul</v>
      </c>
      <c r="J1751" s="2" t="str">
        <f>TEXT(OneDrive_2024_09_13[[#This Row],[Order Date]],"yyy")</f>
        <v>2019</v>
      </c>
      <c r="K1751" s="2">
        <v>43666</v>
      </c>
      <c r="L1751">
        <v>5</v>
      </c>
      <c r="M1751" s="3" t="s">
        <v>0</v>
      </c>
      <c r="N1751" s="3">
        <f>COUNTIF(OneDrive_2024_09_13[Order ID],OneDrive_2024_09_13[[#This Row],[Order ID]])</f>
        <v>1</v>
      </c>
      <c r="O1751" s="3">
        <f>COUNTIF(OneDrive_2024_09_13[Customer Name],OneDrive_2024_09_13[[#This Row],[Customer Name]])</f>
        <v>749</v>
      </c>
    </row>
    <row r="1752" spans="1:15" x14ac:dyDescent="0.3">
      <c r="A1752">
        <v>168336</v>
      </c>
      <c r="B1752">
        <v>325698</v>
      </c>
      <c r="C1752" s="3" t="s">
        <v>21</v>
      </c>
      <c r="D1752">
        <v>687</v>
      </c>
      <c r="E1752">
        <v>3435</v>
      </c>
      <c r="F1752">
        <v>1717.5</v>
      </c>
      <c r="G1752">
        <f>OneDrive_2024_09_13[[#This Row],[Revenue]]-OneDrive_2024_09_13[[#This Row],[Cost]]</f>
        <v>1717.5</v>
      </c>
      <c r="H1752" s="2">
        <v>43663</v>
      </c>
      <c r="I1752" s="2" t="str">
        <f>TEXT(OneDrive_2024_09_13[[#This Row],[Order Date]],"mmm")</f>
        <v>Jul</v>
      </c>
      <c r="J1752" s="2" t="str">
        <f>TEXT(OneDrive_2024_09_13[[#This Row],[Order Date]],"yyy")</f>
        <v>2019</v>
      </c>
      <c r="K1752" s="2">
        <v>43665</v>
      </c>
      <c r="L1752">
        <v>2</v>
      </c>
      <c r="M1752" s="3" t="s">
        <v>0</v>
      </c>
      <c r="N1752" s="3">
        <f>COUNTIF(OneDrive_2024_09_13[Order ID],OneDrive_2024_09_13[[#This Row],[Order ID]])</f>
        <v>1</v>
      </c>
      <c r="O1752" s="3">
        <f>COUNTIF(OneDrive_2024_09_13[Customer Name],OneDrive_2024_09_13[[#This Row],[Customer Name]])</f>
        <v>1162</v>
      </c>
    </row>
    <row r="1753" spans="1:15" x14ac:dyDescent="0.3">
      <c r="A1753">
        <v>465004</v>
      </c>
      <c r="B1753">
        <v>325698</v>
      </c>
      <c r="C1753" s="3" t="s">
        <v>21</v>
      </c>
      <c r="D1753">
        <v>778</v>
      </c>
      <c r="E1753">
        <v>3890</v>
      </c>
      <c r="F1753">
        <v>1945</v>
      </c>
      <c r="G1753">
        <f>OneDrive_2024_09_13[[#This Row],[Revenue]]-OneDrive_2024_09_13[[#This Row],[Cost]]</f>
        <v>1945</v>
      </c>
      <c r="H1753" s="2">
        <v>43663</v>
      </c>
      <c r="I1753" s="2" t="str">
        <f>TEXT(OneDrive_2024_09_13[[#This Row],[Order Date]],"mmm")</f>
        <v>Jul</v>
      </c>
      <c r="J1753" s="2" t="str">
        <f>TEXT(OneDrive_2024_09_13[[#This Row],[Order Date]],"yyy")</f>
        <v>2019</v>
      </c>
      <c r="K1753" s="2">
        <v>43665</v>
      </c>
      <c r="L1753">
        <v>2</v>
      </c>
      <c r="M1753" s="3" t="s">
        <v>0</v>
      </c>
      <c r="N1753" s="3">
        <f>COUNTIF(OneDrive_2024_09_13[Order ID],OneDrive_2024_09_13[[#This Row],[Order ID]])</f>
        <v>1</v>
      </c>
      <c r="O1753" s="3">
        <f>COUNTIF(OneDrive_2024_09_13[Customer Name],OneDrive_2024_09_13[[#This Row],[Customer Name]])</f>
        <v>1162</v>
      </c>
    </row>
    <row r="1754" spans="1:15" x14ac:dyDescent="0.3">
      <c r="A1754">
        <v>780929</v>
      </c>
      <c r="B1754">
        <v>325698</v>
      </c>
      <c r="C1754" s="3" t="s">
        <v>21</v>
      </c>
      <c r="D1754">
        <v>172</v>
      </c>
      <c r="E1754">
        <v>860</v>
      </c>
      <c r="F1754">
        <v>430</v>
      </c>
      <c r="G1754">
        <f>OneDrive_2024_09_13[[#This Row],[Revenue]]-OneDrive_2024_09_13[[#This Row],[Cost]]</f>
        <v>430</v>
      </c>
      <c r="H1754" s="2">
        <v>43662</v>
      </c>
      <c r="I1754" s="2" t="str">
        <f>TEXT(OneDrive_2024_09_13[[#This Row],[Order Date]],"mmm")</f>
        <v>Jul</v>
      </c>
      <c r="J1754" s="2" t="str">
        <f>TEXT(OneDrive_2024_09_13[[#This Row],[Order Date]],"yyy")</f>
        <v>2019</v>
      </c>
      <c r="K1754" s="2">
        <v>43665</v>
      </c>
      <c r="L1754">
        <v>3</v>
      </c>
      <c r="M1754" s="3" t="s">
        <v>0</v>
      </c>
      <c r="N1754" s="3">
        <f>COUNTIF(OneDrive_2024_09_13[Order ID],OneDrive_2024_09_13[[#This Row],[Order ID]])</f>
        <v>1</v>
      </c>
      <c r="O1754" s="3">
        <f>COUNTIF(OneDrive_2024_09_13[Customer Name],OneDrive_2024_09_13[[#This Row],[Customer Name]])</f>
        <v>1162</v>
      </c>
    </row>
    <row r="1755" spans="1:15" x14ac:dyDescent="0.3">
      <c r="A1755">
        <v>766032</v>
      </c>
      <c r="B1755">
        <v>152689</v>
      </c>
      <c r="C1755" s="3" t="s">
        <v>19</v>
      </c>
      <c r="D1755">
        <v>859</v>
      </c>
      <c r="E1755">
        <v>4295</v>
      </c>
      <c r="F1755">
        <v>2147.5</v>
      </c>
      <c r="G1755">
        <f>OneDrive_2024_09_13[[#This Row],[Revenue]]-OneDrive_2024_09_13[[#This Row],[Cost]]</f>
        <v>2147.5</v>
      </c>
      <c r="H1755" s="2">
        <v>43660</v>
      </c>
      <c r="I1755" s="2" t="str">
        <f>TEXT(OneDrive_2024_09_13[[#This Row],[Order Date]],"mmm")</f>
        <v>Jul</v>
      </c>
      <c r="J1755" s="2" t="str">
        <f>TEXT(OneDrive_2024_09_13[[#This Row],[Order Date]],"yyy")</f>
        <v>2019</v>
      </c>
      <c r="K1755" s="2">
        <v>43665</v>
      </c>
      <c r="L1755">
        <v>5</v>
      </c>
      <c r="M1755" s="3" t="s">
        <v>0</v>
      </c>
      <c r="N1755" s="3">
        <f>COUNTIF(OneDrive_2024_09_13[Order ID],OneDrive_2024_09_13[[#This Row],[Order ID]])</f>
        <v>1</v>
      </c>
      <c r="O1755" s="3">
        <f>COUNTIF(OneDrive_2024_09_13[Customer Name],OneDrive_2024_09_13[[#This Row],[Customer Name]])</f>
        <v>841</v>
      </c>
    </row>
    <row r="1756" spans="1:15" x14ac:dyDescent="0.3">
      <c r="A1756">
        <v>443406</v>
      </c>
      <c r="B1756">
        <v>325698</v>
      </c>
      <c r="C1756" s="3" t="s">
        <v>21</v>
      </c>
      <c r="D1756">
        <v>331</v>
      </c>
      <c r="E1756">
        <v>1655</v>
      </c>
      <c r="F1756">
        <v>827.5</v>
      </c>
      <c r="G1756">
        <f>OneDrive_2024_09_13[[#This Row],[Revenue]]-OneDrive_2024_09_13[[#This Row],[Cost]]</f>
        <v>827.5</v>
      </c>
      <c r="H1756" s="2">
        <v>43662</v>
      </c>
      <c r="I1756" s="2" t="str">
        <f>TEXT(OneDrive_2024_09_13[[#This Row],[Order Date]],"mmm")</f>
        <v>Jul</v>
      </c>
      <c r="J1756" s="2" t="str">
        <f>TEXT(OneDrive_2024_09_13[[#This Row],[Order Date]],"yyy")</f>
        <v>2019</v>
      </c>
      <c r="K1756" s="2">
        <v>43664</v>
      </c>
      <c r="L1756">
        <v>2</v>
      </c>
      <c r="M1756" s="3" t="s">
        <v>0</v>
      </c>
      <c r="N1756" s="3">
        <f>COUNTIF(OneDrive_2024_09_13[Order ID],OneDrive_2024_09_13[[#This Row],[Order ID]])</f>
        <v>1</v>
      </c>
      <c r="O1756" s="3">
        <f>COUNTIF(OneDrive_2024_09_13[Customer Name],OneDrive_2024_09_13[[#This Row],[Customer Name]])</f>
        <v>1162</v>
      </c>
    </row>
    <row r="1757" spans="1:15" x14ac:dyDescent="0.3">
      <c r="A1757">
        <v>905098</v>
      </c>
      <c r="B1757">
        <v>152689</v>
      </c>
      <c r="C1757" s="3" t="s">
        <v>19</v>
      </c>
      <c r="D1757">
        <v>504</v>
      </c>
      <c r="E1757">
        <v>2520</v>
      </c>
      <c r="F1757">
        <v>1260</v>
      </c>
      <c r="G1757">
        <f>OneDrive_2024_09_13[[#This Row],[Revenue]]-OneDrive_2024_09_13[[#This Row],[Cost]]</f>
        <v>1260</v>
      </c>
      <c r="H1757" s="2">
        <v>43659</v>
      </c>
      <c r="I1757" s="2" t="str">
        <f>TEXT(OneDrive_2024_09_13[[#This Row],[Order Date]],"mmm")</f>
        <v>Jul</v>
      </c>
      <c r="J1757" s="2" t="str">
        <f>TEXT(OneDrive_2024_09_13[[#This Row],[Order Date]],"yyy")</f>
        <v>2019</v>
      </c>
      <c r="K1757" s="2">
        <v>43664</v>
      </c>
      <c r="L1757">
        <v>5</v>
      </c>
      <c r="M1757" s="3" t="s">
        <v>0</v>
      </c>
      <c r="N1757" s="3">
        <f>COUNTIF(OneDrive_2024_09_13[Order ID],OneDrive_2024_09_13[[#This Row],[Order ID]])</f>
        <v>1</v>
      </c>
      <c r="O1757" s="3">
        <f>COUNTIF(OneDrive_2024_09_13[Customer Name],OneDrive_2024_09_13[[#This Row],[Customer Name]])</f>
        <v>841</v>
      </c>
    </row>
    <row r="1758" spans="1:15" x14ac:dyDescent="0.3">
      <c r="A1758">
        <v>732259</v>
      </c>
      <c r="B1758">
        <v>152689</v>
      </c>
      <c r="C1758" s="3" t="s">
        <v>19</v>
      </c>
      <c r="D1758">
        <v>632</v>
      </c>
      <c r="E1758">
        <v>3160</v>
      </c>
      <c r="F1758">
        <v>1580</v>
      </c>
      <c r="G1758">
        <f>OneDrive_2024_09_13[[#This Row],[Revenue]]-OneDrive_2024_09_13[[#This Row],[Cost]]</f>
        <v>1580</v>
      </c>
      <c r="H1758" s="2">
        <v>43658</v>
      </c>
      <c r="I1758" s="2" t="str">
        <f>TEXT(OneDrive_2024_09_13[[#This Row],[Order Date]],"mmm")</f>
        <v>Jul</v>
      </c>
      <c r="J1758" s="2" t="str">
        <f>TEXT(OneDrive_2024_09_13[[#This Row],[Order Date]],"yyy")</f>
        <v>2019</v>
      </c>
      <c r="K1758" s="2">
        <v>43664</v>
      </c>
      <c r="L1758">
        <v>6</v>
      </c>
      <c r="M1758" s="3" t="s">
        <v>0</v>
      </c>
      <c r="N1758" s="3">
        <f>COUNTIF(OneDrive_2024_09_13[Order ID],OneDrive_2024_09_13[[#This Row],[Order ID]])</f>
        <v>1</v>
      </c>
      <c r="O1758" s="3">
        <f>COUNTIF(OneDrive_2024_09_13[Customer Name],OneDrive_2024_09_13[[#This Row],[Customer Name]])</f>
        <v>841</v>
      </c>
    </row>
    <row r="1759" spans="1:15" x14ac:dyDescent="0.3">
      <c r="A1759">
        <v>155037</v>
      </c>
      <c r="B1759">
        <v>785432</v>
      </c>
      <c r="C1759" s="3" t="s">
        <v>22</v>
      </c>
      <c r="D1759">
        <v>187</v>
      </c>
      <c r="E1759">
        <v>935</v>
      </c>
      <c r="F1759">
        <v>467.5</v>
      </c>
      <c r="G1759">
        <f>OneDrive_2024_09_13[[#This Row],[Revenue]]-OneDrive_2024_09_13[[#This Row],[Cost]]</f>
        <v>467.5</v>
      </c>
      <c r="H1759" s="2">
        <v>43657</v>
      </c>
      <c r="I1759" s="2" t="str">
        <f>TEXT(OneDrive_2024_09_13[[#This Row],[Order Date]],"mmm")</f>
        <v>Jul</v>
      </c>
      <c r="J1759" s="2" t="str">
        <f>TEXT(OneDrive_2024_09_13[[#This Row],[Order Date]],"yyy")</f>
        <v>2019</v>
      </c>
      <c r="K1759" s="2">
        <v>43662</v>
      </c>
      <c r="L1759">
        <v>5</v>
      </c>
      <c r="M1759" s="3" t="s">
        <v>0</v>
      </c>
      <c r="N1759" s="3">
        <f>COUNTIF(OneDrive_2024_09_13[Order ID],OneDrive_2024_09_13[[#This Row],[Order ID]])</f>
        <v>1</v>
      </c>
      <c r="O1759" s="3">
        <f>COUNTIF(OneDrive_2024_09_13[Customer Name],OneDrive_2024_09_13[[#This Row],[Customer Name]])</f>
        <v>749</v>
      </c>
    </row>
    <row r="1760" spans="1:15" x14ac:dyDescent="0.3">
      <c r="A1760">
        <v>938396</v>
      </c>
      <c r="B1760">
        <v>325698</v>
      </c>
      <c r="C1760" s="3" t="s">
        <v>21</v>
      </c>
      <c r="D1760">
        <v>693</v>
      </c>
      <c r="E1760">
        <v>3465</v>
      </c>
      <c r="F1760">
        <v>1732.5</v>
      </c>
      <c r="G1760">
        <f>OneDrive_2024_09_13[[#This Row],[Revenue]]-OneDrive_2024_09_13[[#This Row],[Cost]]</f>
        <v>1732.5</v>
      </c>
      <c r="H1760" s="2">
        <v>43659</v>
      </c>
      <c r="I1760" s="2" t="str">
        <f>TEXT(OneDrive_2024_09_13[[#This Row],[Order Date]],"mmm")</f>
        <v>Jul</v>
      </c>
      <c r="J1760" s="2" t="str">
        <f>TEXT(OneDrive_2024_09_13[[#This Row],[Order Date]],"yyy")</f>
        <v>2019</v>
      </c>
      <c r="K1760" s="2">
        <v>43661</v>
      </c>
      <c r="L1760">
        <v>2</v>
      </c>
      <c r="M1760" s="3" t="s">
        <v>0</v>
      </c>
      <c r="N1760" s="3">
        <f>COUNTIF(OneDrive_2024_09_13[Order ID],OneDrive_2024_09_13[[#This Row],[Order ID]])</f>
        <v>1</v>
      </c>
      <c r="O1760" s="3">
        <f>COUNTIF(OneDrive_2024_09_13[Customer Name],OneDrive_2024_09_13[[#This Row],[Customer Name]])</f>
        <v>1162</v>
      </c>
    </row>
    <row r="1761" spans="1:15" x14ac:dyDescent="0.3">
      <c r="A1761">
        <v>836079</v>
      </c>
      <c r="B1761">
        <v>152689</v>
      </c>
      <c r="C1761" s="3" t="s">
        <v>19</v>
      </c>
      <c r="D1761">
        <v>234</v>
      </c>
      <c r="E1761">
        <v>1170</v>
      </c>
      <c r="F1761">
        <v>585</v>
      </c>
      <c r="G1761">
        <f>OneDrive_2024_09_13[[#This Row],[Revenue]]-OneDrive_2024_09_13[[#This Row],[Cost]]</f>
        <v>585</v>
      </c>
      <c r="H1761" s="2">
        <v>43656</v>
      </c>
      <c r="I1761" s="2" t="str">
        <f>TEXT(OneDrive_2024_09_13[[#This Row],[Order Date]],"mmm")</f>
        <v>Jul</v>
      </c>
      <c r="J1761" s="2" t="str">
        <f>TEXT(OneDrive_2024_09_13[[#This Row],[Order Date]],"yyy")</f>
        <v>2019</v>
      </c>
      <c r="K1761" s="2">
        <v>43661</v>
      </c>
      <c r="L1761">
        <v>5</v>
      </c>
      <c r="M1761" s="3" t="s">
        <v>0</v>
      </c>
      <c r="N1761" s="3">
        <f>COUNTIF(OneDrive_2024_09_13[Order ID],OneDrive_2024_09_13[[#This Row],[Order ID]])</f>
        <v>1</v>
      </c>
      <c r="O1761" s="3">
        <f>COUNTIF(OneDrive_2024_09_13[Customer Name],OneDrive_2024_09_13[[#This Row],[Customer Name]])</f>
        <v>841</v>
      </c>
    </row>
    <row r="1762" spans="1:15" x14ac:dyDescent="0.3">
      <c r="A1762">
        <v>432482</v>
      </c>
      <c r="B1762">
        <v>325698</v>
      </c>
      <c r="C1762" s="3" t="s">
        <v>21</v>
      </c>
      <c r="D1762">
        <v>928</v>
      </c>
      <c r="E1762">
        <v>4640</v>
      </c>
      <c r="F1762">
        <v>2320</v>
      </c>
      <c r="G1762">
        <f>OneDrive_2024_09_13[[#This Row],[Revenue]]-OneDrive_2024_09_13[[#This Row],[Cost]]</f>
        <v>2320</v>
      </c>
      <c r="H1762" s="2">
        <v>43658</v>
      </c>
      <c r="I1762" s="2" t="str">
        <f>TEXT(OneDrive_2024_09_13[[#This Row],[Order Date]],"mmm")</f>
        <v>Jul</v>
      </c>
      <c r="J1762" s="2" t="str">
        <f>TEXT(OneDrive_2024_09_13[[#This Row],[Order Date]],"yyy")</f>
        <v>2019</v>
      </c>
      <c r="K1762" s="2">
        <v>43660</v>
      </c>
      <c r="L1762">
        <v>2</v>
      </c>
      <c r="M1762" s="3" t="s">
        <v>0</v>
      </c>
      <c r="N1762" s="3">
        <f>COUNTIF(OneDrive_2024_09_13[Order ID],OneDrive_2024_09_13[[#This Row],[Order ID]])</f>
        <v>1</v>
      </c>
      <c r="O1762" s="3">
        <f>COUNTIF(OneDrive_2024_09_13[Customer Name],OneDrive_2024_09_13[[#This Row],[Customer Name]])</f>
        <v>1162</v>
      </c>
    </row>
    <row r="1763" spans="1:15" x14ac:dyDescent="0.3">
      <c r="A1763">
        <v>619570</v>
      </c>
      <c r="B1763">
        <v>325698</v>
      </c>
      <c r="C1763" s="3" t="s">
        <v>21</v>
      </c>
      <c r="D1763">
        <v>457</v>
      </c>
      <c r="E1763">
        <v>2285</v>
      </c>
      <c r="F1763">
        <v>1142.5</v>
      </c>
      <c r="G1763">
        <f>OneDrive_2024_09_13[[#This Row],[Revenue]]-OneDrive_2024_09_13[[#This Row],[Cost]]</f>
        <v>1142.5</v>
      </c>
      <c r="H1763" s="2">
        <v>43658</v>
      </c>
      <c r="I1763" s="2" t="str">
        <f>TEXT(OneDrive_2024_09_13[[#This Row],[Order Date]],"mmm")</f>
        <v>Jul</v>
      </c>
      <c r="J1763" s="2" t="str">
        <f>TEXT(OneDrive_2024_09_13[[#This Row],[Order Date]],"yyy")</f>
        <v>2019</v>
      </c>
      <c r="K1763" s="2">
        <v>43660</v>
      </c>
      <c r="L1763">
        <v>2</v>
      </c>
      <c r="M1763" s="3" t="s">
        <v>0</v>
      </c>
      <c r="N1763" s="3">
        <f>COUNTIF(OneDrive_2024_09_13[Order ID],OneDrive_2024_09_13[[#This Row],[Order ID]])</f>
        <v>1</v>
      </c>
      <c r="O1763" s="3">
        <f>COUNTIF(OneDrive_2024_09_13[Customer Name],OneDrive_2024_09_13[[#This Row],[Customer Name]])</f>
        <v>1162</v>
      </c>
    </row>
    <row r="1764" spans="1:15" x14ac:dyDescent="0.3">
      <c r="A1764">
        <v>147599</v>
      </c>
      <c r="B1764">
        <v>985245</v>
      </c>
      <c r="C1764" s="3" t="s">
        <v>20</v>
      </c>
      <c r="D1764">
        <v>156</v>
      </c>
      <c r="E1764">
        <v>780</v>
      </c>
      <c r="F1764">
        <v>390</v>
      </c>
      <c r="G1764">
        <f>OneDrive_2024_09_13[[#This Row],[Revenue]]-OneDrive_2024_09_13[[#This Row],[Cost]]</f>
        <v>390</v>
      </c>
      <c r="H1764" s="2">
        <v>43656</v>
      </c>
      <c r="I1764" s="2" t="str">
        <f>TEXT(OneDrive_2024_09_13[[#This Row],[Order Date]],"mmm")</f>
        <v>Jul</v>
      </c>
      <c r="J1764" s="2" t="str">
        <f>TEXT(OneDrive_2024_09_13[[#This Row],[Order Date]],"yyy")</f>
        <v>2019</v>
      </c>
      <c r="K1764" s="2">
        <v>43660</v>
      </c>
      <c r="L1764">
        <v>4</v>
      </c>
      <c r="M1764" s="3" t="s">
        <v>0</v>
      </c>
      <c r="N1764" s="3">
        <f>COUNTIF(OneDrive_2024_09_13[Order ID],OneDrive_2024_09_13[[#This Row],[Order ID]])</f>
        <v>1</v>
      </c>
      <c r="O1764" s="3">
        <f>COUNTIF(OneDrive_2024_09_13[Customer Name],OneDrive_2024_09_13[[#This Row],[Customer Name]])</f>
        <v>974</v>
      </c>
    </row>
    <row r="1765" spans="1:15" x14ac:dyDescent="0.3">
      <c r="A1765">
        <v>206613</v>
      </c>
      <c r="B1765">
        <v>152689</v>
      </c>
      <c r="C1765" s="3" t="s">
        <v>19</v>
      </c>
      <c r="D1765">
        <v>439</v>
      </c>
      <c r="E1765">
        <v>2195</v>
      </c>
      <c r="F1765">
        <v>1097.5</v>
      </c>
      <c r="G1765">
        <f>OneDrive_2024_09_13[[#This Row],[Revenue]]-OneDrive_2024_09_13[[#This Row],[Cost]]</f>
        <v>1097.5</v>
      </c>
      <c r="H1765" s="2">
        <v>43655</v>
      </c>
      <c r="I1765" s="2" t="str">
        <f>TEXT(OneDrive_2024_09_13[[#This Row],[Order Date]],"mmm")</f>
        <v>Jul</v>
      </c>
      <c r="J1765" s="2" t="str">
        <f>TEXT(OneDrive_2024_09_13[[#This Row],[Order Date]],"yyy")</f>
        <v>2019</v>
      </c>
      <c r="K1765" s="2">
        <v>43660</v>
      </c>
      <c r="L1765">
        <v>5</v>
      </c>
      <c r="M1765" s="3" t="s">
        <v>0</v>
      </c>
      <c r="N1765" s="3">
        <f>COUNTIF(OneDrive_2024_09_13[Order ID],OneDrive_2024_09_13[[#This Row],[Order ID]])</f>
        <v>1</v>
      </c>
      <c r="O1765" s="3">
        <f>COUNTIF(OneDrive_2024_09_13[Customer Name],OneDrive_2024_09_13[[#This Row],[Customer Name]])</f>
        <v>841</v>
      </c>
    </row>
    <row r="1766" spans="1:15" x14ac:dyDescent="0.3">
      <c r="A1766">
        <v>442519</v>
      </c>
      <c r="B1766">
        <v>152689</v>
      </c>
      <c r="C1766" s="3" t="s">
        <v>19</v>
      </c>
      <c r="D1766">
        <v>79</v>
      </c>
      <c r="E1766">
        <v>395</v>
      </c>
      <c r="F1766">
        <v>197.5</v>
      </c>
      <c r="G1766">
        <f>OneDrive_2024_09_13[[#This Row],[Revenue]]-OneDrive_2024_09_13[[#This Row],[Cost]]</f>
        <v>197.5</v>
      </c>
      <c r="H1766" s="2">
        <v>43655</v>
      </c>
      <c r="I1766" s="2" t="str">
        <f>TEXT(OneDrive_2024_09_13[[#This Row],[Order Date]],"mmm")</f>
        <v>Jul</v>
      </c>
      <c r="J1766" s="2" t="str">
        <f>TEXT(OneDrive_2024_09_13[[#This Row],[Order Date]],"yyy")</f>
        <v>2019</v>
      </c>
      <c r="K1766" s="2">
        <v>43660</v>
      </c>
      <c r="L1766">
        <v>5</v>
      </c>
      <c r="M1766" s="3" t="s">
        <v>0</v>
      </c>
      <c r="N1766" s="3">
        <f>COUNTIF(OneDrive_2024_09_13[Order ID],OneDrive_2024_09_13[[#This Row],[Order ID]])</f>
        <v>1</v>
      </c>
      <c r="O1766" s="3">
        <f>COUNTIF(OneDrive_2024_09_13[Customer Name],OneDrive_2024_09_13[[#This Row],[Customer Name]])</f>
        <v>841</v>
      </c>
    </row>
    <row r="1767" spans="1:15" x14ac:dyDescent="0.3">
      <c r="A1767">
        <v>126086</v>
      </c>
      <c r="B1767">
        <v>152689</v>
      </c>
      <c r="C1767" s="3" t="s">
        <v>19</v>
      </c>
      <c r="D1767">
        <v>296</v>
      </c>
      <c r="E1767">
        <v>1480</v>
      </c>
      <c r="F1767">
        <v>740</v>
      </c>
      <c r="G1767">
        <f>OneDrive_2024_09_13[[#This Row],[Revenue]]-OneDrive_2024_09_13[[#This Row],[Cost]]</f>
        <v>740</v>
      </c>
      <c r="H1767" s="2">
        <v>43655</v>
      </c>
      <c r="I1767" s="2" t="str">
        <f>TEXT(OneDrive_2024_09_13[[#This Row],[Order Date]],"mmm")</f>
        <v>Jul</v>
      </c>
      <c r="J1767" s="2" t="str">
        <f>TEXT(OneDrive_2024_09_13[[#This Row],[Order Date]],"yyy")</f>
        <v>2019</v>
      </c>
      <c r="K1767" s="2">
        <v>43660</v>
      </c>
      <c r="L1767">
        <v>5</v>
      </c>
      <c r="M1767" s="3" t="s">
        <v>0</v>
      </c>
      <c r="N1767" s="3">
        <f>COUNTIF(OneDrive_2024_09_13[Order ID],OneDrive_2024_09_13[[#This Row],[Order ID]])</f>
        <v>1</v>
      </c>
      <c r="O1767" s="3">
        <f>COUNTIF(OneDrive_2024_09_13[Customer Name],OneDrive_2024_09_13[[#This Row],[Customer Name]])</f>
        <v>841</v>
      </c>
    </row>
    <row r="1768" spans="1:15" x14ac:dyDescent="0.3">
      <c r="A1768">
        <v>255154</v>
      </c>
      <c r="B1768">
        <v>325698</v>
      </c>
      <c r="C1768" s="3" t="s">
        <v>21</v>
      </c>
      <c r="D1768">
        <v>663</v>
      </c>
      <c r="E1768">
        <v>3315</v>
      </c>
      <c r="F1768">
        <v>1657.5</v>
      </c>
      <c r="G1768">
        <f>OneDrive_2024_09_13[[#This Row],[Revenue]]-OneDrive_2024_09_13[[#This Row],[Cost]]</f>
        <v>1657.5</v>
      </c>
      <c r="H1768" s="2">
        <v>43657</v>
      </c>
      <c r="I1768" s="2" t="str">
        <f>TEXT(OneDrive_2024_09_13[[#This Row],[Order Date]],"mmm")</f>
        <v>Jul</v>
      </c>
      <c r="J1768" s="2" t="str">
        <f>TEXT(OneDrive_2024_09_13[[#This Row],[Order Date]],"yyy")</f>
        <v>2019</v>
      </c>
      <c r="K1768" s="2">
        <v>43659</v>
      </c>
      <c r="L1768">
        <v>2</v>
      </c>
      <c r="M1768" s="3" t="s">
        <v>0</v>
      </c>
      <c r="N1768" s="3">
        <f>COUNTIF(OneDrive_2024_09_13[Order ID],OneDrive_2024_09_13[[#This Row],[Order ID]])</f>
        <v>1</v>
      </c>
      <c r="O1768" s="3">
        <f>COUNTIF(OneDrive_2024_09_13[Customer Name],OneDrive_2024_09_13[[#This Row],[Customer Name]])</f>
        <v>1162</v>
      </c>
    </row>
    <row r="1769" spans="1:15" x14ac:dyDescent="0.3">
      <c r="A1769">
        <v>143263</v>
      </c>
      <c r="B1769">
        <v>152689</v>
      </c>
      <c r="C1769" s="3" t="s">
        <v>19</v>
      </c>
      <c r="D1769">
        <v>831</v>
      </c>
      <c r="E1769">
        <v>4155</v>
      </c>
      <c r="F1769">
        <v>2077.5</v>
      </c>
      <c r="G1769">
        <f>OneDrive_2024_09_13[[#This Row],[Revenue]]-OneDrive_2024_09_13[[#This Row],[Cost]]</f>
        <v>2077.5</v>
      </c>
      <c r="H1769" s="2">
        <v>43654</v>
      </c>
      <c r="I1769" s="2" t="str">
        <f>TEXT(OneDrive_2024_09_13[[#This Row],[Order Date]],"mmm")</f>
        <v>Jul</v>
      </c>
      <c r="J1769" s="2" t="str">
        <f>TEXT(OneDrive_2024_09_13[[#This Row],[Order Date]],"yyy")</f>
        <v>2019</v>
      </c>
      <c r="K1769" s="2">
        <v>43659</v>
      </c>
      <c r="L1769">
        <v>5</v>
      </c>
      <c r="M1769" s="3" t="s">
        <v>0</v>
      </c>
      <c r="N1769" s="3">
        <f>COUNTIF(OneDrive_2024_09_13[Order ID],OneDrive_2024_09_13[[#This Row],[Order ID]])</f>
        <v>1</v>
      </c>
      <c r="O1769" s="3">
        <f>COUNTIF(OneDrive_2024_09_13[Customer Name],OneDrive_2024_09_13[[#This Row],[Customer Name]])</f>
        <v>841</v>
      </c>
    </row>
    <row r="1770" spans="1:15" x14ac:dyDescent="0.3">
      <c r="A1770">
        <v>133822</v>
      </c>
      <c r="B1770">
        <v>325698</v>
      </c>
      <c r="C1770" s="3" t="s">
        <v>21</v>
      </c>
      <c r="D1770">
        <v>146</v>
      </c>
      <c r="E1770">
        <v>730</v>
      </c>
      <c r="F1770">
        <v>365</v>
      </c>
      <c r="G1770">
        <f>OneDrive_2024_09_13[[#This Row],[Revenue]]-OneDrive_2024_09_13[[#This Row],[Cost]]</f>
        <v>365</v>
      </c>
      <c r="H1770" s="2">
        <v>43656</v>
      </c>
      <c r="I1770" s="2" t="str">
        <f>TEXT(OneDrive_2024_09_13[[#This Row],[Order Date]],"mmm")</f>
        <v>Jul</v>
      </c>
      <c r="J1770" s="2" t="str">
        <f>TEXT(OneDrive_2024_09_13[[#This Row],[Order Date]],"yyy")</f>
        <v>2019</v>
      </c>
      <c r="K1770" s="2">
        <v>43658</v>
      </c>
      <c r="L1770">
        <v>2</v>
      </c>
      <c r="M1770" s="3" t="s">
        <v>0</v>
      </c>
      <c r="N1770" s="3">
        <f>COUNTIF(OneDrive_2024_09_13[Order ID],OneDrive_2024_09_13[[#This Row],[Order ID]])</f>
        <v>1</v>
      </c>
      <c r="O1770" s="3">
        <f>COUNTIF(OneDrive_2024_09_13[Customer Name],OneDrive_2024_09_13[[#This Row],[Customer Name]])</f>
        <v>1162</v>
      </c>
    </row>
    <row r="1771" spans="1:15" x14ac:dyDescent="0.3">
      <c r="A1771">
        <v>961074</v>
      </c>
      <c r="B1771">
        <v>152689</v>
      </c>
      <c r="C1771" s="3" t="s">
        <v>19</v>
      </c>
      <c r="D1771">
        <v>756</v>
      </c>
      <c r="E1771">
        <v>3780</v>
      </c>
      <c r="F1771">
        <v>1890</v>
      </c>
      <c r="G1771">
        <f>OneDrive_2024_09_13[[#This Row],[Revenue]]-OneDrive_2024_09_13[[#This Row],[Cost]]</f>
        <v>1890</v>
      </c>
      <c r="H1771" s="2">
        <v>43653</v>
      </c>
      <c r="I1771" s="2" t="str">
        <f>TEXT(OneDrive_2024_09_13[[#This Row],[Order Date]],"mmm")</f>
        <v>Jul</v>
      </c>
      <c r="J1771" s="2" t="str">
        <f>TEXT(OneDrive_2024_09_13[[#This Row],[Order Date]],"yyy")</f>
        <v>2019</v>
      </c>
      <c r="K1771" s="2">
        <v>43658</v>
      </c>
      <c r="L1771">
        <v>5</v>
      </c>
      <c r="M1771" s="3" t="s">
        <v>0</v>
      </c>
      <c r="N1771" s="3">
        <f>COUNTIF(OneDrive_2024_09_13[Order ID],OneDrive_2024_09_13[[#This Row],[Order ID]])</f>
        <v>1</v>
      </c>
      <c r="O1771" s="3">
        <f>COUNTIF(OneDrive_2024_09_13[Customer Name],OneDrive_2024_09_13[[#This Row],[Customer Name]])</f>
        <v>841</v>
      </c>
    </row>
    <row r="1772" spans="1:15" x14ac:dyDescent="0.3">
      <c r="A1772">
        <v>400973</v>
      </c>
      <c r="B1772">
        <v>152689</v>
      </c>
      <c r="C1772" s="3" t="s">
        <v>19</v>
      </c>
      <c r="D1772">
        <v>588</v>
      </c>
      <c r="E1772">
        <v>2940</v>
      </c>
      <c r="F1772">
        <v>1470</v>
      </c>
      <c r="G1772">
        <f>OneDrive_2024_09_13[[#This Row],[Revenue]]-OneDrive_2024_09_13[[#This Row],[Cost]]</f>
        <v>1470</v>
      </c>
      <c r="H1772" s="2">
        <v>43651</v>
      </c>
      <c r="I1772" s="2" t="str">
        <f>TEXT(OneDrive_2024_09_13[[#This Row],[Order Date]],"mmm")</f>
        <v>Jul</v>
      </c>
      <c r="J1772" s="2" t="str">
        <f>TEXT(OneDrive_2024_09_13[[#This Row],[Order Date]],"yyy")</f>
        <v>2019</v>
      </c>
      <c r="K1772" s="2">
        <v>43656</v>
      </c>
      <c r="L1772">
        <v>5</v>
      </c>
      <c r="M1772" s="3" t="s">
        <v>0</v>
      </c>
      <c r="N1772" s="3">
        <f>COUNTIF(OneDrive_2024_09_13[Order ID],OneDrive_2024_09_13[[#This Row],[Order ID]])</f>
        <v>1</v>
      </c>
      <c r="O1772" s="3">
        <f>COUNTIF(OneDrive_2024_09_13[Customer Name],OneDrive_2024_09_13[[#This Row],[Customer Name]])</f>
        <v>841</v>
      </c>
    </row>
    <row r="1773" spans="1:15" x14ac:dyDescent="0.3">
      <c r="A1773">
        <v>579429</v>
      </c>
      <c r="B1773">
        <v>325698</v>
      </c>
      <c r="C1773" s="3" t="s">
        <v>21</v>
      </c>
      <c r="D1773">
        <v>265</v>
      </c>
      <c r="E1773">
        <v>1325</v>
      </c>
      <c r="F1773">
        <v>662.5</v>
      </c>
      <c r="G1773">
        <f>OneDrive_2024_09_13[[#This Row],[Revenue]]-OneDrive_2024_09_13[[#This Row],[Cost]]</f>
        <v>662.5</v>
      </c>
      <c r="H1773" s="2">
        <v>43653</v>
      </c>
      <c r="I1773" s="2" t="str">
        <f>TEXT(OneDrive_2024_09_13[[#This Row],[Order Date]],"mmm")</f>
        <v>Jul</v>
      </c>
      <c r="J1773" s="2" t="str">
        <f>TEXT(OneDrive_2024_09_13[[#This Row],[Order Date]],"yyy")</f>
        <v>2019</v>
      </c>
      <c r="K1773" s="2">
        <v>43655</v>
      </c>
      <c r="L1773">
        <v>2</v>
      </c>
      <c r="M1773" s="3" t="s">
        <v>0</v>
      </c>
      <c r="N1773" s="3">
        <f>COUNTIF(OneDrive_2024_09_13[Order ID],OneDrive_2024_09_13[[#This Row],[Order ID]])</f>
        <v>1</v>
      </c>
      <c r="O1773" s="3">
        <f>COUNTIF(OneDrive_2024_09_13[Customer Name],OneDrive_2024_09_13[[#This Row],[Customer Name]])</f>
        <v>1162</v>
      </c>
    </row>
    <row r="1774" spans="1:15" x14ac:dyDescent="0.3">
      <c r="A1774">
        <v>654095</v>
      </c>
      <c r="B1774">
        <v>325698</v>
      </c>
      <c r="C1774" s="3" t="s">
        <v>21</v>
      </c>
      <c r="D1774">
        <v>422</v>
      </c>
      <c r="E1774">
        <v>2110</v>
      </c>
      <c r="F1774">
        <v>1055</v>
      </c>
      <c r="G1774">
        <f>OneDrive_2024_09_13[[#This Row],[Revenue]]-OneDrive_2024_09_13[[#This Row],[Cost]]</f>
        <v>1055</v>
      </c>
      <c r="H1774" s="2">
        <v>43653</v>
      </c>
      <c r="I1774" s="2" t="str">
        <f>TEXT(OneDrive_2024_09_13[[#This Row],[Order Date]],"mmm")</f>
        <v>Jul</v>
      </c>
      <c r="J1774" s="2" t="str">
        <f>TEXT(OneDrive_2024_09_13[[#This Row],[Order Date]],"yyy")</f>
        <v>2019</v>
      </c>
      <c r="K1774" s="2">
        <v>43655</v>
      </c>
      <c r="L1774">
        <v>2</v>
      </c>
      <c r="M1774" s="3" t="s">
        <v>0</v>
      </c>
      <c r="N1774" s="3">
        <f>COUNTIF(OneDrive_2024_09_13[Order ID],OneDrive_2024_09_13[[#This Row],[Order ID]])</f>
        <v>1</v>
      </c>
      <c r="O1774" s="3">
        <f>COUNTIF(OneDrive_2024_09_13[Customer Name],OneDrive_2024_09_13[[#This Row],[Customer Name]])</f>
        <v>1162</v>
      </c>
    </row>
    <row r="1775" spans="1:15" x14ac:dyDescent="0.3">
      <c r="A1775">
        <v>210604</v>
      </c>
      <c r="B1775">
        <v>985245</v>
      </c>
      <c r="C1775" s="3" t="s">
        <v>20</v>
      </c>
      <c r="D1775">
        <v>654</v>
      </c>
      <c r="E1775">
        <v>3270</v>
      </c>
      <c r="F1775">
        <v>1635</v>
      </c>
      <c r="G1775">
        <f>OneDrive_2024_09_13[[#This Row],[Revenue]]-OneDrive_2024_09_13[[#This Row],[Cost]]</f>
        <v>1635</v>
      </c>
      <c r="H1775" s="2">
        <v>43652</v>
      </c>
      <c r="I1775" s="2" t="str">
        <f>TEXT(OneDrive_2024_09_13[[#This Row],[Order Date]],"mmm")</f>
        <v>Jul</v>
      </c>
      <c r="J1775" s="2" t="str">
        <f>TEXT(OneDrive_2024_09_13[[#This Row],[Order Date]],"yyy")</f>
        <v>2019</v>
      </c>
      <c r="K1775" s="2">
        <v>43655</v>
      </c>
      <c r="L1775">
        <v>3</v>
      </c>
      <c r="M1775" s="3" t="s">
        <v>0</v>
      </c>
      <c r="N1775" s="3">
        <f>COUNTIF(OneDrive_2024_09_13[Order ID],OneDrive_2024_09_13[[#This Row],[Order ID]])</f>
        <v>1</v>
      </c>
      <c r="O1775" s="3">
        <f>COUNTIF(OneDrive_2024_09_13[Customer Name],OneDrive_2024_09_13[[#This Row],[Customer Name]])</f>
        <v>974</v>
      </c>
    </row>
    <row r="1776" spans="1:15" x14ac:dyDescent="0.3">
      <c r="A1776">
        <v>776017</v>
      </c>
      <c r="B1776">
        <v>785432</v>
      </c>
      <c r="C1776" s="3" t="s">
        <v>22</v>
      </c>
      <c r="D1776">
        <v>343</v>
      </c>
      <c r="E1776">
        <v>1715</v>
      </c>
      <c r="F1776">
        <v>857.5</v>
      </c>
      <c r="G1776">
        <f>OneDrive_2024_09_13[[#This Row],[Revenue]]-OneDrive_2024_09_13[[#This Row],[Cost]]</f>
        <v>857.5</v>
      </c>
      <c r="H1776" s="2">
        <v>43651</v>
      </c>
      <c r="I1776" s="2" t="str">
        <f>TEXT(OneDrive_2024_09_13[[#This Row],[Order Date]],"mmm")</f>
        <v>Jul</v>
      </c>
      <c r="J1776" s="2" t="str">
        <f>TEXT(OneDrive_2024_09_13[[#This Row],[Order Date]],"yyy")</f>
        <v>2019</v>
      </c>
      <c r="K1776" s="2">
        <v>43655</v>
      </c>
      <c r="L1776">
        <v>4</v>
      </c>
      <c r="M1776" s="3" t="s">
        <v>0</v>
      </c>
      <c r="N1776" s="3">
        <f>COUNTIF(OneDrive_2024_09_13[Order ID],OneDrive_2024_09_13[[#This Row],[Order ID]])</f>
        <v>1</v>
      </c>
      <c r="O1776" s="3">
        <f>COUNTIF(OneDrive_2024_09_13[Customer Name],OneDrive_2024_09_13[[#This Row],[Customer Name]])</f>
        <v>749</v>
      </c>
    </row>
    <row r="1777" spans="1:15" x14ac:dyDescent="0.3">
      <c r="A1777">
        <v>913059</v>
      </c>
      <c r="B1777">
        <v>785432</v>
      </c>
      <c r="C1777" s="3" t="s">
        <v>22</v>
      </c>
      <c r="D1777">
        <v>101</v>
      </c>
      <c r="E1777">
        <v>505</v>
      </c>
      <c r="F1777">
        <v>252.5</v>
      </c>
      <c r="G1777">
        <f>OneDrive_2024_09_13[[#This Row],[Revenue]]-OneDrive_2024_09_13[[#This Row],[Cost]]</f>
        <v>252.5</v>
      </c>
      <c r="H1777" s="2">
        <v>43651</v>
      </c>
      <c r="I1777" s="2" t="str">
        <f>TEXT(OneDrive_2024_09_13[[#This Row],[Order Date]],"mmm")</f>
        <v>Jul</v>
      </c>
      <c r="J1777" s="2" t="str">
        <f>TEXT(OneDrive_2024_09_13[[#This Row],[Order Date]],"yyy")</f>
        <v>2019</v>
      </c>
      <c r="K1777" s="2">
        <v>43655</v>
      </c>
      <c r="L1777">
        <v>4</v>
      </c>
      <c r="M1777" s="3" t="s">
        <v>0</v>
      </c>
      <c r="N1777" s="3">
        <f>COUNTIF(OneDrive_2024_09_13[Order ID],OneDrive_2024_09_13[[#This Row],[Order ID]])</f>
        <v>1</v>
      </c>
      <c r="O1777" s="3">
        <f>COUNTIF(OneDrive_2024_09_13[Customer Name],OneDrive_2024_09_13[[#This Row],[Customer Name]])</f>
        <v>749</v>
      </c>
    </row>
    <row r="1778" spans="1:15" x14ac:dyDescent="0.3">
      <c r="A1778">
        <v>295858</v>
      </c>
      <c r="B1778">
        <v>785432</v>
      </c>
      <c r="C1778" s="3" t="s">
        <v>22</v>
      </c>
      <c r="D1778">
        <v>169</v>
      </c>
      <c r="E1778">
        <v>845</v>
      </c>
      <c r="F1778">
        <v>422.5</v>
      </c>
      <c r="G1778">
        <f>OneDrive_2024_09_13[[#This Row],[Revenue]]-OneDrive_2024_09_13[[#This Row],[Cost]]</f>
        <v>422.5</v>
      </c>
      <c r="H1778" s="2">
        <v>43650</v>
      </c>
      <c r="I1778" s="2" t="str">
        <f>TEXT(OneDrive_2024_09_13[[#This Row],[Order Date]],"mmm")</f>
        <v>Jul</v>
      </c>
      <c r="J1778" s="2" t="str">
        <f>TEXT(OneDrive_2024_09_13[[#This Row],[Order Date]],"yyy")</f>
        <v>2019</v>
      </c>
      <c r="K1778" s="2">
        <v>43655</v>
      </c>
      <c r="L1778">
        <v>5</v>
      </c>
      <c r="M1778" s="3" t="s">
        <v>0</v>
      </c>
      <c r="N1778" s="3">
        <f>COUNTIF(OneDrive_2024_09_13[Order ID],OneDrive_2024_09_13[[#This Row],[Order ID]])</f>
        <v>1</v>
      </c>
      <c r="O1778" s="3">
        <f>COUNTIF(OneDrive_2024_09_13[Customer Name],OneDrive_2024_09_13[[#This Row],[Customer Name]])</f>
        <v>749</v>
      </c>
    </row>
    <row r="1779" spans="1:15" x14ac:dyDescent="0.3">
      <c r="A1779">
        <v>825404</v>
      </c>
      <c r="B1779">
        <v>152689</v>
      </c>
      <c r="C1779" s="3" t="s">
        <v>19</v>
      </c>
      <c r="D1779">
        <v>935</v>
      </c>
      <c r="E1779">
        <v>4675</v>
      </c>
      <c r="F1779">
        <v>2337.5</v>
      </c>
      <c r="G1779">
        <f>OneDrive_2024_09_13[[#This Row],[Revenue]]-OneDrive_2024_09_13[[#This Row],[Cost]]</f>
        <v>2337.5</v>
      </c>
      <c r="H1779" s="2">
        <v>43650</v>
      </c>
      <c r="I1779" s="2" t="str">
        <f>TEXT(OneDrive_2024_09_13[[#This Row],[Order Date]],"mmm")</f>
        <v>Jul</v>
      </c>
      <c r="J1779" s="2" t="str">
        <f>TEXT(OneDrive_2024_09_13[[#This Row],[Order Date]],"yyy")</f>
        <v>2019</v>
      </c>
      <c r="K1779" s="2">
        <v>43655</v>
      </c>
      <c r="L1779">
        <v>5</v>
      </c>
      <c r="M1779" s="3" t="s">
        <v>0</v>
      </c>
      <c r="N1779" s="3">
        <f>COUNTIF(OneDrive_2024_09_13[Order ID],OneDrive_2024_09_13[[#This Row],[Order ID]])</f>
        <v>1</v>
      </c>
      <c r="O1779" s="3">
        <f>COUNTIF(OneDrive_2024_09_13[Customer Name],OneDrive_2024_09_13[[#This Row],[Customer Name]])</f>
        <v>841</v>
      </c>
    </row>
    <row r="1780" spans="1:15" x14ac:dyDescent="0.3">
      <c r="A1780">
        <v>458494</v>
      </c>
      <c r="B1780">
        <v>452584</v>
      </c>
      <c r="C1780" s="3" t="s">
        <v>23</v>
      </c>
      <c r="D1780">
        <v>618</v>
      </c>
      <c r="E1780">
        <v>3090</v>
      </c>
      <c r="F1780">
        <v>1545</v>
      </c>
      <c r="G1780">
        <f>OneDrive_2024_09_13[[#This Row],[Revenue]]-OneDrive_2024_09_13[[#This Row],[Cost]]</f>
        <v>1545</v>
      </c>
      <c r="H1780" s="2">
        <v>43652</v>
      </c>
      <c r="I1780" s="2" t="str">
        <f>TEXT(OneDrive_2024_09_13[[#This Row],[Order Date]],"mmm")</f>
        <v>Jul</v>
      </c>
      <c r="J1780" s="2" t="str">
        <f>TEXT(OneDrive_2024_09_13[[#This Row],[Order Date]],"yyy")</f>
        <v>2019</v>
      </c>
      <c r="K1780" s="2">
        <v>43654</v>
      </c>
      <c r="L1780">
        <v>2</v>
      </c>
      <c r="M1780" s="3" t="s">
        <v>0</v>
      </c>
      <c r="N1780" s="3">
        <f>COUNTIF(OneDrive_2024_09_13[Order ID],OneDrive_2024_09_13[[#This Row],[Order ID]])</f>
        <v>1</v>
      </c>
      <c r="O1780" s="3">
        <f>COUNTIF(OneDrive_2024_09_13[Customer Name],OneDrive_2024_09_13[[#This Row],[Customer Name]])</f>
        <v>258</v>
      </c>
    </row>
    <row r="1781" spans="1:15" x14ac:dyDescent="0.3">
      <c r="A1781">
        <v>965243</v>
      </c>
      <c r="B1781">
        <v>985245</v>
      </c>
      <c r="C1781" s="3" t="s">
        <v>20</v>
      </c>
      <c r="D1781">
        <v>113</v>
      </c>
      <c r="E1781">
        <v>565</v>
      </c>
      <c r="F1781">
        <v>282.5</v>
      </c>
      <c r="G1781">
        <f>OneDrive_2024_09_13[[#This Row],[Revenue]]-OneDrive_2024_09_13[[#This Row],[Cost]]</f>
        <v>282.5</v>
      </c>
      <c r="H1781" s="2">
        <v>43651</v>
      </c>
      <c r="I1781" s="2" t="str">
        <f>TEXT(OneDrive_2024_09_13[[#This Row],[Order Date]],"mmm")</f>
        <v>Jul</v>
      </c>
      <c r="J1781" s="2" t="str">
        <f>TEXT(OneDrive_2024_09_13[[#This Row],[Order Date]],"yyy")</f>
        <v>2019</v>
      </c>
      <c r="K1781" s="2">
        <v>43654</v>
      </c>
      <c r="L1781">
        <v>3</v>
      </c>
      <c r="M1781" s="3" t="s">
        <v>0</v>
      </c>
      <c r="N1781" s="3">
        <f>COUNTIF(OneDrive_2024_09_13[Order ID],OneDrive_2024_09_13[[#This Row],[Order ID]])</f>
        <v>1</v>
      </c>
      <c r="O1781" s="3">
        <f>COUNTIF(OneDrive_2024_09_13[Customer Name],OneDrive_2024_09_13[[#This Row],[Customer Name]])</f>
        <v>974</v>
      </c>
    </row>
    <row r="1782" spans="1:15" x14ac:dyDescent="0.3">
      <c r="A1782">
        <v>560998</v>
      </c>
      <c r="B1782">
        <v>985245</v>
      </c>
      <c r="C1782" s="3" t="s">
        <v>20</v>
      </c>
      <c r="D1782">
        <v>857</v>
      </c>
      <c r="E1782">
        <v>4285</v>
      </c>
      <c r="F1782">
        <v>2142.5</v>
      </c>
      <c r="G1782">
        <f>OneDrive_2024_09_13[[#This Row],[Revenue]]-OneDrive_2024_09_13[[#This Row],[Cost]]</f>
        <v>2142.5</v>
      </c>
      <c r="H1782" s="2">
        <v>43650</v>
      </c>
      <c r="I1782" s="2" t="str">
        <f>TEXT(OneDrive_2024_09_13[[#This Row],[Order Date]],"mmm")</f>
        <v>Jul</v>
      </c>
      <c r="J1782" s="2" t="str">
        <f>TEXT(OneDrive_2024_09_13[[#This Row],[Order Date]],"yyy")</f>
        <v>2019</v>
      </c>
      <c r="K1782" s="2">
        <v>43654</v>
      </c>
      <c r="L1782">
        <v>4</v>
      </c>
      <c r="M1782" s="3" t="s">
        <v>0</v>
      </c>
      <c r="N1782" s="3">
        <f>COUNTIF(OneDrive_2024_09_13[Order ID],OneDrive_2024_09_13[[#This Row],[Order ID]])</f>
        <v>1</v>
      </c>
      <c r="O1782" s="3">
        <f>COUNTIF(OneDrive_2024_09_13[Customer Name],OneDrive_2024_09_13[[#This Row],[Customer Name]])</f>
        <v>974</v>
      </c>
    </row>
    <row r="1783" spans="1:15" x14ac:dyDescent="0.3">
      <c r="A1783">
        <v>300406</v>
      </c>
      <c r="B1783">
        <v>785432</v>
      </c>
      <c r="C1783" s="3" t="s">
        <v>22</v>
      </c>
      <c r="D1783">
        <v>542</v>
      </c>
      <c r="E1783">
        <v>2710</v>
      </c>
      <c r="F1783">
        <v>1355</v>
      </c>
      <c r="G1783">
        <f>OneDrive_2024_09_13[[#This Row],[Revenue]]-OneDrive_2024_09_13[[#This Row],[Cost]]</f>
        <v>1355</v>
      </c>
      <c r="H1783" s="2">
        <v>43648</v>
      </c>
      <c r="I1783" s="2" t="str">
        <f>TEXT(OneDrive_2024_09_13[[#This Row],[Order Date]],"mmm")</f>
        <v>Jul</v>
      </c>
      <c r="J1783" s="2" t="str">
        <f>TEXT(OneDrive_2024_09_13[[#This Row],[Order Date]],"yyy")</f>
        <v>2019</v>
      </c>
      <c r="K1783" s="2">
        <v>43653</v>
      </c>
      <c r="L1783">
        <v>5</v>
      </c>
      <c r="M1783" s="3" t="s">
        <v>0</v>
      </c>
      <c r="N1783" s="3">
        <f>COUNTIF(OneDrive_2024_09_13[Order ID],OneDrive_2024_09_13[[#This Row],[Order ID]])</f>
        <v>1</v>
      </c>
      <c r="O1783" s="3">
        <f>COUNTIF(OneDrive_2024_09_13[Customer Name],OneDrive_2024_09_13[[#This Row],[Customer Name]])</f>
        <v>749</v>
      </c>
    </row>
    <row r="1784" spans="1:15" x14ac:dyDescent="0.3">
      <c r="A1784">
        <v>259692</v>
      </c>
      <c r="B1784">
        <v>152689</v>
      </c>
      <c r="C1784" s="3" t="s">
        <v>19</v>
      </c>
      <c r="D1784">
        <v>132</v>
      </c>
      <c r="E1784">
        <v>660</v>
      </c>
      <c r="F1784">
        <v>330</v>
      </c>
      <c r="G1784">
        <f>OneDrive_2024_09_13[[#This Row],[Revenue]]-OneDrive_2024_09_13[[#This Row],[Cost]]</f>
        <v>330</v>
      </c>
      <c r="H1784" s="2">
        <v>43648</v>
      </c>
      <c r="I1784" s="2" t="str">
        <f>TEXT(OneDrive_2024_09_13[[#This Row],[Order Date]],"mmm")</f>
        <v>Jul</v>
      </c>
      <c r="J1784" s="2" t="str">
        <f>TEXT(OneDrive_2024_09_13[[#This Row],[Order Date]],"yyy")</f>
        <v>2019</v>
      </c>
      <c r="K1784" s="2">
        <v>43653</v>
      </c>
      <c r="L1784">
        <v>5</v>
      </c>
      <c r="M1784" s="3" t="s">
        <v>0</v>
      </c>
      <c r="N1784" s="3">
        <f>COUNTIF(OneDrive_2024_09_13[Order ID],OneDrive_2024_09_13[[#This Row],[Order ID]])</f>
        <v>1</v>
      </c>
      <c r="O1784" s="3">
        <f>COUNTIF(OneDrive_2024_09_13[Customer Name],OneDrive_2024_09_13[[#This Row],[Customer Name]])</f>
        <v>841</v>
      </c>
    </row>
    <row r="1785" spans="1:15" x14ac:dyDescent="0.3">
      <c r="A1785">
        <v>370397</v>
      </c>
      <c r="B1785">
        <v>325698</v>
      </c>
      <c r="C1785" s="3" t="s">
        <v>21</v>
      </c>
      <c r="D1785">
        <v>831</v>
      </c>
      <c r="E1785">
        <v>4155</v>
      </c>
      <c r="F1785">
        <v>2077.5</v>
      </c>
      <c r="G1785">
        <f>OneDrive_2024_09_13[[#This Row],[Revenue]]-OneDrive_2024_09_13[[#This Row],[Cost]]</f>
        <v>2077.5</v>
      </c>
      <c r="H1785" s="2">
        <v>43650</v>
      </c>
      <c r="I1785" s="2" t="str">
        <f>TEXT(OneDrive_2024_09_13[[#This Row],[Order Date]],"mmm")</f>
        <v>Jul</v>
      </c>
      <c r="J1785" s="2" t="str">
        <f>TEXT(OneDrive_2024_09_13[[#This Row],[Order Date]],"yyy")</f>
        <v>2019</v>
      </c>
      <c r="K1785" s="2">
        <v>43652</v>
      </c>
      <c r="L1785">
        <v>2</v>
      </c>
      <c r="M1785" s="3" t="s">
        <v>0</v>
      </c>
      <c r="N1785" s="3">
        <f>COUNTIF(OneDrive_2024_09_13[Order ID],OneDrive_2024_09_13[[#This Row],[Order ID]])</f>
        <v>1</v>
      </c>
      <c r="O1785" s="3">
        <f>COUNTIF(OneDrive_2024_09_13[Customer Name],OneDrive_2024_09_13[[#This Row],[Customer Name]])</f>
        <v>1162</v>
      </c>
    </row>
    <row r="1786" spans="1:15" x14ac:dyDescent="0.3">
      <c r="A1786">
        <v>490924</v>
      </c>
      <c r="B1786">
        <v>152689</v>
      </c>
      <c r="C1786" s="3" t="s">
        <v>19</v>
      </c>
      <c r="D1786">
        <v>778</v>
      </c>
      <c r="E1786">
        <v>3890</v>
      </c>
      <c r="F1786">
        <v>1945</v>
      </c>
      <c r="G1786">
        <f>OneDrive_2024_09_13[[#This Row],[Revenue]]-OneDrive_2024_09_13[[#This Row],[Cost]]</f>
        <v>1945</v>
      </c>
      <c r="H1786" s="2">
        <v>43647</v>
      </c>
      <c r="I1786" s="2" t="str">
        <f>TEXT(OneDrive_2024_09_13[[#This Row],[Order Date]],"mmm")</f>
        <v>Jul</v>
      </c>
      <c r="J1786" s="2" t="str">
        <f>TEXT(OneDrive_2024_09_13[[#This Row],[Order Date]],"yyy")</f>
        <v>2019</v>
      </c>
      <c r="K1786" s="2">
        <v>43652</v>
      </c>
      <c r="L1786">
        <v>5</v>
      </c>
      <c r="M1786" s="3" t="s">
        <v>0</v>
      </c>
      <c r="N1786" s="3">
        <f>COUNTIF(OneDrive_2024_09_13[Order ID],OneDrive_2024_09_13[[#This Row],[Order ID]])</f>
        <v>1</v>
      </c>
      <c r="O1786" s="3">
        <f>COUNTIF(OneDrive_2024_09_13[Customer Name],OneDrive_2024_09_13[[#This Row],[Customer Name]])</f>
        <v>841</v>
      </c>
    </row>
    <row r="1787" spans="1:15" x14ac:dyDescent="0.3">
      <c r="A1787">
        <v>149389</v>
      </c>
      <c r="B1787">
        <v>325698</v>
      </c>
      <c r="C1787" s="3" t="s">
        <v>21</v>
      </c>
      <c r="D1787">
        <v>858</v>
      </c>
      <c r="E1787">
        <v>4290</v>
      </c>
      <c r="F1787">
        <v>2145</v>
      </c>
      <c r="G1787">
        <f>OneDrive_2024_09_13[[#This Row],[Revenue]]-OneDrive_2024_09_13[[#This Row],[Cost]]</f>
        <v>2145</v>
      </c>
      <c r="H1787" s="2">
        <v>43649</v>
      </c>
      <c r="I1787" s="2" t="str">
        <f>TEXT(OneDrive_2024_09_13[[#This Row],[Order Date]],"mmm")</f>
        <v>Jul</v>
      </c>
      <c r="J1787" s="2" t="str">
        <f>TEXT(OneDrive_2024_09_13[[#This Row],[Order Date]],"yyy")</f>
        <v>2019</v>
      </c>
      <c r="K1787" s="2">
        <v>43651</v>
      </c>
      <c r="L1787">
        <v>2</v>
      </c>
      <c r="M1787" s="3" t="s">
        <v>0</v>
      </c>
      <c r="N1787" s="3">
        <f>COUNTIF(OneDrive_2024_09_13[Order ID],OneDrive_2024_09_13[[#This Row],[Order ID]])</f>
        <v>1</v>
      </c>
      <c r="O1787" s="3">
        <f>COUNTIF(OneDrive_2024_09_13[Customer Name],OneDrive_2024_09_13[[#This Row],[Customer Name]])</f>
        <v>1162</v>
      </c>
    </row>
    <row r="1788" spans="1:15" x14ac:dyDescent="0.3">
      <c r="A1788">
        <v>886736</v>
      </c>
      <c r="B1788">
        <v>325698</v>
      </c>
      <c r="C1788" s="3" t="s">
        <v>21</v>
      </c>
      <c r="D1788">
        <v>891</v>
      </c>
      <c r="E1788">
        <v>4455</v>
      </c>
      <c r="F1788">
        <v>2227.5</v>
      </c>
      <c r="G1788">
        <f>OneDrive_2024_09_13[[#This Row],[Revenue]]-OneDrive_2024_09_13[[#This Row],[Cost]]</f>
        <v>2227.5</v>
      </c>
      <c r="H1788" s="2">
        <v>43649</v>
      </c>
      <c r="I1788" s="2" t="str">
        <f>TEXT(OneDrive_2024_09_13[[#This Row],[Order Date]],"mmm")</f>
        <v>Jul</v>
      </c>
      <c r="J1788" s="2" t="str">
        <f>TEXT(OneDrive_2024_09_13[[#This Row],[Order Date]],"yyy")</f>
        <v>2019</v>
      </c>
      <c r="K1788" s="2">
        <v>43651</v>
      </c>
      <c r="L1788">
        <v>2</v>
      </c>
      <c r="M1788" s="3" t="s">
        <v>0</v>
      </c>
      <c r="N1788" s="3">
        <f>COUNTIF(OneDrive_2024_09_13[Order ID],OneDrive_2024_09_13[[#This Row],[Order ID]])</f>
        <v>1</v>
      </c>
      <c r="O1788" s="3">
        <f>COUNTIF(OneDrive_2024_09_13[Customer Name],OneDrive_2024_09_13[[#This Row],[Customer Name]])</f>
        <v>1162</v>
      </c>
    </row>
    <row r="1789" spans="1:15" x14ac:dyDescent="0.3">
      <c r="A1789">
        <v>188185</v>
      </c>
      <c r="B1789">
        <v>152689</v>
      </c>
      <c r="C1789" s="3" t="s">
        <v>19</v>
      </c>
      <c r="D1789">
        <v>984</v>
      </c>
      <c r="E1789">
        <v>4920</v>
      </c>
      <c r="F1789">
        <v>2460</v>
      </c>
      <c r="G1789">
        <f>OneDrive_2024_09_13[[#This Row],[Revenue]]-OneDrive_2024_09_13[[#This Row],[Cost]]</f>
        <v>2460</v>
      </c>
      <c r="H1789" s="2">
        <v>44042</v>
      </c>
      <c r="I1789" s="2" t="str">
        <f>TEXT(OneDrive_2024_09_13[[#This Row],[Order Date]],"mmm")</f>
        <v>Jul</v>
      </c>
      <c r="J1789" s="2" t="str">
        <f>TEXT(OneDrive_2024_09_13[[#This Row],[Order Date]],"yyy")</f>
        <v>2020</v>
      </c>
      <c r="K1789" s="2">
        <v>44048</v>
      </c>
      <c r="L1789">
        <v>6</v>
      </c>
      <c r="M1789" s="3" t="s">
        <v>0</v>
      </c>
      <c r="N1789" s="3">
        <f>COUNTIF(OneDrive_2024_09_13[Order ID],OneDrive_2024_09_13[[#This Row],[Order ID]])</f>
        <v>1</v>
      </c>
      <c r="O1789" s="3">
        <f>COUNTIF(OneDrive_2024_09_13[Customer Name],OneDrive_2024_09_13[[#This Row],[Customer Name]])</f>
        <v>841</v>
      </c>
    </row>
    <row r="1790" spans="1:15" x14ac:dyDescent="0.3">
      <c r="A1790">
        <v>842917</v>
      </c>
      <c r="B1790">
        <v>785432</v>
      </c>
      <c r="C1790" s="3" t="s">
        <v>22</v>
      </c>
      <c r="D1790">
        <v>879</v>
      </c>
      <c r="E1790">
        <v>4395</v>
      </c>
      <c r="F1790">
        <v>2197.5</v>
      </c>
      <c r="G1790">
        <f>OneDrive_2024_09_13[[#This Row],[Revenue]]-OneDrive_2024_09_13[[#This Row],[Cost]]</f>
        <v>2197.5</v>
      </c>
      <c r="H1790" s="2">
        <v>44043</v>
      </c>
      <c r="I1790" s="2" t="str">
        <f>TEXT(OneDrive_2024_09_13[[#This Row],[Order Date]],"mmm")</f>
        <v>Jul</v>
      </c>
      <c r="J1790" s="2" t="str">
        <f>TEXT(OneDrive_2024_09_13[[#This Row],[Order Date]],"yyy")</f>
        <v>2020</v>
      </c>
      <c r="K1790" s="2">
        <v>44047</v>
      </c>
      <c r="L1790">
        <v>4</v>
      </c>
      <c r="M1790" s="3" t="s">
        <v>0</v>
      </c>
      <c r="N1790" s="3">
        <f>COUNTIF(OneDrive_2024_09_13[Order ID],OneDrive_2024_09_13[[#This Row],[Order ID]])</f>
        <v>1</v>
      </c>
      <c r="O1790" s="3">
        <f>COUNTIF(OneDrive_2024_09_13[Customer Name],OneDrive_2024_09_13[[#This Row],[Customer Name]])</f>
        <v>749</v>
      </c>
    </row>
    <row r="1791" spans="1:15" x14ac:dyDescent="0.3">
      <c r="A1791">
        <v>377090</v>
      </c>
      <c r="B1791">
        <v>785432</v>
      </c>
      <c r="C1791" s="3" t="s">
        <v>22</v>
      </c>
      <c r="D1791">
        <v>205</v>
      </c>
      <c r="E1791">
        <v>1025</v>
      </c>
      <c r="F1791">
        <v>512.5</v>
      </c>
      <c r="G1791">
        <f>OneDrive_2024_09_13[[#This Row],[Revenue]]-OneDrive_2024_09_13[[#This Row],[Cost]]</f>
        <v>512.5</v>
      </c>
      <c r="H1791" s="2">
        <v>44042</v>
      </c>
      <c r="I1791" s="2" t="str">
        <f>TEXT(OneDrive_2024_09_13[[#This Row],[Order Date]],"mmm")</f>
        <v>Jul</v>
      </c>
      <c r="J1791" s="2" t="str">
        <f>TEXT(OneDrive_2024_09_13[[#This Row],[Order Date]],"yyy")</f>
        <v>2020</v>
      </c>
      <c r="K1791" s="2">
        <v>44047</v>
      </c>
      <c r="L1791">
        <v>5</v>
      </c>
      <c r="M1791" s="3" t="s">
        <v>0</v>
      </c>
      <c r="N1791" s="3">
        <f>COUNTIF(OneDrive_2024_09_13[Order ID],OneDrive_2024_09_13[[#This Row],[Order ID]])</f>
        <v>1</v>
      </c>
      <c r="O1791" s="3">
        <f>COUNTIF(OneDrive_2024_09_13[Customer Name],OneDrive_2024_09_13[[#This Row],[Customer Name]])</f>
        <v>749</v>
      </c>
    </row>
    <row r="1792" spans="1:15" x14ac:dyDescent="0.3">
      <c r="A1792">
        <v>795903</v>
      </c>
      <c r="B1792">
        <v>785432</v>
      </c>
      <c r="C1792" s="3" t="s">
        <v>22</v>
      </c>
      <c r="D1792">
        <v>203</v>
      </c>
      <c r="E1792">
        <v>1015</v>
      </c>
      <c r="F1792">
        <v>507.5</v>
      </c>
      <c r="G1792">
        <f>OneDrive_2024_09_13[[#This Row],[Revenue]]-OneDrive_2024_09_13[[#This Row],[Cost]]</f>
        <v>507.5</v>
      </c>
      <c r="H1792" s="2">
        <v>44041</v>
      </c>
      <c r="I1792" s="2" t="str">
        <f>TEXT(OneDrive_2024_09_13[[#This Row],[Order Date]],"mmm")</f>
        <v>Jul</v>
      </c>
      <c r="J1792" s="2" t="str">
        <f>TEXT(OneDrive_2024_09_13[[#This Row],[Order Date]],"yyy")</f>
        <v>2020</v>
      </c>
      <c r="K1792" s="2">
        <v>44046</v>
      </c>
      <c r="L1792">
        <v>5</v>
      </c>
      <c r="M1792" s="3" t="s">
        <v>0</v>
      </c>
      <c r="N1792" s="3">
        <f>COUNTIF(OneDrive_2024_09_13[Order ID],OneDrive_2024_09_13[[#This Row],[Order ID]])</f>
        <v>1</v>
      </c>
      <c r="O1792" s="3">
        <f>COUNTIF(OneDrive_2024_09_13[Customer Name],OneDrive_2024_09_13[[#This Row],[Customer Name]])</f>
        <v>749</v>
      </c>
    </row>
    <row r="1793" spans="1:15" x14ac:dyDescent="0.3">
      <c r="A1793">
        <v>617130</v>
      </c>
      <c r="B1793">
        <v>152689</v>
      </c>
      <c r="C1793" s="3" t="s">
        <v>19</v>
      </c>
      <c r="D1793">
        <v>413</v>
      </c>
      <c r="E1793">
        <v>2065</v>
      </c>
      <c r="F1793">
        <v>1032.5</v>
      </c>
      <c r="G1793">
        <f>OneDrive_2024_09_13[[#This Row],[Revenue]]-OneDrive_2024_09_13[[#This Row],[Cost]]</f>
        <v>1032.5</v>
      </c>
      <c r="H1793" s="2">
        <v>44041</v>
      </c>
      <c r="I1793" s="2" t="str">
        <f>TEXT(OneDrive_2024_09_13[[#This Row],[Order Date]],"mmm")</f>
        <v>Jul</v>
      </c>
      <c r="J1793" s="2" t="str">
        <f>TEXT(OneDrive_2024_09_13[[#This Row],[Order Date]],"yyy")</f>
        <v>2020</v>
      </c>
      <c r="K1793" s="2">
        <v>44046</v>
      </c>
      <c r="L1793">
        <v>5</v>
      </c>
      <c r="M1793" s="3" t="s">
        <v>0</v>
      </c>
      <c r="N1793" s="3">
        <f>COUNTIF(OneDrive_2024_09_13[Order ID],OneDrive_2024_09_13[[#This Row],[Order ID]])</f>
        <v>1</v>
      </c>
      <c r="O1793" s="3">
        <f>COUNTIF(OneDrive_2024_09_13[Customer Name],OneDrive_2024_09_13[[#This Row],[Customer Name]])</f>
        <v>841</v>
      </c>
    </row>
    <row r="1794" spans="1:15" x14ac:dyDescent="0.3">
      <c r="A1794">
        <v>213667</v>
      </c>
      <c r="B1794">
        <v>785432</v>
      </c>
      <c r="C1794" s="3" t="s">
        <v>22</v>
      </c>
      <c r="D1794">
        <v>959</v>
      </c>
      <c r="E1794">
        <v>4795</v>
      </c>
      <c r="F1794">
        <v>2397.5</v>
      </c>
      <c r="G1794">
        <f>OneDrive_2024_09_13[[#This Row],[Revenue]]-OneDrive_2024_09_13[[#This Row],[Cost]]</f>
        <v>2397.5</v>
      </c>
      <c r="H1794" s="2">
        <v>44039</v>
      </c>
      <c r="I1794" s="2" t="str">
        <f>TEXT(OneDrive_2024_09_13[[#This Row],[Order Date]],"mmm")</f>
        <v>Jul</v>
      </c>
      <c r="J1794" s="2" t="str">
        <f>TEXT(OneDrive_2024_09_13[[#This Row],[Order Date]],"yyy")</f>
        <v>2020</v>
      </c>
      <c r="K1794" s="2">
        <v>44044</v>
      </c>
      <c r="L1794">
        <v>5</v>
      </c>
      <c r="M1794" s="3" t="s">
        <v>0</v>
      </c>
      <c r="N1794" s="3">
        <f>COUNTIF(OneDrive_2024_09_13[Order ID],OneDrive_2024_09_13[[#This Row],[Order ID]])</f>
        <v>1</v>
      </c>
      <c r="O1794" s="3">
        <f>COUNTIF(OneDrive_2024_09_13[Customer Name],OneDrive_2024_09_13[[#This Row],[Customer Name]])</f>
        <v>749</v>
      </c>
    </row>
    <row r="1795" spans="1:15" x14ac:dyDescent="0.3">
      <c r="A1795">
        <v>796392</v>
      </c>
      <c r="B1795">
        <v>152689</v>
      </c>
      <c r="C1795" s="3" t="s">
        <v>19</v>
      </c>
      <c r="D1795">
        <v>554</v>
      </c>
      <c r="E1795">
        <v>2770</v>
      </c>
      <c r="F1795">
        <v>1385</v>
      </c>
      <c r="G1795">
        <f>OneDrive_2024_09_13[[#This Row],[Revenue]]-OneDrive_2024_09_13[[#This Row],[Cost]]</f>
        <v>1385</v>
      </c>
      <c r="H1795" s="2">
        <v>44039</v>
      </c>
      <c r="I1795" s="2" t="str">
        <f>TEXT(OneDrive_2024_09_13[[#This Row],[Order Date]],"mmm")</f>
        <v>Jul</v>
      </c>
      <c r="J1795" s="2" t="str">
        <f>TEXT(OneDrive_2024_09_13[[#This Row],[Order Date]],"yyy")</f>
        <v>2020</v>
      </c>
      <c r="K1795" s="2">
        <v>44044</v>
      </c>
      <c r="L1795">
        <v>5</v>
      </c>
      <c r="M1795" s="3" t="s">
        <v>0</v>
      </c>
      <c r="N1795" s="3">
        <f>COUNTIF(OneDrive_2024_09_13[Order ID],OneDrive_2024_09_13[[#This Row],[Order ID]])</f>
        <v>1</v>
      </c>
      <c r="O1795" s="3">
        <f>COUNTIF(OneDrive_2024_09_13[Customer Name],OneDrive_2024_09_13[[#This Row],[Customer Name]])</f>
        <v>841</v>
      </c>
    </row>
    <row r="1796" spans="1:15" x14ac:dyDescent="0.3">
      <c r="A1796">
        <v>523951</v>
      </c>
      <c r="B1796">
        <v>985245</v>
      </c>
      <c r="C1796" s="3" t="s">
        <v>20</v>
      </c>
      <c r="D1796">
        <v>753</v>
      </c>
      <c r="E1796">
        <v>3765</v>
      </c>
      <c r="F1796">
        <v>1882.5</v>
      </c>
      <c r="G1796">
        <f>OneDrive_2024_09_13[[#This Row],[Revenue]]-OneDrive_2024_09_13[[#This Row],[Cost]]</f>
        <v>1882.5</v>
      </c>
      <c r="H1796" s="2">
        <v>44040</v>
      </c>
      <c r="I1796" s="2" t="str">
        <f>TEXT(OneDrive_2024_09_13[[#This Row],[Order Date]],"mmm")</f>
        <v>Jul</v>
      </c>
      <c r="J1796" s="2" t="str">
        <f>TEXT(OneDrive_2024_09_13[[#This Row],[Order Date]],"yyy")</f>
        <v>2020</v>
      </c>
      <c r="K1796" s="2">
        <v>44043</v>
      </c>
      <c r="L1796">
        <v>3</v>
      </c>
      <c r="M1796" s="3" t="s">
        <v>0</v>
      </c>
      <c r="N1796" s="3">
        <f>COUNTIF(OneDrive_2024_09_13[Order ID],OneDrive_2024_09_13[[#This Row],[Order ID]])</f>
        <v>1</v>
      </c>
      <c r="O1796" s="3">
        <f>COUNTIF(OneDrive_2024_09_13[Customer Name],OneDrive_2024_09_13[[#This Row],[Customer Name]])</f>
        <v>974</v>
      </c>
    </row>
    <row r="1797" spans="1:15" x14ac:dyDescent="0.3">
      <c r="A1797">
        <v>713036</v>
      </c>
      <c r="B1797">
        <v>785432</v>
      </c>
      <c r="C1797" s="3" t="s">
        <v>22</v>
      </c>
      <c r="D1797">
        <v>120</v>
      </c>
      <c r="E1797">
        <v>600</v>
      </c>
      <c r="F1797">
        <v>300</v>
      </c>
      <c r="G1797">
        <f>OneDrive_2024_09_13[[#This Row],[Revenue]]-OneDrive_2024_09_13[[#This Row],[Cost]]</f>
        <v>300</v>
      </c>
      <c r="H1797" s="2">
        <v>44038</v>
      </c>
      <c r="I1797" s="2" t="str">
        <f>TEXT(OneDrive_2024_09_13[[#This Row],[Order Date]],"mmm")</f>
        <v>Jul</v>
      </c>
      <c r="J1797" s="2" t="str">
        <f>TEXT(OneDrive_2024_09_13[[#This Row],[Order Date]],"yyy")</f>
        <v>2020</v>
      </c>
      <c r="K1797" s="2">
        <v>44042</v>
      </c>
      <c r="L1797">
        <v>4</v>
      </c>
      <c r="M1797" s="3" t="s">
        <v>0</v>
      </c>
      <c r="N1797" s="3">
        <f>COUNTIF(OneDrive_2024_09_13[Order ID],OneDrive_2024_09_13[[#This Row],[Order ID]])</f>
        <v>1</v>
      </c>
      <c r="O1797" s="3">
        <f>COUNTIF(OneDrive_2024_09_13[Customer Name],OneDrive_2024_09_13[[#This Row],[Customer Name]])</f>
        <v>749</v>
      </c>
    </row>
    <row r="1798" spans="1:15" x14ac:dyDescent="0.3">
      <c r="A1798">
        <v>700836</v>
      </c>
      <c r="B1798">
        <v>152689</v>
      </c>
      <c r="C1798" s="3" t="s">
        <v>19</v>
      </c>
      <c r="D1798">
        <v>638</v>
      </c>
      <c r="E1798">
        <v>3190</v>
      </c>
      <c r="F1798">
        <v>1595</v>
      </c>
      <c r="G1798">
        <f>OneDrive_2024_09_13[[#This Row],[Revenue]]-OneDrive_2024_09_13[[#This Row],[Cost]]</f>
        <v>1595</v>
      </c>
      <c r="H1798" s="2">
        <v>44037</v>
      </c>
      <c r="I1798" s="2" t="str">
        <f>TEXT(OneDrive_2024_09_13[[#This Row],[Order Date]],"mmm")</f>
        <v>Jul</v>
      </c>
      <c r="J1798" s="2" t="str">
        <f>TEXT(OneDrive_2024_09_13[[#This Row],[Order Date]],"yyy")</f>
        <v>2020</v>
      </c>
      <c r="K1798" s="2">
        <v>44042</v>
      </c>
      <c r="L1798">
        <v>5</v>
      </c>
      <c r="M1798" s="3" t="s">
        <v>0</v>
      </c>
      <c r="N1798" s="3">
        <f>COUNTIF(OneDrive_2024_09_13[Order ID],OneDrive_2024_09_13[[#This Row],[Order ID]])</f>
        <v>1</v>
      </c>
      <c r="O1798" s="3">
        <f>COUNTIF(OneDrive_2024_09_13[Customer Name],OneDrive_2024_09_13[[#This Row],[Customer Name]])</f>
        <v>841</v>
      </c>
    </row>
    <row r="1799" spans="1:15" x14ac:dyDescent="0.3">
      <c r="A1799">
        <v>656435</v>
      </c>
      <c r="B1799">
        <v>325698</v>
      </c>
      <c r="C1799" s="3" t="s">
        <v>21</v>
      </c>
      <c r="D1799">
        <v>446</v>
      </c>
      <c r="E1799">
        <v>2230</v>
      </c>
      <c r="F1799">
        <v>1115</v>
      </c>
      <c r="G1799">
        <f>OneDrive_2024_09_13[[#This Row],[Revenue]]-OneDrive_2024_09_13[[#This Row],[Cost]]</f>
        <v>1115</v>
      </c>
      <c r="H1799" s="2">
        <v>44039</v>
      </c>
      <c r="I1799" s="2" t="str">
        <f>TEXT(OneDrive_2024_09_13[[#This Row],[Order Date]],"mmm")</f>
        <v>Jul</v>
      </c>
      <c r="J1799" s="2" t="str">
        <f>TEXT(OneDrive_2024_09_13[[#This Row],[Order Date]],"yyy")</f>
        <v>2020</v>
      </c>
      <c r="K1799" s="2">
        <v>44041</v>
      </c>
      <c r="L1799">
        <v>2</v>
      </c>
      <c r="M1799" s="3" t="s">
        <v>0</v>
      </c>
      <c r="N1799" s="3">
        <f>COUNTIF(OneDrive_2024_09_13[Order ID],OneDrive_2024_09_13[[#This Row],[Order ID]])</f>
        <v>1</v>
      </c>
      <c r="O1799" s="3">
        <f>COUNTIF(OneDrive_2024_09_13[Customer Name],OneDrive_2024_09_13[[#This Row],[Customer Name]])</f>
        <v>1162</v>
      </c>
    </row>
    <row r="1800" spans="1:15" x14ac:dyDescent="0.3">
      <c r="A1800">
        <v>720076</v>
      </c>
      <c r="B1800">
        <v>985245</v>
      </c>
      <c r="C1800" s="3" t="s">
        <v>20</v>
      </c>
      <c r="D1800">
        <v>74</v>
      </c>
      <c r="E1800">
        <v>370</v>
      </c>
      <c r="F1800">
        <v>185</v>
      </c>
      <c r="G1800">
        <f>OneDrive_2024_09_13[[#This Row],[Revenue]]-OneDrive_2024_09_13[[#This Row],[Cost]]</f>
        <v>185</v>
      </c>
      <c r="H1800" s="2">
        <v>44038</v>
      </c>
      <c r="I1800" s="2" t="str">
        <f>TEXT(OneDrive_2024_09_13[[#This Row],[Order Date]],"mmm")</f>
        <v>Jul</v>
      </c>
      <c r="J1800" s="2" t="str">
        <f>TEXT(OneDrive_2024_09_13[[#This Row],[Order Date]],"yyy")</f>
        <v>2020</v>
      </c>
      <c r="K1800" s="2">
        <v>44041</v>
      </c>
      <c r="L1800">
        <v>3</v>
      </c>
      <c r="M1800" s="3" t="s">
        <v>0</v>
      </c>
      <c r="N1800" s="3">
        <f>COUNTIF(OneDrive_2024_09_13[Order ID],OneDrive_2024_09_13[[#This Row],[Order ID]])</f>
        <v>1</v>
      </c>
      <c r="O1800" s="3">
        <f>COUNTIF(OneDrive_2024_09_13[Customer Name],OneDrive_2024_09_13[[#This Row],[Customer Name]])</f>
        <v>974</v>
      </c>
    </row>
    <row r="1801" spans="1:15" x14ac:dyDescent="0.3">
      <c r="A1801">
        <v>788976</v>
      </c>
      <c r="B1801">
        <v>985245</v>
      </c>
      <c r="C1801" s="3" t="s">
        <v>20</v>
      </c>
      <c r="D1801">
        <v>995</v>
      </c>
      <c r="E1801">
        <v>4975</v>
      </c>
      <c r="F1801">
        <v>2487.5</v>
      </c>
      <c r="G1801">
        <f>OneDrive_2024_09_13[[#This Row],[Revenue]]-OneDrive_2024_09_13[[#This Row],[Cost]]</f>
        <v>2487.5</v>
      </c>
      <c r="H1801" s="2">
        <v>44037</v>
      </c>
      <c r="I1801" s="2" t="str">
        <f>TEXT(OneDrive_2024_09_13[[#This Row],[Order Date]],"mmm")</f>
        <v>Jul</v>
      </c>
      <c r="J1801" s="2" t="str">
        <f>TEXT(OneDrive_2024_09_13[[#This Row],[Order Date]],"yyy")</f>
        <v>2020</v>
      </c>
      <c r="K1801" s="2">
        <v>44041</v>
      </c>
      <c r="L1801">
        <v>4</v>
      </c>
      <c r="M1801" s="3" t="s">
        <v>0</v>
      </c>
      <c r="N1801" s="3">
        <f>COUNTIF(OneDrive_2024_09_13[Order ID],OneDrive_2024_09_13[[#This Row],[Order ID]])</f>
        <v>1</v>
      </c>
      <c r="O1801" s="3">
        <f>COUNTIF(OneDrive_2024_09_13[Customer Name],OneDrive_2024_09_13[[#This Row],[Customer Name]])</f>
        <v>974</v>
      </c>
    </row>
    <row r="1802" spans="1:15" x14ac:dyDescent="0.3">
      <c r="A1802">
        <v>125981</v>
      </c>
      <c r="B1802">
        <v>452584</v>
      </c>
      <c r="C1802" s="3" t="s">
        <v>23</v>
      </c>
      <c r="D1802">
        <v>730</v>
      </c>
      <c r="E1802">
        <v>3650</v>
      </c>
      <c r="F1802">
        <v>1825</v>
      </c>
      <c r="G1802">
        <f>OneDrive_2024_09_13[[#This Row],[Revenue]]-OneDrive_2024_09_13[[#This Row],[Cost]]</f>
        <v>1825</v>
      </c>
      <c r="H1802" s="2">
        <v>44038</v>
      </c>
      <c r="I1802" s="2" t="str">
        <f>TEXT(OneDrive_2024_09_13[[#This Row],[Order Date]],"mmm")</f>
        <v>Jul</v>
      </c>
      <c r="J1802" s="2" t="str">
        <f>TEXT(OneDrive_2024_09_13[[#This Row],[Order Date]],"yyy")</f>
        <v>2020</v>
      </c>
      <c r="K1802" s="2">
        <v>44040</v>
      </c>
      <c r="L1802">
        <v>2</v>
      </c>
      <c r="M1802" s="3" t="s">
        <v>0</v>
      </c>
      <c r="N1802" s="3">
        <f>COUNTIF(OneDrive_2024_09_13[Order ID],OneDrive_2024_09_13[[#This Row],[Order ID]])</f>
        <v>1</v>
      </c>
      <c r="O1802" s="3">
        <f>COUNTIF(OneDrive_2024_09_13[Customer Name],OneDrive_2024_09_13[[#This Row],[Customer Name]])</f>
        <v>258</v>
      </c>
    </row>
    <row r="1803" spans="1:15" x14ac:dyDescent="0.3">
      <c r="A1803">
        <v>425178</v>
      </c>
      <c r="B1803">
        <v>325698</v>
      </c>
      <c r="C1803" s="3" t="s">
        <v>21</v>
      </c>
      <c r="D1803">
        <v>551</v>
      </c>
      <c r="E1803">
        <v>2755</v>
      </c>
      <c r="F1803">
        <v>1377.5</v>
      </c>
      <c r="G1803">
        <f>OneDrive_2024_09_13[[#This Row],[Revenue]]-OneDrive_2024_09_13[[#This Row],[Cost]]</f>
        <v>1377.5</v>
      </c>
      <c r="H1803" s="2">
        <v>44038</v>
      </c>
      <c r="I1803" s="2" t="str">
        <f>TEXT(OneDrive_2024_09_13[[#This Row],[Order Date]],"mmm")</f>
        <v>Jul</v>
      </c>
      <c r="J1803" s="2" t="str">
        <f>TEXT(OneDrive_2024_09_13[[#This Row],[Order Date]],"yyy")</f>
        <v>2020</v>
      </c>
      <c r="K1803" s="2">
        <v>44040</v>
      </c>
      <c r="L1803">
        <v>2</v>
      </c>
      <c r="M1803" s="3" t="s">
        <v>0</v>
      </c>
      <c r="N1803" s="3">
        <f>COUNTIF(OneDrive_2024_09_13[Order ID],OneDrive_2024_09_13[[#This Row],[Order ID]])</f>
        <v>1</v>
      </c>
      <c r="O1803" s="3">
        <f>COUNTIF(OneDrive_2024_09_13[Customer Name],OneDrive_2024_09_13[[#This Row],[Customer Name]])</f>
        <v>1162</v>
      </c>
    </row>
    <row r="1804" spans="1:15" x14ac:dyDescent="0.3">
      <c r="A1804">
        <v>901049</v>
      </c>
      <c r="B1804">
        <v>325698</v>
      </c>
      <c r="C1804" s="3" t="s">
        <v>21</v>
      </c>
      <c r="D1804">
        <v>85</v>
      </c>
      <c r="E1804">
        <v>425</v>
      </c>
      <c r="F1804">
        <v>212.5</v>
      </c>
      <c r="G1804">
        <f>OneDrive_2024_09_13[[#This Row],[Revenue]]-OneDrive_2024_09_13[[#This Row],[Cost]]</f>
        <v>212.5</v>
      </c>
      <c r="H1804" s="2">
        <v>44038</v>
      </c>
      <c r="I1804" s="2" t="str">
        <f>TEXT(OneDrive_2024_09_13[[#This Row],[Order Date]],"mmm")</f>
        <v>Jul</v>
      </c>
      <c r="J1804" s="2" t="str">
        <f>TEXT(OneDrive_2024_09_13[[#This Row],[Order Date]],"yyy")</f>
        <v>2020</v>
      </c>
      <c r="K1804" s="2">
        <v>44040</v>
      </c>
      <c r="L1804">
        <v>2</v>
      </c>
      <c r="M1804" s="3" t="s">
        <v>0</v>
      </c>
      <c r="N1804" s="3">
        <f>COUNTIF(OneDrive_2024_09_13[Order ID],OneDrive_2024_09_13[[#This Row],[Order ID]])</f>
        <v>1</v>
      </c>
      <c r="O1804" s="3">
        <f>COUNTIF(OneDrive_2024_09_13[Customer Name],OneDrive_2024_09_13[[#This Row],[Customer Name]])</f>
        <v>1162</v>
      </c>
    </row>
    <row r="1805" spans="1:15" x14ac:dyDescent="0.3">
      <c r="A1805">
        <v>299509</v>
      </c>
      <c r="B1805">
        <v>325698</v>
      </c>
      <c r="C1805" s="3" t="s">
        <v>21</v>
      </c>
      <c r="D1805">
        <v>603</v>
      </c>
      <c r="E1805">
        <v>3015</v>
      </c>
      <c r="F1805">
        <v>1507.5</v>
      </c>
      <c r="G1805">
        <f>OneDrive_2024_09_13[[#This Row],[Revenue]]-OneDrive_2024_09_13[[#This Row],[Cost]]</f>
        <v>1507.5</v>
      </c>
      <c r="H1805" s="2">
        <v>44038</v>
      </c>
      <c r="I1805" s="2" t="str">
        <f>TEXT(OneDrive_2024_09_13[[#This Row],[Order Date]],"mmm")</f>
        <v>Jul</v>
      </c>
      <c r="J1805" s="2" t="str">
        <f>TEXT(OneDrive_2024_09_13[[#This Row],[Order Date]],"yyy")</f>
        <v>2020</v>
      </c>
      <c r="K1805" s="2">
        <v>44040</v>
      </c>
      <c r="L1805">
        <v>2</v>
      </c>
      <c r="M1805" s="3" t="s">
        <v>0</v>
      </c>
      <c r="N1805" s="3">
        <f>COUNTIF(OneDrive_2024_09_13[Order ID],OneDrive_2024_09_13[[#This Row],[Order ID]])</f>
        <v>1</v>
      </c>
      <c r="O1805" s="3">
        <f>COUNTIF(OneDrive_2024_09_13[Customer Name],OneDrive_2024_09_13[[#This Row],[Customer Name]])</f>
        <v>1162</v>
      </c>
    </row>
    <row r="1806" spans="1:15" x14ac:dyDescent="0.3">
      <c r="A1806">
        <v>883530</v>
      </c>
      <c r="B1806">
        <v>985245</v>
      </c>
      <c r="C1806" s="3" t="s">
        <v>20</v>
      </c>
      <c r="D1806">
        <v>405</v>
      </c>
      <c r="E1806">
        <v>2025</v>
      </c>
      <c r="F1806">
        <v>1012.5</v>
      </c>
      <c r="G1806">
        <f>OneDrive_2024_09_13[[#This Row],[Revenue]]-OneDrive_2024_09_13[[#This Row],[Cost]]</f>
        <v>1012.5</v>
      </c>
      <c r="H1806" s="2">
        <v>44036</v>
      </c>
      <c r="I1806" s="2" t="str">
        <f>TEXT(OneDrive_2024_09_13[[#This Row],[Order Date]],"mmm")</f>
        <v>Jul</v>
      </c>
      <c r="J1806" s="2" t="str">
        <f>TEXT(OneDrive_2024_09_13[[#This Row],[Order Date]],"yyy")</f>
        <v>2020</v>
      </c>
      <c r="K1806" s="2">
        <v>44040</v>
      </c>
      <c r="L1806">
        <v>4</v>
      </c>
      <c r="M1806" s="3" t="s">
        <v>0</v>
      </c>
      <c r="N1806" s="3">
        <f>COUNTIF(OneDrive_2024_09_13[Order ID],OneDrive_2024_09_13[[#This Row],[Order ID]])</f>
        <v>1</v>
      </c>
      <c r="O1806" s="3">
        <f>COUNTIF(OneDrive_2024_09_13[Customer Name],OneDrive_2024_09_13[[#This Row],[Customer Name]])</f>
        <v>974</v>
      </c>
    </row>
    <row r="1807" spans="1:15" x14ac:dyDescent="0.3">
      <c r="A1807">
        <v>181476</v>
      </c>
      <c r="B1807">
        <v>785432</v>
      </c>
      <c r="C1807" s="3" t="s">
        <v>22</v>
      </c>
      <c r="D1807">
        <v>679</v>
      </c>
      <c r="E1807">
        <v>3395</v>
      </c>
      <c r="F1807">
        <v>1697.5</v>
      </c>
      <c r="G1807">
        <f>OneDrive_2024_09_13[[#This Row],[Revenue]]-OneDrive_2024_09_13[[#This Row],[Cost]]</f>
        <v>1697.5</v>
      </c>
      <c r="H1807" s="2">
        <v>44035</v>
      </c>
      <c r="I1807" s="2" t="str">
        <f>TEXT(OneDrive_2024_09_13[[#This Row],[Order Date]],"mmm")</f>
        <v>Jul</v>
      </c>
      <c r="J1807" s="2" t="str">
        <f>TEXT(OneDrive_2024_09_13[[#This Row],[Order Date]],"yyy")</f>
        <v>2020</v>
      </c>
      <c r="K1807" s="2">
        <v>44040</v>
      </c>
      <c r="L1807">
        <v>5</v>
      </c>
      <c r="M1807" s="3" t="s">
        <v>0</v>
      </c>
      <c r="N1807" s="3">
        <f>COUNTIF(OneDrive_2024_09_13[Order ID],OneDrive_2024_09_13[[#This Row],[Order ID]])</f>
        <v>1</v>
      </c>
      <c r="O1807" s="3">
        <f>COUNTIF(OneDrive_2024_09_13[Customer Name],OneDrive_2024_09_13[[#This Row],[Customer Name]])</f>
        <v>749</v>
      </c>
    </row>
    <row r="1808" spans="1:15" x14ac:dyDescent="0.3">
      <c r="A1808">
        <v>757342</v>
      </c>
      <c r="B1808">
        <v>152689</v>
      </c>
      <c r="C1808" s="3" t="s">
        <v>19</v>
      </c>
      <c r="D1808">
        <v>914</v>
      </c>
      <c r="E1808">
        <v>4570</v>
      </c>
      <c r="F1808">
        <v>2285</v>
      </c>
      <c r="G1808">
        <f>OneDrive_2024_09_13[[#This Row],[Revenue]]-OneDrive_2024_09_13[[#This Row],[Cost]]</f>
        <v>2285</v>
      </c>
      <c r="H1808" s="2">
        <v>44035</v>
      </c>
      <c r="I1808" s="2" t="str">
        <f>TEXT(OneDrive_2024_09_13[[#This Row],[Order Date]],"mmm")</f>
        <v>Jul</v>
      </c>
      <c r="J1808" s="2" t="str">
        <f>TEXT(OneDrive_2024_09_13[[#This Row],[Order Date]],"yyy")</f>
        <v>2020</v>
      </c>
      <c r="K1808" s="2">
        <v>44040</v>
      </c>
      <c r="L1808">
        <v>5</v>
      </c>
      <c r="M1808" s="3" t="s">
        <v>0</v>
      </c>
      <c r="N1808" s="3">
        <f>COUNTIF(OneDrive_2024_09_13[Order ID],OneDrive_2024_09_13[[#This Row],[Order ID]])</f>
        <v>1</v>
      </c>
      <c r="O1808" s="3">
        <f>COUNTIF(OneDrive_2024_09_13[Customer Name],OneDrive_2024_09_13[[#This Row],[Customer Name]])</f>
        <v>841</v>
      </c>
    </row>
    <row r="1809" spans="1:15" x14ac:dyDescent="0.3">
      <c r="A1809">
        <v>522597</v>
      </c>
      <c r="B1809">
        <v>152689</v>
      </c>
      <c r="C1809" s="3" t="s">
        <v>19</v>
      </c>
      <c r="D1809">
        <v>974</v>
      </c>
      <c r="E1809">
        <v>4870</v>
      </c>
      <c r="F1809">
        <v>2435</v>
      </c>
      <c r="G1809">
        <f>OneDrive_2024_09_13[[#This Row],[Revenue]]-OneDrive_2024_09_13[[#This Row],[Cost]]</f>
        <v>2435</v>
      </c>
      <c r="H1809" s="2">
        <v>44035</v>
      </c>
      <c r="I1809" s="2" t="str">
        <f>TEXT(OneDrive_2024_09_13[[#This Row],[Order Date]],"mmm")</f>
        <v>Jul</v>
      </c>
      <c r="J1809" s="2" t="str">
        <f>TEXT(OneDrive_2024_09_13[[#This Row],[Order Date]],"yyy")</f>
        <v>2020</v>
      </c>
      <c r="K1809" s="2">
        <v>44040</v>
      </c>
      <c r="L1809">
        <v>5</v>
      </c>
      <c r="M1809" s="3" t="s">
        <v>0</v>
      </c>
      <c r="N1809" s="3">
        <f>COUNTIF(OneDrive_2024_09_13[Order ID],OneDrive_2024_09_13[[#This Row],[Order ID]])</f>
        <v>1</v>
      </c>
      <c r="O1809" s="3">
        <f>COUNTIF(OneDrive_2024_09_13[Customer Name],OneDrive_2024_09_13[[#This Row],[Customer Name]])</f>
        <v>841</v>
      </c>
    </row>
    <row r="1810" spans="1:15" x14ac:dyDescent="0.3">
      <c r="A1810">
        <v>897313</v>
      </c>
      <c r="B1810">
        <v>785432</v>
      </c>
      <c r="C1810" s="3" t="s">
        <v>22</v>
      </c>
      <c r="D1810">
        <v>751</v>
      </c>
      <c r="E1810">
        <v>3755</v>
      </c>
      <c r="F1810">
        <v>1877.5</v>
      </c>
      <c r="G1810">
        <f>OneDrive_2024_09_13[[#This Row],[Revenue]]-OneDrive_2024_09_13[[#This Row],[Cost]]</f>
        <v>1877.5</v>
      </c>
      <c r="H1810" s="2">
        <v>44034</v>
      </c>
      <c r="I1810" s="2" t="str">
        <f>TEXT(OneDrive_2024_09_13[[#This Row],[Order Date]],"mmm")</f>
        <v>Jul</v>
      </c>
      <c r="J1810" s="2" t="str">
        <f>TEXT(OneDrive_2024_09_13[[#This Row],[Order Date]],"yyy")</f>
        <v>2020</v>
      </c>
      <c r="K1810" s="2">
        <v>44039</v>
      </c>
      <c r="L1810">
        <v>5</v>
      </c>
      <c r="M1810" s="3" t="s">
        <v>0</v>
      </c>
      <c r="N1810" s="3">
        <f>COUNTIF(OneDrive_2024_09_13[Order ID],OneDrive_2024_09_13[[#This Row],[Order ID]])</f>
        <v>1</v>
      </c>
      <c r="O1810" s="3">
        <f>COUNTIF(OneDrive_2024_09_13[Customer Name],OneDrive_2024_09_13[[#This Row],[Customer Name]])</f>
        <v>749</v>
      </c>
    </row>
    <row r="1811" spans="1:15" x14ac:dyDescent="0.3">
      <c r="A1811">
        <v>622196</v>
      </c>
      <c r="B1811">
        <v>325698</v>
      </c>
      <c r="C1811" s="3" t="s">
        <v>21</v>
      </c>
      <c r="D1811">
        <v>295</v>
      </c>
      <c r="E1811">
        <v>1475</v>
      </c>
      <c r="F1811">
        <v>737.5</v>
      </c>
      <c r="G1811">
        <f>OneDrive_2024_09_13[[#This Row],[Revenue]]-OneDrive_2024_09_13[[#This Row],[Cost]]</f>
        <v>737.5</v>
      </c>
      <c r="H1811" s="2">
        <v>44036</v>
      </c>
      <c r="I1811" s="2" t="str">
        <f>TEXT(OneDrive_2024_09_13[[#This Row],[Order Date]],"mmm")</f>
        <v>Jul</v>
      </c>
      <c r="J1811" s="2" t="str">
        <f>TEXT(OneDrive_2024_09_13[[#This Row],[Order Date]],"yyy")</f>
        <v>2020</v>
      </c>
      <c r="K1811" s="2">
        <v>44038</v>
      </c>
      <c r="L1811">
        <v>2</v>
      </c>
      <c r="M1811" s="3" t="s">
        <v>0</v>
      </c>
      <c r="N1811" s="3">
        <f>COUNTIF(OneDrive_2024_09_13[Order ID],OneDrive_2024_09_13[[#This Row],[Order ID]])</f>
        <v>1</v>
      </c>
      <c r="O1811" s="3">
        <f>COUNTIF(OneDrive_2024_09_13[Customer Name],OneDrive_2024_09_13[[#This Row],[Customer Name]])</f>
        <v>1162</v>
      </c>
    </row>
    <row r="1812" spans="1:15" x14ac:dyDescent="0.3">
      <c r="A1812">
        <v>889173</v>
      </c>
      <c r="B1812">
        <v>152689</v>
      </c>
      <c r="C1812" s="3" t="s">
        <v>19</v>
      </c>
      <c r="D1812">
        <v>420</v>
      </c>
      <c r="E1812">
        <v>2100</v>
      </c>
      <c r="F1812">
        <v>1050</v>
      </c>
      <c r="G1812">
        <f>OneDrive_2024_09_13[[#This Row],[Revenue]]-OneDrive_2024_09_13[[#This Row],[Cost]]</f>
        <v>1050</v>
      </c>
      <c r="H1812" s="2">
        <v>44033</v>
      </c>
      <c r="I1812" s="2" t="str">
        <f>TEXT(OneDrive_2024_09_13[[#This Row],[Order Date]],"mmm")</f>
        <v>Jul</v>
      </c>
      <c r="J1812" s="2" t="str">
        <f>TEXT(OneDrive_2024_09_13[[#This Row],[Order Date]],"yyy")</f>
        <v>2020</v>
      </c>
      <c r="K1812" s="2">
        <v>44038</v>
      </c>
      <c r="L1812">
        <v>5</v>
      </c>
      <c r="M1812" s="3" t="s">
        <v>0</v>
      </c>
      <c r="N1812" s="3">
        <f>COUNTIF(OneDrive_2024_09_13[Order ID],OneDrive_2024_09_13[[#This Row],[Order ID]])</f>
        <v>1</v>
      </c>
      <c r="O1812" s="3">
        <f>COUNTIF(OneDrive_2024_09_13[Customer Name],OneDrive_2024_09_13[[#This Row],[Customer Name]])</f>
        <v>841</v>
      </c>
    </row>
    <row r="1813" spans="1:15" x14ac:dyDescent="0.3">
      <c r="A1813">
        <v>896104</v>
      </c>
      <c r="B1813">
        <v>152689</v>
      </c>
      <c r="C1813" s="3" t="s">
        <v>19</v>
      </c>
      <c r="D1813">
        <v>674</v>
      </c>
      <c r="E1813">
        <v>3370</v>
      </c>
      <c r="F1813">
        <v>1685</v>
      </c>
      <c r="G1813">
        <f>OneDrive_2024_09_13[[#This Row],[Revenue]]-OneDrive_2024_09_13[[#This Row],[Cost]]</f>
        <v>1685</v>
      </c>
      <c r="H1813" s="2">
        <v>44033</v>
      </c>
      <c r="I1813" s="2" t="str">
        <f>TEXT(OneDrive_2024_09_13[[#This Row],[Order Date]],"mmm")</f>
        <v>Jul</v>
      </c>
      <c r="J1813" s="2" t="str">
        <f>TEXT(OneDrive_2024_09_13[[#This Row],[Order Date]],"yyy")</f>
        <v>2020</v>
      </c>
      <c r="K1813" s="2">
        <v>44038</v>
      </c>
      <c r="L1813">
        <v>5</v>
      </c>
      <c r="M1813" s="3" t="s">
        <v>0</v>
      </c>
      <c r="N1813" s="3">
        <f>COUNTIF(OneDrive_2024_09_13[Order ID],OneDrive_2024_09_13[[#This Row],[Order ID]])</f>
        <v>1</v>
      </c>
      <c r="O1813" s="3">
        <f>COUNTIF(OneDrive_2024_09_13[Customer Name],OneDrive_2024_09_13[[#This Row],[Customer Name]])</f>
        <v>841</v>
      </c>
    </row>
    <row r="1814" spans="1:15" x14ac:dyDescent="0.3">
      <c r="A1814">
        <v>715177</v>
      </c>
      <c r="B1814">
        <v>152689</v>
      </c>
      <c r="C1814" s="3" t="s">
        <v>19</v>
      </c>
      <c r="D1814">
        <v>567</v>
      </c>
      <c r="E1814">
        <v>2835</v>
      </c>
      <c r="F1814">
        <v>1417.5</v>
      </c>
      <c r="G1814">
        <f>OneDrive_2024_09_13[[#This Row],[Revenue]]-OneDrive_2024_09_13[[#This Row],[Cost]]</f>
        <v>1417.5</v>
      </c>
      <c r="H1814" s="2">
        <v>44032</v>
      </c>
      <c r="I1814" s="2" t="str">
        <f>TEXT(OneDrive_2024_09_13[[#This Row],[Order Date]],"mmm")</f>
        <v>Jul</v>
      </c>
      <c r="J1814" s="2" t="str">
        <f>TEXT(OneDrive_2024_09_13[[#This Row],[Order Date]],"yyy")</f>
        <v>2020</v>
      </c>
      <c r="K1814" s="2">
        <v>44037</v>
      </c>
      <c r="L1814">
        <v>5</v>
      </c>
      <c r="M1814" s="3" t="s">
        <v>0</v>
      </c>
      <c r="N1814" s="3">
        <f>COUNTIF(OneDrive_2024_09_13[Order ID],OneDrive_2024_09_13[[#This Row],[Order ID]])</f>
        <v>1</v>
      </c>
      <c r="O1814" s="3">
        <f>COUNTIF(OneDrive_2024_09_13[Customer Name],OneDrive_2024_09_13[[#This Row],[Customer Name]])</f>
        <v>841</v>
      </c>
    </row>
    <row r="1815" spans="1:15" x14ac:dyDescent="0.3">
      <c r="A1815">
        <v>870583</v>
      </c>
      <c r="B1815">
        <v>325698</v>
      </c>
      <c r="C1815" s="3" t="s">
        <v>21</v>
      </c>
      <c r="D1815">
        <v>675</v>
      </c>
      <c r="E1815">
        <v>3375</v>
      </c>
      <c r="F1815">
        <v>1687.5</v>
      </c>
      <c r="G1815">
        <f>OneDrive_2024_09_13[[#This Row],[Revenue]]-OneDrive_2024_09_13[[#This Row],[Cost]]</f>
        <v>1687.5</v>
      </c>
      <c r="H1815" s="2">
        <v>44034</v>
      </c>
      <c r="I1815" s="2" t="str">
        <f>TEXT(OneDrive_2024_09_13[[#This Row],[Order Date]],"mmm")</f>
        <v>Jul</v>
      </c>
      <c r="J1815" s="2" t="str">
        <f>TEXT(OneDrive_2024_09_13[[#This Row],[Order Date]],"yyy")</f>
        <v>2020</v>
      </c>
      <c r="K1815" s="2">
        <v>44036</v>
      </c>
      <c r="L1815">
        <v>2</v>
      </c>
      <c r="M1815" s="3" t="s">
        <v>0</v>
      </c>
      <c r="N1815" s="3">
        <f>COUNTIF(OneDrive_2024_09_13[Order ID],OneDrive_2024_09_13[[#This Row],[Order ID]])</f>
        <v>1</v>
      </c>
      <c r="O1815" s="3">
        <f>COUNTIF(OneDrive_2024_09_13[Customer Name],OneDrive_2024_09_13[[#This Row],[Customer Name]])</f>
        <v>1162</v>
      </c>
    </row>
    <row r="1816" spans="1:15" x14ac:dyDescent="0.3">
      <c r="A1816">
        <v>333890</v>
      </c>
      <c r="B1816">
        <v>985245</v>
      </c>
      <c r="C1816" s="3" t="s">
        <v>20</v>
      </c>
      <c r="D1816">
        <v>990</v>
      </c>
      <c r="E1816">
        <v>4950</v>
      </c>
      <c r="F1816">
        <v>2475</v>
      </c>
      <c r="G1816">
        <f>OneDrive_2024_09_13[[#This Row],[Revenue]]-OneDrive_2024_09_13[[#This Row],[Cost]]</f>
        <v>2475</v>
      </c>
      <c r="H1816" s="2">
        <v>44032</v>
      </c>
      <c r="I1816" s="2" t="str">
        <f>TEXT(OneDrive_2024_09_13[[#This Row],[Order Date]],"mmm")</f>
        <v>Jul</v>
      </c>
      <c r="J1816" s="2" t="str">
        <f>TEXT(OneDrive_2024_09_13[[#This Row],[Order Date]],"yyy")</f>
        <v>2020</v>
      </c>
      <c r="K1816" s="2">
        <v>44036</v>
      </c>
      <c r="L1816">
        <v>4</v>
      </c>
      <c r="M1816" s="3" t="s">
        <v>0</v>
      </c>
      <c r="N1816" s="3">
        <f>COUNTIF(OneDrive_2024_09_13[Order ID],OneDrive_2024_09_13[[#This Row],[Order ID]])</f>
        <v>1</v>
      </c>
      <c r="O1816" s="3">
        <f>COUNTIF(OneDrive_2024_09_13[Customer Name],OneDrive_2024_09_13[[#This Row],[Customer Name]])</f>
        <v>974</v>
      </c>
    </row>
    <row r="1817" spans="1:15" x14ac:dyDescent="0.3">
      <c r="A1817">
        <v>755552</v>
      </c>
      <c r="B1817">
        <v>785432</v>
      </c>
      <c r="C1817" s="3" t="s">
        <v>22</v>
      </c>
      <c r="D1817">
        <v>407</v>
      </c>
      <c r="E1817">
        <v>2035</v>
      </c>
      <c r="F1817">
        <v>1017.5</v>
      </c>
      <c r="G1817">
        <f>OneDrive_2024_09_13[[#This Row],[Revenue]]-OneDrive_2024_09_13[[#This Row],[Cost]]</f>
        <v>1017.5</v>
      </c>
      <c r="H1817" s="2">
        <v>44031</v>
      </c>
      <c r="I1817" s="2" t="str">
        <f>TEXT(OneDrive_2024_09_13[[#This Row],[Order Date]],"mmm")</f>
        <v>Jul</v>
      </c>
      <c r="J1817" s="2" t="str">
        <f>TEXT(OneDrive_2024_09_13[[#This Row],[Order Date]],"yyy")</f>
        <v>2020</v>
      </c>
      <c r="K1817" s="2">
        <v>44036</v>
      </c>
      <c r="L1817">
        <v>5</v>
      </c>
      <c r="M1817" s="3" t="s">
        <v>0</v>
      </c>
      <c r="N1817" s="3">
        <f>COUNTIF(OneDrive_2024_09_13[Order ID],OneDrive_2024_09_13[[#This Row],[Order ID]])</f>
        <v>1</v>
      </c>
      <c r="O1817" s="3">
        <f>COUNTIF(OneDrive_2024_09_13[Customer Name],OneDrive_2024_09_13[[#This Row],[Customer Name]])</f>
        <v>749</v>
      </c>
    </row>
    <row r="1818" spans="1:15" x14ac:dyDescent="0.3">
      <c r="A1818">
        <v>907373</v>
      </c>
      <c r="B1818">
        <v>325698</v>
      </c>
      <c r="C1818" s="3" t="s">
        <v>21</v>
      </c>
      <c r="D1818">
        <v>258</v>
      </c>
      <c r="E1818">
        <v>1290</v>
      </c>
      <c r="F1818">
        <v>645</v>
      </c>
      <c r="G1818">
        <f>OneDrive_2024_09_13[[#This Row],[Revenue]]-OneDrive_2024_09_13[[#This Row],[Cost]]</f>
        <v>645</v>
      </c>
      <c r="H1818" s="2">
        <v>44033</v>
      </c>
      <c r="I1818" s="2" t="str">
        <f>TEXT(OneDrive_2024_09_13[[#This Row],[Order Date]],"mmm")</f>
        <v>Jul</v>
      </c>
      <c r="J1818" s="2" t="str">
        <f>TEXT(OneDrive_2024_09_13[[#This Row],[Order Date]],"yyy")</f>
        <v>2020</v>
      </c>
      <c r="K1818" s="2">
        <v>44035</v>
      </c>
      <c r="L1818">
        <v>2</v>
      </c>
      <c r="M1818" s="3" t="s">
        <v>0</v>
      </c>
      <c r="N1818" s="3">
        <f>COUNTIF(OneDrive_2024_09_13[Order ID],OneDrive_2024_09_13[[#This Row],[Order ID]])</f>
        <v>1</v>
      </c>
      <c r="O1818" s="3">
        <f>COUNTIF(OneDrive_2024_09_13[Customer Name],OneDrive_2024_09_13[[#This Row],[Customer Name]])</f>
        <v>1162</v>
      </c>
    </row>
    <row r="1819" spans="1:15" x14ac:dyDescent="0.3">
      <c r="A1819">
        <v>450396</v>
      </c>
      <c r="B1819">
        <v>785432</v>
      </c>
      <c r="C1819" s="3" t="s">
        <v>22</v>
      </c>
      <c r="D1819">
        <v>366</v>
      </c>
      <c r="E1819">
        <v>1830</v>
      </c>
      <c r="F1819">
        <v>915</v>
      </c>
      <c r="G1819">
        <f>OneDrive_2024_09_13[[#This Row],[Revenue]]-OneDrive_2024_09_13[[#This Row],[Cost]]</f>
        <v>915</v>
      </c>
      <c r="H1819" s="2">
        <v>44029</v>
      </c>
      <c r="I1819" s="2" t="str">
        <f>TEXT(OneDrive_2024_09_13[[#This Row],[Order Date]],"mmm")</f>
        <v>Jul</v>
      </c>
      <c r="J1819" s="2" t="str">
        <f>TEXT(OneDrive_2024_09_13[[#This Row],[Order Date]],"yyy")</f>
        <v>2020</v>
      </c>
      <c r="K1819" s="2">
        <v>44034</v>
      </c>
      <c r="L1819">
        <v>5</v>
      </c>
      <c r="M1819" s="3" t="s">
        <v>0</v>
      </c>
      <c r="N1819" s="3">
        <f>COUNTIF(OneDrive_2024_09_13[Order ID],OneDrive_2024_09_13[[#This Row],[Order ID]])</f>
        <v>1</v>
      </c>
      <c r="O1819" s="3">
        <f>COUNTIF(OneDrive_2024_09_13[Customer Name],OneDrive_2024_09_13[[#This Row],[Customer Name]])</f>
        <v>749</v>
      </c>
    </row>
    <row r="1820" spans="1:15" x14ac:dyDescent="0.3">
      <c r="A1820">
        <v>594653</v>
      </c>
      <c r="B1820">
        <v>785432</v>
      </c>
      <c r="C1820" s="3" t="s">
        <v>22</v>
      </c>
      <c r="D1820">
        <v>479</v>
      </c>
      <c r="E1820">
        <v>2395</v>
      </c>
      <c r="F1820">
        <v>1197.5</v>
      </c>
      <c r="G1820">
        <f>OneDrive_2024_09_13[[#This Row],[Revenue]]-OneDrive_2024_09_13[[#This Row],[Cost]]</f>
        <v>1197.5</v>
      </c>
      <c r="H1820" s="2">
        <v>44029</v>
      </c>
      <c r="I1820" s="2" t="str">
        <f>TEXT(OneDrive_2024_09_13[[#This Row],[Order Date]],"mmm")</f>
        <v>Jul</v>
      </c>
      <c r="J1820" s="2" t="str">
        <f>TEXT(OneDrive_2024_09_13[[#This Row],[Order Date]],"yyy")</f>
        <v>2020</v>
      </c>
      <c r="K1820" s="2">
        <v>44034</v>
      </c>
      <c r="L1820">
        <v>5</v>
      </c>
      <c r="M1820" s="3" t="s">
        <v>0</v>
      </c>
      <c r="N1820" s="3">
        <f>COUNTIF(OneDrive_2024_09_13[Order ID],OneDrive_2024_09_13[[#This Row],[Order ID]])</f>
        <v>1</v>
      </c>
      <c r="O1820" s="3">
        <f>COUNTIF(OneDrive_2024_09_13[Customer Name],OneDrive_2024_09_13[[#This Row],[Customer Name]])</f>
        <v>749</v>
      </c>
    </row>
    <row r="1821" spans="1:15" x14ac:dyDescent="0.3">
      <c r="A1821">
        <v>817966</v>
      </c>
      <c r="B1821">
        <v>452584</v>
      </c>
      <c r="C1821" s="3" t="s">
        <v>23</v>
      </c>
      <c r="D1821">
        <v>504</v>
      </c>
      <c r="E1821">
        <v>2520</v>
      </c>
      <c r="F1821">
        <v>1260</v>
      </c>
      <c r="G1821">
        <f>OneDrive_2024_09_13[[#This Row],[Revenue]]-OneDrive_2024_09_13[[#This Row],[Cost]]</f>
        <v>1260</v>
      </c>
      <c r="H1821" s="2">
        <v>44031</v>
      </c>
      <c r="I1821" s="2" t="str">
        <f>TEXT(OneDrive_2024_09_13[[#This Row],[Order Date]],"mmm")</f>
        <v>Jul</v>
      </c>
      <c r="J1821" s="2" t="str">
        <f>TEXT(OneDrive_2024_09_13[[#This Row],[Order Date]],"yyy")</f>
        <v>2020</v>
      </c>
      <c r="K1821" s="2">
        <v>44033</v>
      </c>
      <c r="L1821">
        <v>2</v>
      </c>
      <c r="M1821" s="3" t="s">
        <v>0</v>
      </c>
      <c r="N1821" s="3">
        <f>COUNTIF(OneDrive_2024_09_13[Order ID],OneDrive_2024_09_13[[#This Row],[Order ID]])</f>
        <v>1</v>
      </c>
      <c r="O1821" s="3">
        <f>COUNTIF(OneDrive_2024_09_13[Customer Name],OneDrive_2024_09_13[[#This Row],[Customer Name]])</f>
        <v>258</v>
      </c>
    </row>
    <row r="1822" spans="1:15" x14ac:dyDescent="0.3">
      <c r="A1822">
        <v>790479</v>
      </c>
      <c r="B1822">
        <v>325698</v>
      </c>
      <c r="C1822" s="3" t="s">
        <v>21</v>
      </c>
      <c r="D1822">
        <v>418</v>
      </c>
      <c r="E1822">
        <v>2090</v>
      </c>
      <c r="F1822">
        <v>1045</v>
      </c>
      <c r="G1822">
        <f>OneDrive_2024_09_13[[#This Row],[Revenue]]-OneDrive_2024_09_13[[#This Row],[Cost]]</f>
        <v>1045</v>
      </c>
      <c r="H1822" s="2">
        <v>44030</v>
      </c>
      <c r="I1822" s="2" t="str">
        <f>TEXT(OneDrive_2024_09_13[[#This Row],[Order Date]],"mmm")</f>
        <v>Jul</v>
      </c>
      <c r="J1822" s="2" t="str">
        <f>TEXT(OneDrive_2024_09_13[[#This Row],[Order Date]],"yyy")</f>
        <v>2020</v>
      </c>
      <c r="K1822" s="2">
        <v>44033</v>
      </c>
      <c r="L1822">
        <v>3</v>
      </c>
      <c r="M1822" s="3" t="s">
        <v>0</v>
      </c>
      <c r="N1822" s="3">
        <f>COUNTIF(OneDrive_2024_09_13[Order ID],OneDrive_2024_09_13[[#This Row],[Order ID]])</f>
        <v>1</v>
      </c>
      <c r="O1822" s="3">
        <f>COUNTIF(OneDrive_2024_09_13[Customer Name],OneDrive_2024_09_13[[#This Row],[Customer Name]])</f>
        <v>1162</v>
      </c>
    </row>
    <row r="1823" spans="1:15" x14ac:dyDescent="0.3">
      <c r="A1823">
        <v>647466</v>
      </c>
      <c r="B1823">
        <v>785432</v>
      </c>
      <c r="C1823" s="3" t="s">
        <v>22</v>
      </c>
      <c r="D1823">
        <v>551</v>
      </c>
      <c r="E1823">
        <v>2755</v>
      </c>
      <c r="F1823">
        <v>1377.5</v>
      </c>
      <c r="G1823">
        <f>OneDrive_2024_09_13[[#This Row],[Revenue]]-OneDrive_2024_09_13[[#This Row],[Cost]]</f>
        <v>1377.5</v>
      </c>
      <c r="H1823" s="2">
        <v>44028</v>
      </c>
      <c r="I1823" s="2" t="str">
        <f>TEXT(OneDrive_2024_09_13[[#This Row],[Order Date]],"mmm")</f>
        <v>Jul</v>
      </c>
      <c r="J1823" s="2" t="str">
        <f>TEXT(OneDrive_2024_09_13[[#This Row],[Order Date]],"yyy")</f>
        <v>2020</v>
      </c>
      <c r="K1823" s="2">
        <v>44033</v>
      </c>
      <c r="L1823">
        <v>5</v>
      </c>
      <c r="M1823" s="3" t="s">
        <v>0</v>
      </c>
      <c r="N1823" s="3">
        <f>COUNTIF(OneDrive_2024_09_13[Order ID],OneDrive_2024_09_13[[#This Row],[Order ID]])</f>
        <v>1</v>
      </c>
      <c r="O1823" s="3">
        <f>COUNTIF(OneDrive_2024_09_13[Customer Name],OneDrive_2024_09_13[[#This Row],[Customer Name]])</f>
        <v>749</v>
      </c>
    </row>
    <row r="1824" spans="1:15" x14ac:dyDescent="0.3">
      <c r="A1824">
        <v>244638</v>
      </c>
      <c r="B1824">
        <v>325698</v>
      </c>
      <c r="C1824" s="3" t="s">
        <v>21</v>
      </c>
      <c r="D1824">
        <v>506</v>
      </c>
      <c r="E1824">
        <v>2530</v>
      </c>
      <c r="F1824">
        <v>1265</v>
      </c>
      <c r="G1824">
        <f>OneDrive_2024_09_13[[#This Row],[Revenue]]-OneDrive_2024_09_13[[#This Row],[Cost]]</f>
        <v>1265</v>
      </c>
      <c r="H1824" s="2">
        <v>44030</v>
      </c>
      <c r="I1824" s="2" t="str">
        <f>TEXT(OneDrive_2024_09_13[[#This Row],[Order Date]],"mmm")</f>
        <v>Jul</v>
      </c>
      <c r="J1824" s="2" t="str">
        <f>TEXT(OneDrive_2024_09_13[[#This Row],[Order Date]],"yyy")</f>
        <v>2020</v>
      </c>
      <c r="K1824" s="2">
        <v>44032</v>
      </c>
      <c r="L1824">
        <v>2</v>
      </c>
      <c r="M1824" s="3" t="s">
        <v>0</v>
      </c>
      <c r="N1824" s="3">
        <f>COUNTIF(OneDrive_2024_09_13[Order ID],OneDrive_2024_09_13[[#This Row],[Order ID]])</f>
        <v>1</v>
      </c>
      <c r="O1824" s="3">
        <f>COUNTIF(OneDrive_2024_09_13[Customer Name],OneDrive_2024_09_13[[#This Row],[Customer Name]])</f>
        <v>1162</v>
      </c>
    </row>
    <row r="1825" spans="1:15" x14ac:dyDescent="0.3">
      <c r="A1825">
        <v>807093</v>
      </c>
      <c r="B1825">
        <v>785432</v>
      </c>
      <c r="C1825" s="3" t="s">
        <v>22</v>
      </c>
      <c r="D1825">
        <v>388</v>
      </c>
      <c r="E1825">
        <v>1940</v>
      </c>
      <c r="F1825">
        <v>970</v>
      </c>
      <c r="G1825">
        <f>OneDrive_2024_09_13[[#This Row],[Revenue]]-OneDrive_2024_09_13[[#This Row],[Cost]]</f>
        <v>970</v>
      </c>
      <c r="H1825" s="2">
        <v>44027</v>
      </c>
      <c r="I1825" s="2" t="str">
        <f>TEXT(OneDrive_2024_09_13[[#This Row],[Order Date]],"mmm")</f>
        <v>Jul</v>
      </c>
      <c r="J1825" s="2" t="str">
        <f>TEXT(OneDrive_2024_09_13[[#This Row],[Order Date]],"yyy")</f>
        <v>2020</v>
      </c>
      <c r="K1825" s="2">
        <v>44032</v>
      </c>
      <c r="L1825">
        <v>5</v>
      </c>
      <c r="M1825" s="3" t="s">
        <v>0</v>
      </c>
      <c r="N1825" s="3">
        <f>COUNTIF(OneDrive_2024_09_13[Order ID],OneDrive_2024_09_13[[#This Row],[Order ID]])</f>
        <v>1</v>
      </c>
      <c r="O1825" s="3">
        <f>COUNTIF(OneDrive_2024_09_13[Customer Name],OneDrive_2024_09_13[[#This Row],[Customer Name]])</f>
        <v>749</v>
      </c>
    </row>
    <row r="1826" spans="1:15" x14ac:dyDescent="0.3">
      <c r="A1826">
        <v>774602</v>
      </c>
      <c r="B1826">
        <v>325698</v>
      </c>
      <c r="C1826" s="3" t="s">
        <v>21</v>
      </c>
      <c r="D1826">
        <v>415</v>
      </c>
      <c r="E1826">
        <v>2075</v>
      </c>
      <c r="F1826">
        <v>1037.5</v>
      </c>
      <c r="G1826">
        <f>OneDrive_2024_09_13[[#This Row],[Revenue]]-OneDrive_2024_09_13[[#This Row],[Cost]]</f>
        <v>1037.5</v>
      </c>
      <c r="H1826" s="2">
        <v>44028</v>
      </c>
      <c r="I1826" s="2" t="str">
        <f>TEXT(OneDrive_2024_09_13[[#This Row],[Order Date]],"mmm")</f>
        <v>Jul</v>
      </c>
      <c r="J1826" s="2" t="str">
        <f>TEXT(OneDrive_2024_09_13[[#This Row],[Order Date]],"yyy")</f>
        <v>2020</v>
      </c>
      <c r="K1826" s="2">
        <v>44030</v>
      </c>
      <c r="L1826">
        <v>2</v>
      </c>
      <c r="M1826" s="3" t="s">
        <v>0</v>
      </c>
      <c r="N1826" s="3">
        <f>COUNTIF(OneDrive_2024_09_13[Order ID],OneDrive_2024_09_13[[#This Row],[Order ID]])</f>
        <v>1</v>
      </c>
      <c r="O1826" s="3">
        <f>COUNTIF(OneDrive_2024_09_13[Customer Name],OneDrive_2024_09_13[[#This Row],[Customer Name]])</f>
        <v>1162</v>
      </c>
    </row>
    <row r="1827" spans="1:15" x14ac:dyDescent="0.3">
      <c r="A1827">
        <v>357762</v>
      </c>
      <c r="B1827">
        <v>152689</v>
      </c>
      <c r="C1827" s="3" t="s">
        <v>19</v>
      </c>
      <c r="D1827">
        <v>702</v>
      </c>
      <c r="E1827">
        <v>3510</v>
      </c>
      <c r="F1827">
        <v>1755</v>
      </c>
      <c r="G1827">
        <f>OneDrive_2024_09_13[[#This Row],[Revenue]]-OneDrive_2024_09_13[[#This Row],[Cost]]</f>
        <v>1755</v>
      </c>
      <c r="H1827" s="2">
        <v>44024</v>
      </c>
      <c r="I1827" s="2" t="str">
        <f>TEXT(OneDrive_2024_09_13[[#This Row],[Order Date]],"mmm")</f>
        <v>Jul</v>
      </c>
      <c r="J1827" s="2" t="str">
        <f>TEXT(OneDrive_2024_09_13[[#This Row],[Order Date]],"yyy")</f>
        <v>2020</v>
      </c>
      <c r="K1827" s="2">
        <v>44029</v>
      </c>
      <c r="L1827">
        <v>5</v>
      </c>
      <c r="M1827" s="3" t="s">
        <v>0</v>
      </c>
      <c r="N1827" s="3">
        <f>COUNTIF(OneDrive_2024_09_13[Order ID],OneDrive_2024_09_13[[#This Row],[Order ID]])</f>
        <v>1</v>
      </c>
      <c r="O1827" s="3">
        <f>COUNTIF(OneDrive_2024_09_13[Customer Name],OneDrive_2024_09_13[[#This Row],[Customer Name]])</f>
        <v>841</v>
      </c>
    </row>
    <row r="1828" spans="1:15" x14ac:dyDescent="0.3">
      <c r="A1828">
        <v>288076</v>
      </c>
      <c r="B1828">
        <v>152689</v>
      </c>
      <c r="C1828" s="3" t="s">
        <v>19</v>
      </c>
      <c r="D1828">
        <v>448</v>
      </c>
      <c r="E1828">
        <v>2240</v>
      </c>
      <c r="F1828">
        <v>1120</v>
      </c>
      <c r="G1828">
        <f>OneDrive_2024_09_13[[#This Row],[Revenue]]-OneDrive_2024_09_13[[#This Row],[Cost]]</f>
        <v>1120</v>
      </c>
      <c r="H1828" s="2">
        <v>44024</v>
      </c>
      <c r="I1828" s="2" t="str">
        <f>TEXT(OneDrive_2024_09_13[[#This Row],[Order Date]],"mmm")</f>
        <v>Jul</v>
      </c>
      <c r="J1828" s="2" t="str">
        <f>TEXT(OneDrive_2024_09_13[[#This Row],[Order Date]],"yyy")</f>
        <v>2020</v>
      </c>
      <c r="K1828" s="2">
        <v>44029</v>
      </c>
      <c r="L1828">
        <v>5</v>
      </c>
      <c r="M1828" s="3" t="s">
        <v>0</v>
      </c>
      <c r="N1828" s="3">
        <f>COUNTIF(OneDrive_2024_09_13[Order ID],OneDrive_2024_09_13[[#This Row],[Order ID]])</f>
        <v>1</v>
      </c>
      <c r="O1828" s="3">
        <f>COUNTIF(OneDrive_2024_09_13[Customer Name],OneDrive_2024_09_13[[#This Row],[Customer Name]])</f>
        <v>841</v>
      </c>
    </row>
    <row r="1829" spans="1:15" x14ac:dyDescent="0.3">
      <c r="A1829">
        <v>745043</v>
      </c>
      <c r="B1829">
        <v>325698</v>
      </c>
      <c r="C1829" s="3" t="s">
        <v>21</v>
      </c>
      <c r="D1829">
        <v>319</v>
      </c>
      <c r="E1829">
        <v>1595</v>
      </c>
      <c r="F1829">
        <v>797.5</v>
      </c>
      <c r="G1829">
        <f>OneDrive_2024_09_13[[#This Row],[Revenue]]-OneDrive_2024_09_13[[#This Row],[Cost]]</f>
        <v>797.5</v>
      </c>
      <c r="H1829" s="2">
        <v>44025</v>
      </c>
      <c r="I1829" s="2" t="str">
        <f>TEXT(OneDrive_2024_09_13[[#This Row],[Order Date]],"mmm")</f>
        <v>Jul</v>
      </c>
      <c r="J1829" s="2" t="str">
        <f>TEXT(OneDrive_2024_09_13[[#This Row],[Order Date]],"yyy")</f>
        <v>2020</v>
      </c>
      <c r="K1829" s="2">
        <v>44028</v>
      </c>
      <c r="L1829">
        <v>3</v>
      </c>
      <c r="M1829" s="3" t="s">
        <v>0</v>
      </c>
      <c r="N1829" s="3">
        <f>COUNTIF(OneDrive_2024_09_13[Order ID],OneDrive_2024_09_13[[#This Row],[Order ID]])</f>
        <v>1</v>
      </c>
      <c r="O1829" s="3">
        <f>COUNTIF(OneDrive_2024_09_13[Customer Name],OneDrive_2024_09_13[[#This Row],[Customer Name]])</f>
        <v>1162</v>
      </c>
    </row>
    <row r="1830" spans="1:15" x14ac:dyDescent="0.3">
      <c r="A1830">
        <v>315403</v>
      </c>
      <c r="B1830">
        <v>325698</v>
      </c>
      <c r="C1830" s="3" t="s">
        <v>21</v>
      </c>
      <c r="D1830">
        <v>346</v>
      </c>
      <c r="E1830">
        <v>1730</v>
      </c>
      <c r="F1830">
        <v>865</v>
      </c>
      <c r="G1830">
        <f>OneDrive_2024_09_13[[#This Row],[Revenue]]-OneDrive_2024_09_13[[#This Row],[Cost]]</f>
        <v>865</v>
      </c>
      <c r="H1830" s="2">
        <v>44024</v>
      </c>
      <c r="I1830" s="2" t="str">
        <f>TEXT(OneDrive_2024_09_13[[#This Row],[Order Date]],"mmm")</f>
        <v>Jul</v>
      </c>
      <c r="J1830" s="2" t="str">
        <f>TEXT(OneDrive_2024_09_13[[#This Row],[Order Date]],"yyy")</f>
        <v>2020</v>
      </c>
      <c r="K1830" s="2">
        <v>44027</v>
      </c>
      <c r="L1830">
        <v>3</v>
      </c>
      <c r="M1830" s="3" t="s">
        <v>0</v>
      </c>
      <c r="N1830" s="3">
        <f>COUNTIF(OneDrive_2024_09_13[Order ID],OneDrive_2024_09_13[[#This Row],[Order ID]])</f>
        <v>1</v>
      </c>
      <c r="O1830" s="3">
        <f>COUNTIF(OneDrive_2024_09_13[Customer Name],OneDrive_2024_09_13[[#This Row],[Customer Name]])</f>
        <v>1162</v>
      </c>
    </row>
    <row r="1831" spans="1:15" x14ac:dyDescent="0.3">
      <c r="A1831">
        <v>574269</v>
      </c>
      <c r="B1831">
        <v>152689</v>
      </c>
      <c r="C1831" s="3" t="s">
        <v>19</v>
      </c>
      <c r="D1831">
        <v>273</v>
      </c>
      <c r="E1831">
        <v>1365</v>
      </c>
      <c r="F1831">
        <v>682.5</v>
      </c>
      <c r="G1831">
        <f>OneDrive_2024_09_13[[#This Row],[Revenue]]-OneDrive_2024_09_13[[#This Row],[Cost]]</f>
        <v>682.5</v>
      </c>
      <c r="H1831" s="2">
        <v>44022</v>
      </c>
      <c r="I1831" s="2" t="str">
        <f>TEXT(OneDrive_2024_09_13[[#This Row],[Order Date]],"mmm")</f>
        <v>Jul</v>
      </c>
      <c r="J1831" s="2" t="str">
        <f>TEXT(OneDrive_2024_09_13[[#This Row],[Order Date]],"yyy")</f>
        <v>2020</v>
      </c>
      <c r="K1831" s="2">
        <v>44027</v>
      </c>
      <c r="L1831">
        <v>5</v>
      </c>
      <c r="M1831" s="3" t="s">
        <v>0</v>
      </c>
      <c r="N1831" s="3">
        <f>COUNTIF(OneDrive_2024_09_13[Order ID],OneDrive_2024_09_13[[#This Row],[Order ID]])</f>
        <v>1</v>
      </c>
      <c r="O1831" s="3">
        <f>COUNTIF(OneDrive_2024_09_13[Customer Name],OneDrive_2024_09_13[[#This Row],[Customer Name]])</f>
        <v>841</v>
      </c>
    </row>
    <row r="1832" spans="1:15" x14ac:dyDescent="0.3">
      <c r="A1832">
        <v>883760</v>
      </c>
      <c r="B1832">
        <v>325698</v>
      </c>
      <c r="C1832" s="3" t="s">
        <v>21</v>
      </c>
      <c r="D1832">
        <v>198</v>
      </c>
      <c r="E1832">
        <v>990</v>
      </c>
      <c r="F1832">
        <v>495</v>
      </c>
      <c r="G1832">
        <f>OneDrive_2024_09_13[[#This Row],[Revenue]]-OneDrive_2024_09_13[[#This Row],[Cost]]</f>
        <v>495</v>
      </c>
      <c r="H1832" s="2">
        <v>44022</v>
      </c>
      <c r="I1832" s="2" t="str">
        <f>TEXT(OneDrive_2024_09_13[[#This Row],[Order Date]],"mmm")</f>
        <v>Jul</v>
      </c>
      <c r="J1832" s="2" t="str">
        <f>TEXT(OneDrive_2024_09_13[[#This Row],[Order Date]],"yyy")</f>
        <v>2020</v>
      </c>
      <c r="K1832" s="2">
        <v>44025</v>
      </c>
      <c r="L1832">
        <v>3</v>
      </c>
      <c r="M1832" s="3" t="s">
        <v>0</v>
      </c>
      <c r="N1832" s="3">
        <f>COUNTIF(OneDrive_2024_09_13[Order ID],OneDrive_2024_09_13[[#This Row],[Order ID]])</f>
        <v>1</v>
      </c>
      <c r="O1832" s="3">
        <f>COUNTIF(OneDrive_2024_09_13[Customer Name],OneDrive_2024_09_13[[#This Row],[Customer Name]])</f>
        <v>1162</v>
      </c>
    </row>
    <row r="1833" spans="1:15" x14ac:dyDescent="0.3">
      <c r="A1833">
        <v>490026</v>
      </c>
      <c r="B1833">
        <v>985245</v>
      </c>
      <c r="C1833" s="3" t="s">
        <v>20</v>
      </c>
      <c r="D1833">
        <v>810</v>
      </c>
      <c r="E1833">
        <v>4050</v>
      </c>
      <c r="F1833">
        <v>2025</v>
      </c>
      <c r="G1833">
        <f>OneDrive_2024_09_13[[#This Row],[Revenue]]-OneDrive_2024_09_13[[#This Row],[Cost]]</f>
        <v>2025</v>
      </c>
      <c r="H1833" s="2">
        <v>44020</v>
      </c>
      <c r="I1833" s="2" t="str">
        <f>TEXT(OneDrive_2024_09_13[[#This Row],[Order Date]],"mmm")</f>
        <v>Jul</v>
      </c>
      <c r="J1833" s="2" t="str">
        <f>TEXT(OneDrive_2024_09_13[[#This Row],[Order Date]],"yyy")</f>
        <v>2020</v>
      </c>
      <c r="K1833" s="2">
        <v>44024</v>
      </c>
      <c r="L1833">
        <v>4</v>
      </c>
      <c r="M1833" s="3" t="s">
        <v>0</v>
      </c>
      <c r="N1833" s="3">
        <f>COUNTIF(OneDrive_2024_09_13[Order ID],OneDrive_2024_09_13[[#This Row],[Order ID]])</f>
        <v>1</v>
      </c>
      <c r="O1833" s="3">
        <f>COUNTIF(OneDrive_2024_09_13[Customer Name],OneDrive_2024_09_13[[#This Row],[Customer Name]])</f>
        <v>974</v>
      </c>
    </row>
    <row r="1834" spans="1:15" x14ac:dyDescent="0.3">
      <c r="A1834">
        <v>286070</v>
      </c>
      <c r="B1834">
        <v>985245</v>
      </c>
      <c r="C1834" s="3" t="s">
        <v>20</v>
      </c>
      <c r="D1834">
        <v>482</v>
      </c>
      <c r="E1834">
        <v>2410</v>
      </c>
      <c r="F1834">
        <v>1205</v>
      </c>
      <c r="G1834">
        <f>OneDrive_2024_09_13[[#This Row],[Revenue]]-OneDrive_2024_09_13[[#This Row],[Cost]]</f>
        <v>1205</v>
      </c>
      <c r="H1834" s="2">
        <v>44020</v>
      </c>
      <c r="I1834" s="2" t="str">
        <f>TEXT(OneDrive_2024_09_13[[#This Row],[Order Date]],"mmm")</f>
        <v>Jul</v>
      </c>
      <c r="J1834" s="2" t="str">
        <f>TEXT(OneDrive_2024_09_13[[#This Row],[Order Date]],"yyy")</f>
        <v>2020</v>
      </c>
      <c r="K1834" s="2">
        <v>44024</v>
      </c>
      <c r="L1834">
        <v>4</v>
      </c>
      <c r="M1834" s="3" t="s">
        <v>0</v>
      </c>
      <c r="N1834" s="3">
        <f>COUNTIF(OneDrive_2024_09_13[Order ID],OneDrive_2024_09_13[[#This Row],[Order ID]])</f>
        <v>1</v>
      </c>
      <c r="O1834" s="3">
        <f>COUNTIF(OneDrive_2024_09_13[Customer Name],OneDrive_2024_09_13[[#This Row],[Customer Name]])</f>
        <v>974</v>
      </c>
    </row>
    <row r="1835" spans="1:15" x14ac:dyDescent="0.3">
      <c r="A1835">
        <v>668496</v>
      </c>
      <c r="B1835">
        <v>785432</v>
      </c>
      <c r="C1835" s="3" t="s">
        <v>22</v>
      </c>
      <c r="D1835">
        <v>276</v>
      </c>
      <c r="E1835">
        <v>1380</v>
      </c>
      <c r="F1835">
        <v>690</v>
      </c>
      <c r="G1835">
        <f>OneDrive_2024_09_13[[#This Row],[Revenue]]-OneDrive_2024_09_13[[#This Row],[Cost]]</f>
        <v>690</v>
      </c>
      <c r="H1835" s="2">
        <v>44020</v>
      </c>
      <c r="I1835" s="2" t="str">
        <f>TEXT(OneDrive_2024_09_13[[#This Row],[Order Date]],"mmm")</f>
        <v>Jul</v>
      </c>
      <c r="J1835" s="2" t="str">
        <f>TEXT(OneDrive_2024_09_13[[#This Row],[Order Date]],"yyy")</f>
        <v>2020</v>
      </c>
      <c r="K1835" s="2">
        <v>44024</v>
      </c>
      <c r="L1835">
        <v>4</v>
      </c>
      <c r="M1835" s="3" t="s">
        <v>0</v>
      </c>
      <c r="N1835" s="3">
        <f>COUNTIF(OneDrive_2024_09_13[Order ID],OneDrive_2024_09_13[[#This Row],[Order ID]])</f>
        <v>1</v>
      </c>
      <c r="O1835" s="3">
        <f>COUNTIF(OneDrive_2024_09_13[Customer Name],OneDrive_2024_09_13[[#This Row],[Customer Name]])</f>
        <v>749</v>
      </c>
    </row>
    <row r="1836" spans="1:15" x14ac:dyDescent="0.3">
      <c r="A1836">
        <v>509533</v>
      </c>
      <c r="B1836">
        <v>785432</v>
      </c>
      <c r="C1836" s="3" t="s">
        <v>22</v>
      </c>
      <c r="D1836">
        <v>359</v>
      </c>
      <c r="E1836">
        <v>1795</v>
      </c>
      <c r="F1836">
        <v>897.5</v>
      </c>
      <c r="G1836">
        <f>OneDrive_2024_09_13[[#This Row],[Revenue]]-OneDrive_2024_09_13[[#This Row],[Cost]]</f>
        <v>897.5</v>
      </c>
      <c r="H1836" s="2">
        <v>44019</v>
      </c>
      <c r="I1836" s="2" t="str">
        <f>TEXT(OneDrive_2024_09_13[[#This Row],[Order Date]],"mmm")</f>
        <v>Jul</v>
      </c>
      <c r="J1836" s="2" t="str">
        <f>TEXT(OneDrive_2024_09_13[[#This Row],[Order Date]],"yyy")</f>
        <v>2020</v>
      </c>
      <c r="K1836" s="2">
        <v>44024</v>
      </c>
      <c r="L1836">
        <v>5</v>
      </c>
      <c r="M1836" s="3" t="s">
        <v>0</v>
      </c>
      <c r="N1836" s="3">
        <f>COUNTIF(OneDrive_2024_09_13[Order ID],OneDrive_2024_09_13[[#This Row],[Order ID]])</f>
        <v>1</v>
      </c>
      <c r="O1836" s="3">
        <f>COUNTIF(OneDrive_2024_09_13[Customer Name],OneDrive_2024_09_13[[#This Row],[Customer Name]])</f>
        <v>749</v>
      </c>
    </row>
    <row r="1837" spans="1:15" x14ac:dyDescent="0.3">
      <c r="A1837">
        <v>413522</v>
      </c>
      <c r="B1837">
        <v>785432</v>
      </c>
      <c r="C1837" s="3" t="s">
        <v>22</v>
      </c>
      <c r="D1837">
        <v>58</v>
      </c>
      <c r="E1837">
        <v>290</v>
      </c>
      <c r="F1837">
        <v>145</v>
      </c>
      <c r="G1837">
        <f>OneDrive_2024_09_13[[#This Row],[Revenue]]-OneDrive_2024_09_13[[#This Row],[Cost]]</f>
        <v>145</v>
      </c>
      <c r="H1837" s="2">
        <v>44019</v>
      </c>
      <c r="I1837" s="2" t="str">
        <f>TEXT(OneDrive_2024_09_13[[#This Row],[Order Date]],"mmm")</f>
        <v>Jul</v>
      </c>
      <c r="J1837" s="2" t="str">
        <f>TEXT(OneDrive_2024_09_13[[#This Row],[Order Date]],"yyy")</f>
        <v>2020</v>
      </c>
      <c r="K1837" s="2">
        <v>44024</v>
      </c>
      <c r="L1837">
        <v>5</v>
      </c>
      <c r="M1837" s="3" t="s">
        <v>0</v>
      </c>
      <c r="N1837" s="3">
        <f>COUNTIF(OneDrive_2024_09_13[Order ID],OneDrive_2024_09_13[[#This Row],[Order ID]])</f>
        <v>1</v>
      </c>
      <c r="O1837" s="3">
        <f>COUNTIF(OneDrive_2024_09_13[Customer Name],OneDrive_2024_09_13[[#This Row],[Customer Name]])</f>
        <v>749</v>
      </c>
    </row>
    <row r="1838" spans="1:15" x14ac:dyDescent="0.3">
      <c r="A1838">
        <v>863923</v>
      </c>
      <c r="B1838">
        <v>785432</v>
      </c>
      <c r="C1838" s="3" t="s">
        <v>22</v>
      </c>
      <c r="D1838">
        <v>650</v>
      </c>
      <c r="E1838">
        <v>3250</v>
      </c>
      <c r="F1838">
        <v>1625</v>
      </c>
      <c r="G1838">
        <f>OneDrive_2024_09_13[[#This Row],[Revenue]]-OneDrive_2024_09_13[[#This Row],[Cost]]</f>
        <v>1625</v>
      </c>
      <c r="H1838" s="2">
        <v>44019</v>
      </c>
      <c r="I1838" s="2" t="str">
        <f>TEXT(OneDrive_2024_09_13[[#This Row],[Order Date]],"mmm")</f>
        <v>Jul</v>
      </c>
      <c r="J1838" s="2" t="str">
        <f>TEXT(OneDrive_2024_09_13[[#This Row],[Order Date]],"yyy")</f>
        <v>2020</v>
      </c>
      <c r="K1838" s="2">
        <v>44024</v>
      </c>
      <c r="L1838">
        <v>5</v>
      </c>
      <c r="M1838" s="3" t="s">
        <v>0</v>
      </c>
      <c r="N1838" s="3">
        <f>COUNTIF(OneDrive_2024_09_13[Order ID],OneDrive_2024_09_13[[#This Row],[Order ID]])</f>
        <v>1</v>
      </c>
      <c r="O1838" s="3">
        <f>COUNTIF(OneDrive_2024_09_13[Customer Name],OneDrive_2024_09_13[[#This Row],[Customer Name]])</f>
        <v>749</v>
      </c>
    </row>
    <row r="1839" spans="1:15" x14ac:dyDescent="0.3">
      <c r="A1839">
        <v>664028</v>
      </c>
      <c r="B1839">
        <v>325698</v>
      </c>
      <c r="C1839" s="3" t="s">
        <v>21</v>
      </c>
      <c r="D1839">
        <v>765</v>
      </c>
      <c r="E1839">
        <v>3825</v>
      </c>
      <c r="F1839">
        <v>1912.5</v>
      </c>
      <c r="G1839">
        <f>OneDrive_2024_09_13[[#This Row],[Revenue]]-OneDrive_2024_09_13[[#This Row],[Cost]]</f>
        <v>1912.5</v>
      </c>
      <c r="H1839" s="2">
        <v>44021</v>
      </c>
      <c r="I1839" s="2" t="str">
        <f>TEXT(OneDrive_2024_09_13[[#This Row],[Order Date]],"mmm")</f>
        <v>Jul</v>
      </c>
      <c r="J1839" s="2" t="str">
        <f>TEXT(OneDrive_2024_09_13[[#This Row],[Order Date]],"yyy")</f>
        <v>2020</v>
      </c>
      <c r="K1839" s="2">
        <v>44023</v>
      </c>
      <c r="L1839">
        <v>2</v>
      </c>
      <c r="M1839" s="3" t="s">
        <v>0</v>
      </c>
      <c r="N1839" s="3">
        <f>COUNTIF(OneDrive_2024_09_13[Order ID],OneDrive_2024_09_13[[#This Row],[Order ID]])</f>
        <v>1</v>
      </c>
      <c r="O1839" s="3">
        <f>COUNTIF(OneDrive_2024_09_13[Customer Name],OneDrive_2024_09_13[[#This Row],[Customer Name]])</f>
        <v>1162</v>
      </c>
    </row>
    <row r="1840" spans="1:15" x14ac:dyDescent="0.3">
      <c r="A1840">
        <v>977702</v>
      </c>
      <c r="B1840">
        <v>325698</v>
      </c>
      <c r="C1840" s="3" t="s">
        <v>21</v>
      </c>
      <c r="D1840">
        <v>691</v>
      </c>
      <c r="E1840">
        <v>3455</v>
      </c>
      <c r="F1840">
        <v>1727.5</v>
      </c>
      <c r="G1840">
        <f>OneDrive_2024_09_13[[#This Row],[Revenue]]-OneDrive_2024_09_13[[#This Row],[Cost]]</f>
        <v>1727.5</v>
      </c>
      <c r="H1840" s="2">
        <v>44021</v>
      </c>
      <c r="I1840" s="2" t="str">
        <f>TEXT(OneDrive_2024_09_13[[#This Row],[Order Date]],"mmm")</f>
        <v>Jul</v>
      </c>
      <c r="J1840" s="2" t="str">
        <f>TEXT(OneDrive_2024_09_13[[#This Row],[Order Date]],"yyy")</f>
        <v>2020</v>
      </c>
      <c r="K1840" s="2">
        <v>44023</v>
      </c>
      <c r="L1840">
        <v>2</v>
      </c>
      <c r="M1840" s="3" t="s">
        <v>0</v>
      </c>
      <c r="N1840" s="3">
        <f>COUNTIF(OneDrive_2024_09_13[Order ID],OneDrive_2024_09_13[[#This Row],[Order ID]])</f>
        <v>1</v>
      </c>
      <c r="O1840" s="3">
        <f>COUNTIF(OneDrive_2024_09_13[Customer Name],OneDrive_2024_09_13[[#This Row],[Customer Name]])</f>
        <v>1162</v>
      </c>
    </row>
    <row r="1841" spans="1:15" x14ac:dyDescent="0.3">
      <c r="A1841">
        <v>788829</v>
      </c>
      <c r="B1841">
        <v>152689</v>
      </c>
      <c r="C1841" s="3" t="s">
        <v>19</v>
      </c>
      <c r="D1841">
        <v>69</v>
      </c>
      <c r="E1841">
        <v>345</v>
      </c>
      <c r="F1841">
        <v>172.5</v>
      </c>
      <c r="G1841">
        <f>OneDrive_2024_09_13[[#This Row],[Revenue]]-OneDrive_2024_09_13[[#This Row],[Cost]]</f>
        <v>172.5</v>
      </c>
      <c r="H1841" s="2">
        <v>44018</v>
      </c>
      <c r="I1841" s="2" t="str">
        <f>TEXT(OneDrive_2024_09_13[[#This Row],[Order Date]],"mmm")</f>
        <v>Jul</v>
      </c>
      <c r="J1841" s="2" t="str">
        <f>TEXT(OneDrive_2024_09_13[[#This Row],[Order Date]],"yyy")</f>
        <v>2020</v>
      </c>
      <c r="K1841" s="2">
        <v>44023</v>
      </c>
      <c r="L1841">
        <v>5</v>
      </c>
      <c r="M1841" s="3" t="s">
        <v>0</v>
      </c>
      <c r="N1841" s="3">
        <f>COUNTIF(OneDrive_2024_09_13[Order ID],OneDrive_2024_09_13[[#This Row],[Order ID]])</f>
        <v>1</v>
      </c>
      <c r="O1841" s="3">
        <f>COUNTIF(OneDrive_2024_09_13[Customer Name],OneDrive_2024_09_13[[#This Row],[Customer Name]])</f>
        <v>841</v>
      </c>
    </row>
    <row r="1842" spans="1:15" x14ac:dyDescent="0.3">
      <c r="A1842">
        <v>379102</v>
      </c>
      <c r="B1842">
        <v>152689</v>
      </c>
      <c r="C1842" s="3" t="s">
        <v>19</v>
      </c>
      <c r="D1842">
        <v>763</v>
      </c>
      <c r="E1842">
        <v>3815</v>
      </c>
      <c r="F1842">
        <v>1907.5</v>
      </c>
      <c r="G1842">
        <f>OneDrive_2024_09_13[[#This Row],[Revenue]]-OneDrive_2024_09_13[[#This Row],[Cost]]</f>
        <v>1907.5</v>
      </c>
      <c r="H1842" s="2">
        <v>44018</v>
      </c>
      <c r="I1842" s="2" t="str">
        <f>TEXT(OneDrive_2024_09_13[[#This Row],[Order Date]],"mmm")</f>
        <v>Jul</v>
      </c>
      <c r="J1842" s="2" t="str">
        <f>TEXT(OneDrive_2024_09_13[[#This Row],[Order Date]],"yyy")</f>
        <v>2020</v>
      </c>
      <c r="K1842" s="2">
        <v>44023</v>
      </c>
      <c r="L1842">
        <v>5</v>
      </c>
      <c r="M1842" s="3" t="s">
        <v>0</v>
      </c>
      <c r="N1842" s="3">
        <f>COUNTIF(OneDrive_2024_09_13[Order ID],OneDrive_2024_09_13[[#This Row],[Order ID]])</f>
        <v>1</v>
      </c>
      <c r="O1842" s="3">
        <f>COUNTIF(OneDrive_2024_09_13[Customer Name],OneDrive_2024_09_13[[#This Row],[Customer Name]])</f>
        <v>841</v>
      </c>
    </row>
    <row r="1843" spans="1:15" x14ac:dyDescent="0.3">
      <c r="A1843">
        <v>597289</v>
      </c>
      <c r="B1843">
        <v>325698</v>
      </c>
      <c r="C1843" s="3" t="s">
        <v>21</v>
      </c>
      <c r="D1843">
        <v>551</v>
      </c>
      <c r="E1843">
        <v>2755</v>
      </c>
      <c r="F1843">
        <v>1377.5</v>
      </c>
      <c r="G1843">
        <f>OneDrive_2024_09_13[[#This Row],[Revenue]]-OneDrive_2024_09_13[[#This Row],[Cost]]</f>
        <v>1377.5</v>
      </c>
      <c r="H1843" s="2">
        <v>44019</v>
      </c>
      <c r="I1843" s="2" t="str">
        <f>TEXT(OneDrive_2024_09_13[[#This Row],[Order Date]],"mmm")</f>
        <v>Jul</v>
      </c>
      <c r="J1843" s="2" t="str">
        <f>TEXT(OneDrive_2024_09_13[[#This Row],[Order Date]],"yyy")</f>
        <v>2020</v>
      </c>
      <c r="K1843" s="2">
        <v>44022</v>
      </c>
      <c r="L1843">
        <v>3</v>
      </c>
      <c r="M1843" s="3" t="s">
        <v>0</v>
      </c>
      <c r="N1843" s="3">
        <f>COUNTIF(OneDrive_2024_09_13[Order ID],OneDrive_2024_09_13[[#This Row],[Order ID]])</f>
        <v>1</v>
      </c>
      <c r="O1843" s="3">
        <f>COUNTIF(OneDrive_2024_09_13[Customer Name],OneDrive_2024_09_13[[#This Row],[Customer Name]])</f>
        <v>1162</v>
      </c>
    </row>
    <row r="1844" spans="1:15" x14ac:dyDescent="0.3">
      <c r="A1844">
        <v>616130</v>
      </c>
      <c r="B1844">
        <v>785432</v>
      </c>
      <c r="C1844" s="3" t="s">
        <v>22</v>
      </c>
      <c r="D1844">
        <v>176</v>
      </c>
      <c r="E1844">
        <v>880</v>
      </c>
      <c r="F1844">
        <v>440</v>
      </c>
      <c r="G1844">
        <f>OneDrive_2024_09_13[[#This Row],[Revenue]]-OneDrive_2024_09_13[[#This Row],[Cost]]</f>
        <v>440</v>
      </c>
      <c r="H1844" s="2">
        <v>44017</v>
      </c>
      <c r="I1844" s="2" t="str">
        <f>TEXT(OneDrive_2024_09_13[[#This Row],[Order Date]],"mmm")</f>
        <v>Jul</v>
      </c>
      <c r="J1844" s="2" t="str">
        <f>TEXT(OneDrive_2024_09_13[[#This Row],[Order Date]],"yyy")</f>
        <v>2020</v>
      </c>
      <c r="K1844" s="2">
        <v>44022</v>
      </c>
      <c r="L1844">
        <v>5</v>
      </c>
      <c r="M1844" s="3" t="s">
        <v>0</v>
      </c>
      <c r="N1844" s="3">
        <f>COUNTIF(OneDrive_2024_09_13[Order ID],OneDrive_2024_09_13[[#This Row],[Order ID]])</f>
        <v>1</v>
      </c>
      <c r="O1844" s="3">
        <f>COUNTIF(OneDrive_2024_09_13[Customer Name],OneDrive_2024_09_13[[#This Row],[Customer Name]])</f>
        <v>749</v>
      </c>
    </row>
    <row r="1845" spans="1:15" x14ac:dyDescent="0.3">
      <c r="A1845">
        <v>868809</v>
      </c>
      <c r="B1845">
        <v>985245</v>
      </c>
      <c r="C1845" s="3" t="s">
        <v>20</v>
      </c>
      <c r="D1845">
        <v>842</v>
      </c>
      <c r="E1845">
        <v>4210</v>
      </c>
      <c r="F1845">
        <v>2105</v>
      </c>
      <c r="G1845">
        <f>OneDrive_2024_09_13[[#This Row],[Revenue]]-OneDrive_2024_09_13[[#This Row],[Cost]]</f>
        <v>2105</v>
      </c>
      <c r="H1845" s="2">
        <v>44018</v>
      </c>
      <c r="I1845" s="2" t="str">
        <f>TEXT(OneDrive_2024_09_13[[#This Row],[Order Date]],"mmm")</f>
        <v>Jul</v>
      </c>
      <c r="J1845" s="2" t="str">
        <f>TEXT(OneDrive_2024_09_13[[#This Row],[Order Date]],"yyy")</f>
        <v>2020</v>
      </c>
      <c r="K1845" s="2">
        <v>44021</v>
      </c>
      <c r="L1845">
        <v>3</v>
      </c>
      <c r="M1845" s="3" t="s">
        <v>0</v>
      </c>
      <c r="N1845" s="3">
        <f>COUNTIF(OneDrive_2024_09_13[Order ID],OneDrive_2024_09_13[[#This Row],[Order ID]])</f>
        <v>1</v>
      </c>
      <c r="O1845" s="3">
        <f>COUNTIF(OneDrive_2024_09_13[Customer Name],OneDrive_2024_09_13[[#This Row],[Customer Name]])</f>
        <v>974</v>
      </c>
    </row>
    <row r="1846" spans="1:15" x14ac:dyDescent="0.3">
      <c r="A1846">
        <v>768109</v>
      </c>
      <c r="B1846">
        <v>452584</v>
      </c>
      <c r="C1846" s="3" t="s">
        <v>23</v>
      </c>
      <c r="D1846">
        <v>916</v>
      </c>
      <c r="E1846">
        <v>4580</v>
      </c>
      <c r="F1846">
        <v>2290</v>
      </c>
      <c r="G1846">
        <f>OneDrive_2024_09_13[[#This Row],[Revenue]]-OneDrive_2024_09_13[[#This Row],[Cost]]</f>
        <v>2290</v>
      </c>
      <c r="H1846" s="2">
        <v>44018</v>
      </c>
      <c r="I1846" s="2" t="str">
        <f>TEXT(OneDrive_2024_09_13[[#This Row],[Order Date]],"mmm")</f>
        <v>Jul</v>
      </c>
      <c r="J1846" s="2" t="str">
        <f>TEXT(OneDrive_2024_09_13[[#This Row],[Order Date]],"yyy")</f>
        <v>2020</v>
      </c>
      <c r="K1846" s="2">
        <v>44020</v>
      </c>
      <c r="L1846">
        <v>2</v>
      </c>
      <c r="M1846" s="3" t="s">
        <v>0</v>
      </c>
      <c r="N1846" s="3">
        <f>COUNTIF(OneDrive_2024_09_13[Order ID],OneDrive_2024_09_13[[#This Row],[Order ID]])</f>
        <v>1</v>
      </c>
      <c r="O1846" s="3">
        <f>COUNTIF(OneDrive_2024_09_13[Customer Name],OneDrive_2024_09_13[[#This Row],[Customer Name]])</f>
        <v>258</v>
      </c>
    </row>
    <row r="1847" spans="1:15" x14ac:dyDescent="0.3">
      <c r="A1847">
        <v>758970</v>
      </c>
      <c r="B1847">
        <v>325698</v>
      </c>
      <c r="C1847" s="3" t="s">
        <v>21</v>
      </c>
      <c r="D1847">
        <v>905</v>
      </c>
      <c r="E1847">
        <v>4525</v>
      </c>
      <c r="F1847">
        <v>2262.5</v>
      </c>
      <c r="G1847">
        <f>OneDrive_2024_09_13[[#This Row],[Revenue]]-OneDrive_2024_09_13[[#This Row],[Cost]]</f>
        <v>2262.5</v>
      </c>
      <c r="H1847" s="2">
        <v>44018</v>
      </c>
      <c r="I1847" s="2" t="str">
        <f>TEXT(OneDrive_2024_09_13[[#This Row],[Order Date]],"mmm")</f>
        <v>Jul</v>
      </c>
      <c r="J1847" s="2" t="str">
        <f>TEXT(OneDrive_2024_09_13[[#This Row],[Order Date]],"yyy")</f>
        <v>2020</v>
      </c>
      <c r="K1847" s="2">
        <v>44020</v>
      </c>
      <c r="L1847">
        <v>2</v>
      </c>
      <c r="M1847" s="3" t="s">
        <v>0</v>
      </c>
      <c r="N1847" s="3">
        <f>COUNTIF(OneDrive_2024_09_13[Order ID],OneDrive_2024_09_13[[#This Row],[Order ID]])</f>
        <v>1</v>
      </c>
      <c r="O1847" s="3">
        <f>COUNTIF(OneDrive_2024_09_13[Customer Name],OneDrive_2024_09_13[[#This Row],[Customer Name]])</f>
        <v>1162</v>
      </c>
    </row>
    <row r="1848" spans="1:15" x14ac:dyDescent="0.3">
      <c r="A1848">
        <v>626811</v>
      </c>
      <c r="B1848">
        <v>785432</v>
      </c>
      <c r="C1848" s="3" t="s">
        <v>22</v>
      </c>
      <c r="D1848">
        <v>272</v>
      </c>
      <c r="E1848">
        <v>1360</v>
      </c>
      <c r="F1848">
        <v>680</v>
      </c>
      <c r="G1848">
        <f>OneDrive_2024_09_13[[#This Row],[Revenue]]-OneDrive_2024_09_13[[#This Row],[Cost]]</f>
        <v>680</v>
      </c>
      <c r="H1848" s="2">
        <v>44015</v>
      </c>
      <c r="I1848" s="2" t="str">
        <f>TEXT(OneDrive_2024_09_13[[#This Row],[Order Date]],"mmm")</f>
        <v>Jul</v>
      </c>
      <c r="J1848" s="2" t="str">
        <f>TEXT(OneDrive_2024_09_13[[#This Row],[Order Date]],"yyy")</f>
        <v>2020</v>
      </c>
      <c r="K1848" s="2">
        <v>44020</v>
      </c>
      <c r="L1848">
        <v>5</v>
      </c>
      <c r="M1848" s="3" t="s">
        <v>0</v>
      </c>
      <c r="N1848" s="3">
        <f>COUNTIF(OneDrive_2024_09_13[Order ID],OneDrive_2024_09_13[[#This Row],[Order ID]])</f>
        <v>1</v>
      </c>
      <c r="O1848" s="3">
        <f>COUNTIF(OneDrive_2024_09_13[Customer Name],OneDrive_2024_09_13[[#This Row],[Customer Name]])</f>
        <v>749</v>
      </c>
    </row>
    <row r="1849" spans="1:15" x14ac:dyDescent="0.3">
      <c r="A1849">
        <v>949983</v>
      </c>
      <c r="B1849">
        <v>325698</v>
      </c>
      <c r="C1849" s="3" t="s">
        <v>21</v>
      </c>
      <c r="D1849">
        <v>954</v>
      </c>
      <c r="E1849">
        <v>4770</v>
      </c>
      <c r="F1849">
        <v>2385</v>
      </c>
      <c r="G1849">
        <f>OneDrive_2024_09_13[[#This Row],[Revenue]]-OneDrive_2024_09_13[[#This Row],[Cost]]</f>
        <v>2385</v>
      </c>
      <c r="H1849" s="2">
        <v>44017</v>
      </c>
      <c r="I1849" s="2" t="str">
        <f>TEXT(OneDrive_2024_09_13[[#This Row],[Order Date]],"mmm")</f>
        <v>Jul</v>
      </c>
      <c r="J1849" s="2" t="str">
        <f>TEXT(OneDrive_2024_09_13[[#This Row],[Order Date]],"yyy")</f>
        <v>2020</v>
      </c>
      <c r="K1849" s="2">
        <v>44019</v>
      </c>
      <c r="L1849">
        <v>2</v>
      </c>
      <c r="M1849" s="3" t="s">
        <v>0</v>
      </c>
      <c r="N1849" s="3">
        <f>COUNTIF(OneDrive_2024_09_13[Order ID],OneDrive_2024_09_13[[#This Row],[Order ID]])</f>
        <v>1</v>
      </c>
      <c r="O1849" s="3">
        <f>COUNTIF(OneDrive_2024_09_13[Customer Name],OneDrive_2024_09_13[[#This Row],[Customer Name]])</f>
        <v>1162</v>
      </c>
    </row>
    <row r="1850" spans="1:15" x14ac:dyDescent="0.3">
      <c r="A1850">
        <v>687286</v>
      </c>
      <c r="B1850">
        <v>985245</v>
      </c>
      <c r="C1850" s="3" t="s">
        <v>20</v>
      </c>
      <c r="D1850">
        <v>110</v>
      </c>
      <c r="E1850">
        <v>550</v>
      </c>
      <c r="F1850">
        <v>275</v>
      </c>
      <c r="G1850">
        <f>OneDrive_2024_09_13[[#This Row],[Revenue]]-OneDrive_2024_09_13[[#This Row],[Cost]]</f>
        <v>275</v>
      </c>
      <c r="H1850" s="2">
        <v>44015</v>
      </c>
      <c r="I1850" s="2" t="str">
        <f>TEXT(OneDrive_2024_09_13[[#This Row],[Order Date]],"mmm")</f>
        <v>Jul</v>
      </c>
      <c r="J1850" s="2" t="str">
        <f>TEXT(OneDrive_2024_09_13[[#This Row],[Order Date]],"yyy")</f>
        <v>2020</v>
      </c>
      <c r="K1850" s="2">
        <v>44019</v>
      </c>
      <c r="L1850">
        <v>4</v>
      </c>
      <c r="M1850" s="3" t="s">
        <v>0</v>
      </c>
      <c r="N1850" s="3">
        <f>COUNTIF(OneDrive_2024_09_13[Order ID],OneDrive_2024_09_13[[#This Row],[Order ID]])</f>
        <v>1</v>
      </c>
      <c r="O1850" s="3">
        <f>COUNTIF(OneDrive_2024_09_13[Customer Name],OneDrive_2024_09_13[[#This Row],[Customer Name]])</f>
        <v>974</v>
      </c>
    </row>
    <row r="1851" spans="1:15" x14ac:dyDescent="0.3">
      <c r="A1851">
        <v>170610</v>
      </c>
      <c r="B1851">
        <v>325698</v>
      </c>
      <c r="C1851" s="3" t="s">
        <v>21</v>
      </c>
      <c r="D1851">
        <v>60</v>
      </c>
      <c r="E1851">
        <v>300</v>
      </c>
      <c r="F1851">
        <v>150</v>
      </c>
      <c r="G1851">
        <f>OneDrive_2024_09_13[[#This Row],[Revenue]]-OneDrive_2024_09_13[[#This Row],[Cost]]</f>
        <v>150</v>
      </c>
      <c r="H1851" s="2">
        <v>44014</v>
      </c>
      <c r="I1851" s="2" t="str">
        <f>TEXT(OneDrive_2024_09_13[[#This Row],[Order Date]],"mmm")</f>
        <v>Jul</v>
      </c>
      <c r="J1851" s="2" t="str">
        <f>TEXT(OneDrive_2024_09_13[[#This Row],[Order Date]],"yyy")</f>
        <v>2020</v>
      </c>
      <c r="K1851" s="2">
        <v>44016</v>
      </c>
      <c r="L1851">
        <v>2</v>
      </c>
      <c r="M1851" s="3" t="s">
        <v>0</v>
      </c>
      <c r="N1851" s="3">
        <f>COUNTIF(OneDrive_2024_09_13[Order ID],OneDrive_2024_09_13[[#This Row],[Order ID]])</f>
        <v>1</v>
      </c>
      <c r="O1851" s="3">
        <f>COUNTIF(OneDrive_2024_09_13[Customer Name],OneDrive_2024_09_13[[#This Row],[Customer Name]])</f>
        <v>1162</v>
      </c>
    </row>
    <row r="1852" spans="1:15" x14ac:dyDescent="0.3">
      <c r="A1852">
        <v>821188</v>
      </c>
      <c r="B1852">
        <v>325698</v>
      </c>
      <c r="C1852" s="3" t="s">
        <v>21</v>
      </c>
      <c r="D1852">
        <v>98</v>
      </c>
      <c r="E1852">
        <v>490</v>
      </c>
      <c r="F1852">
        <v>245</v>
      </c>
      <c r="G1852">
        <f>OneDrive_2024_09_13[[#This Row],[Revenue]]-OneDrive_2024_09_13[[#This Row],[Cost]]</f>
        <v>245</v>
      </c>
      <c r="H1852" s="2">
        <v>44013</v>
      </c>
      <c r="I1852" s="2" t="str">
        <f>TEXT(OneDrive_2024_09_13[[#This Row],[Order Date]],"mmm")</f>
        <v>Jul</v>
      </c>
      <c r="J1852" s="2" t="str">
        <f>TEXT(OneDrive_2024_09_13[[#This Row],[Order Date]],"yyy")</f>
        <v>2020</v>
      </c>
      <c r="K1852" s="2">
        <v>44015</v>
      </c>
      <c r="L1852">
        <v>2</v>
      </c>
      <c r="M1852" s="3" t="s">
        <v>0</v>
      </c>
      <c r="N1852" s="3">
        <f>COUNTIF(OneDrive_2024_09_13[Order ID],OneDrive_2024_09_13[[#This Row],[Order ID]])</f>
        <v>1</v>
      </c>
      <c r="O1852" s="3">
        <f>COUNTIF(OneDrive_2024_09_13[Customer Name],OneDrive_2024_09_13[[#This Row],[Customer Name]])</f>
        <v>1162</v>
      </c>
    </row>
    <row r="1853" spans="1:15" x14ac:dyDescent="0.3">
      <c r="A1853">
        <v>173158</v>
      </c>
      <c r="B1853">
        <v>985245</v>
      </c>
      <c r="C1853" s="3" t="s">
        <v>20</v>
      </c>
      <c r="D1853">
        <v>439</v>
      </c>
      <c r="E1853">
        <v>2195</v>
      </c>
      <c r="F1853">
        <v>1097.5</v>
      </c>
      <c r="G1853">
        <f>OneDrive_2024_09_13[[#This Row],[Revenue]]-OneDrive_2024_09_13[[#This Row],[Cost]]</f>
        <v>1097.5</v>
      </c>
      <c r="H1853" s="2">
        <v>42947</v>
      </c>
      <c r="I1853" s="2" t="str">
        <f>TEXT(OneDrive_2024_09_13[[#This Row],[Order Date]],"mmm")</f>
        <v>Jul</v>
      </c>
      <c r="J1853" s="2" t="str">
        <f>TEXT(OneDrive_2024_09_13[[#This Row],[Order Date]],"yyy")</f>
        <v>2017</v>
      </c>
      <c r="K1853" s="2">
        <v>42951</v>
      </c>
      <c r="L1853">
        <v>4</v>
      </c>
      <c r="M1853" s="3" t="s">
        <v>0</v>
      </c>
      <c r="N1853" s="3">
        <f>COUNTIF(OneDrive_2024_09_13[Order ID],OneDrive_2024_09_13[[#This Row],[Order ID]])</f>
        <v>2</v>
      </c>
      <c r="O1853" s="3">
        <f>COUNTIF(OneDrive_2024_09_13[Customer Name],OneDrive_2024_09_13[[#This Row],[Customer Name]])</f>
        <v>974</v>
      </c>
    </row>
    <row r="1854" spans="1:15" x14ac:dyDescent="0.3">
      <c r="A1854">
        <v>428809</v>
      </c>
      <c r="B1854">
        <v>985245</v>
      </c>
      <c r="C1854" s="3" t="s">
        <v>20</v>
      </c>
      <c r="D1854">
        <v>408</v>
      </c>
      <c r="E1854">
        <v>2040</v>
      </c>
      <c r="F1854">
        <v>1020</v>
      </c>
      <c r="G1854">
        <f>OneDrive_2024_09_13[[#This Row],[Revenue]]-OneDrive_2024_09_13[[#This Row],[Cost]]</f>
        <v>1020</v>
      </c>
      <c r="H1854" s="2">
        <v>42947</v>
      </c>
      <c r="I1854" s="2" t="str">
        <f>TEXT(OneDrive_2024_09_13[[#This Row],[Order Date]],"mmm")</f>
        <v>Jul</v>
      </c>
      <c r="J1854" s="2" t="str">
        <f>TEXT(OneDrive_2024_09_13[[#This Row],[Order Date]],"yyy")</f>
        <v>2017</v>
      </c>
      <c r="K1854" s="2">
        <v>42951</v>
      </c>
      <c r="L1854">
        <v>4</v>
      </c>
      <c r="M1854" s="3" t="s">
        <v>0</v>
      </c>
      <c r="N1854" s="3">
        <f>COUNTIF(OneDrive_2024_09_13[Order ID],OneDrive_2024_09_13[[#This Row],[Order ID]])</f>
        <v>2</v>
      </c>
      <c r="O1854" s="3">
        <f>COUNTIF(OneDrive_2024_09_13[Customer Name],OneDrive_2024_09_13[[#This Row],[Customer Name]])</f>
        <v>974</v>
      </c>
    </row>
    <row r="1855" spans="1:15" x14ac:dyDescent="0.3">
      <c r="A1855">
        <v>841353</v>
      </c>
      <c r="B1855">
        <v>152689</v>
      </c>
      <c r="C1855" s="3" t="s">
        <v>19</v>
      </c>
      <c r="D1855">
        <v>527</v>
      </c>
      <c r="E1855">
        <v>2635</v>
      </c>
      <c r="F1855">
        <v>1317.5</v>
      </c>
      <c r="G1855">
        <f>OneDrive_2024_09_13[[#This Row],[Revenue]]-OneDrive_2024_09_13[[#This Row],[Cost]]</f>
        <v>1317.5</v>
      </c>
      <c r="H1855" s="2">
        <v>42946</v>
      </c>
      <c r="I1855" s="2" t="str">
        <f>TEXT(OneDrive_2024_09_13[[#This Row],[Order Date]],"mmm")</f>
        <v>Jul</v>
      </c>
      <c r="J1855" s="2" t="str">
        <f>TEXT(OneDrive_2024_09_13[[#This Row],[Order Date]],"yyy")</f>
        <v>2017</v>
      </c>
      <c r="K1855" s="2">
        <v>42951</v>
      </c>
      <c r="L1855">
        <v>5</v>
      </c>
      <c r="M1855" s="3" t="s">
        <v>0</v>
      </c>
      <c r="N1855" s="3">
        <f>COUNTIF(OneDrive_2024_09_13[Order ID],OneDrive_2024_09_13[[#This Row],[Order ID]])</f>
        <v>2</v>
      </c>
      <c r="O1855" s="3">
        <f>COUNTIF(OneDrive_2024_09_13[Customer Name],OneDrive_2024_09_13[[#This Row],[Customer Name]])</f>
        <v>841</v>
      </c>
    </row>
    <row r="1856" spans="1:15" x14ac:dyDescent="0.3">
      <c r="A1856">
        <v>902239</v>
      </c>
      <c r="B1856">
        <v>152689</v>
      </c>
      <c r="C1856" s="3" t="s">
        <v>19</v>
      </c>
      <c r="D1856">
        <v>999</v>
      </c>
      <c r="E1856">
        <v>4995</v>
      </c>
      <c r="F1856">
        <v>2497.5</v>
      </c>
      <c r="G1856">
        <f>OneDrive_2024_09_13[[#This Row],[Revenue]]-OneDrive_2024_09_13[[#This Row],[Cost]]</f>
        <v>2497.5</v>
      </c>
      <c r="H1856" s="2">
        <v>42945</v>
      </c>
      <c r="I1856" s="2" t="str">
        <f>TEXT(OneDrive_2024_09_13[[#This Row],[Order Date]],"mmm")</f>
        <v>Jul</v>
      </c>
      <c r="J1856" s="2" t="str">
        <f>TEXT(OneDrive_2024_09_13[[#This Row],[Order Date]],"yyy")</f>
        <v>2017</v>
      </c>
      <c r="K1856" s="2">
        <v>42950</v>
      </c>
      <c r="L1856">
        <v>5</v>
      </c>
      <c r="M1856" s="3" t="s">
        <v>0</v>
      </c>
      <c r="N1856" s="3">
        <f>COUNTIF(OneDrive_2024_09_13[Order ID],OneDrive_2024_09_13[[#This Row],[Order ID]])</f>
        <v>2</v>
      </c>
      <c r="O1856" s="3">
        <f>COUNTIF(OneDrive_2024_09_13[Customer Name],OneDrive_2024_09_13[[#This Row],[Customer Name]])</f>
        <v>841</v>
      </c>
    </row>
    <row r="1857" spans="1:15" x14ac:dyDescent="0.3">
      <c r="A1857">
        <v>225524</v>
      </c>
      <c r="B1857">
        <v>452584</v>
      </c>
      <c r="C1857" s="3" t="s">
        <v>23</v>
      </c>
      <c r="D1857">
        <v>508</v>
      </c>
      <c r="E1857">
        <v>2540</v>
      </c>
      <c r="F1857">
        <v>1270</v>
      </c>
      <c r="G1857">
        <f>OneDrive_2024_09_13[[#This Row],[Revenue]]-OneDrive_2024_09_13[[#This Row],[Cost]]</f>
        <v>1270</v>
      </c>
      <c r="H1857" s="2">
        <v>42947</v>
      </c>
      <c r="I1857" s="2" t="str">
        <f>TEXT(OneDrive_2024_09_13[[#This Row],[Order Date]],"mmm")</f>
        <v>Jul</v>
      </c>
      <c r="J1857" s="2" t="str">
        <f>TEXT(OneDrive_2024_09_13[[#This Row],[Order Date]],"yyy")</f>
        <v>2017</v>
      </c>
      <c r="K1857" s="2">
        <v>42949</v>
      </c>
      <c r="L1857">
        <v>2</v>
      </c>
      <c r="M1857" s="3" t="s">
        <v>0</v>
      </c>
      <c r="N1857" s="3">
        <f>COUNTIF(OneDrive_2024_09_13[Order ID],OneDrive_2024_09_13[[#This Row],[Order ID]])</f>
        <v>2</v>
      </c>
      <c r="O1857" s="3">
        <f>COUNTIF(OneDrive_2024_09_13[Customer Name],OneDrive_2024_09_13[[#This Row],[Customer Name]])</f>
        <v>258</v>
      </c>
    </row>
    <row r="1858" spans="1:15" x14ac:dyDescent="0.3">
      <c r="A1858">
        <v>856398</v>
      </c>
      <c r="B1858">
        <v>325698</v>
      </c>
      <c r="C1858" s="3" t="s">
        <v>21</v>
      </c>
      <c r="D1858">
        <v>328</v>
      </c>
      <c r="E1858">
        <v>1640</v>
      </c>
      <c r="F1858">
        <v>820</v>
      </c>
      <c r="G1858">
        <f>OneDrive_2024_09_13[[#This Row],[Revenue]]-OneDrive_2024_09_13[[#This Row],[Cost]]</f>
        <v>820</v>
      </c>
      <c r="H1858" s="2">
        <v>42947</v>
      </c>
      <c r="I1858" s="2" t="str">
        <f>TEXT(OneDrive_2024_09_13[[#This Row],[Order Date]],"mmm")</f>
        <v>Jul</v>
      </c>
      <c r="J1858" s="2" t="str">
        <f>TEXT(OneDrive_2024_09_13[[#This Row],[Order Date]],"yyy")</f>
        <v>2017</v>
      </c>
      <c r="K1858" s="2">
        <v>42949</v>
      </c>
      <c r="L1858">
        <v>2</v>
      </c>
      <c r="M1858" s="3" t="s">
        <v>0</v>
      </c>
      <c r="N1858" s="3">
        <f>COUNTIF(OneDrive_2024_09_13[Order ID],OneDrive_2024_09_13[[#This Row],[Order ID]])</f>
        <v>2</v>
      </c>
      <c r="O1858" s="3">
        <f>COUNTIF(OneDrive_2024_09_13[Customer Name],OneDrive_2024_09_13[[#This Row],[Customer Name]])</f>
        <v>1162</v>
      </c>
    </row>
    <row r="1859" spans="1:15" x14ac:dyDescent="0.3">
      <c r="A1859">
        <v>830359</v>
      </c>
      <c r="B1859">
        <v>152689</v>
      </c>
      <c r="C1859" s="3" t="s">
        <v>19</v>
      </c>
      <c r="D1859">
        <v>752</v>
      </c>
      <c r="E1859">
        <v>3760</v>
      </c>
      <c r="F1859">
        <v>1880</v>
      </c>
      <c r="G1859">
        <f>OneDrive_2024_09_13[[#This Row],[Revenue]]-OneDrive_2024_09_13[[#This Row],[Cost]]</f>
        <v>1880</v>
      </c>
      <c r="H1859" s="2">
        <v>42944</v>
      </c>
      <c r="I1859" s="2" t="str">
        <f>TEXT(OneDrive_2024_09_13[[#This Row],[Order Date]],"mmm")</f>
        <v>Jul</v>
      </c>
      <c r="J1859" s="2" t="str">
        <f>TEXT(OneDrive_2024_09_13[[#This Row],[Order Date]],"yyy")</f>
        <v>2017</v>
      </c>
      <c r="K1859" s="2">
        <v>42949</v>
      </c>
      <c r="L1859">
        <v>5</v>
      </c>
      <c r="M1859" s="3" t="s">
        <v>0</v>
      </c>
      <c r="N1859" s="3">
        <f>COUNTIF(OneDrive_2024_09_13[Order ID],OneDrive_2024_09_13[[#This Row],[Order ID]])</f>
        <v>2</v>
      </c>
      <c r="O1859" s="3">
        <f>COUNTIF(OneDrive_2024_09_13[Customer Name],OneDrive_2024_09_13[[#This Row],[Customer Name]])</f>
        <v>841</v>
      </c>
    </row>
    <row r="1860" spans="1:15" x14ac:dyDescent="0.3">
      <c r="A1860">
        <v>643192</v>
      </c>
      <c r="B1860">
        <v>985245</v>
      </c>
      <c r="C1860" s="3" t="s">
        <v>20</v>
      </c>
      <c r="D1860">
        <v>167</v>
      </c>
      <c r="E1860">
        <v>835</v>
      </c>
      <c r="F1860">
        <v>417.5</v>
      </c>
      <c r="G1860">
        <f>OneDrive_2024_09_13[[#This Row],[Revenue]]-OneDrive_2024_09_13[[#This Row],[Cost]]</f>
        <v>417.5</v>
      </c>
      <c r="H1860" s="2">
        <v>42944</v>
      </c>
      <c r="I1860" s="2" t="str">
        <f>TEXT(OneDrive_2024_09_13[[#This Row],[Order Date]],"mmm")</f>
        <v>Jul</v>
      </c>
      <c r="J1860" s="2" t="str">
        <f>TEXT(OneDrive_2024_09_13[[#This Row],[Order Date]],"yyy")</f>
        <v>2017</v>
      </c>
      <c r="K1860" s="2">
        <v>42948</v>
      </c>
      <c r="L1860">
        <v>4</v>
      </c>
      <c r="M1860" s="3" t="s">
        <v>0</v>
      </c>
      <c r="N1860" s="3">
        <f>COUNTIF(OneDrive_2024_09_13[Order ID],OneDrive_2024_09_13[[#This Row],[Order ID]])</f>
        <v>2</v>
      </c>
      <c r="O1860" s="3">
        <f>COUNTIF(OneDrive_2024_09_13[Customer Name],OneDrive_2024_09_13[[#This Row],[Customer Name]])</f>
        <v>974</v>
      </c>
    </row>
    <row r="1861" spans="1:15" x14ac:dyDescent="0.3">
      <c r="A1861">
        <v>925010</v>
      </c>
      <c r="B1861">
        <v>985245</v>
      </c>
      <c r="C1861" s="3" t="s">
        <v>20</v>
      </c>
      <c r="D1861">
        <v>290</v>
      </c>
      <c r="E1861">
        <v>1450</v>
      </c>
      <c r="F1861">
        <v>725</v>
      </c>
      <c r="G1861">
        <f>OneDrive_2024_09_13[[#This Row],[Revenue]]-OneDrive_2024_09_13[[#This Row],[Cost]]</f>
        <v>725</v>
      </c>
      <c r="H1861" s="2">
        <v>42943</v>
      </c>
      <c r="I1861" s="2" t="str">
        <f>TEXT(OneDrive_2024_09_13[[#This Row],[Order Date]],"mmm")</f>
        <v>Jul</v>
      </c>
      <c r="J1861" s="2" t="str">
        <f>TEXT(OneDrive_2024_09_13[[#This Row],[Order Date]],"yyy")</f>
        <v>2017</v>
      </c>
      <c r="K1861" s="2">
        <v>42947</v>
      </c>
      <c r="L1861">
        <v>4</v>
      </c>
      <c r="M1861" s="3" t="s">
        <v>0</v>
      </c>
      <c r="N1861" s="3">
        <f>COUNTIF(OneDrive_2024_09_13[Order ID],OneDrive_2024_09_13[[#This Row],[Order ID]])</f>
        <v>2</v>
      </c>
      <c r="O1861" s="3">
        <f>COUNTIF(OneDrive_2024_09_13[Customer Name],OneDrive_2024_09_13[[#This Row],[Customer Name]])</f>
        <v>974</v>
      </c>
    </row>
    <row r="1862" spans="1:15" x14ac:dyDescent="0.3">
      <c r="A1862">
        <v>503099</v>
      </c>
      <c r="B1862">
        <v>152689</v>
      </c>
      <c r="C1862" s="3" t="s">
        <v>19</v>
      </c>
      <c r="D1862">
        <v>366</v>
      </c>
      <c r="E1862">
        <v>1830</v>
      </c>
      <c r="F1862">
        <v>915</v>
      </c>
      <c r="G1862">
        <f>OneDrive_2024_09_13[[#This Row],[Revenue]]-OneDrive_2024_09_13[[#This Row],[Cost]]</f>
        <v>915</v>
      </c>
      <c r="H1862" s="2">
        <v>42941</v>
      </c>
      <c r="I1862" s="2" t="str">
        <f>TEXT(OneDrive_2024_09_13[[#This Row],[Order Date]],"mmm")</f>
        <v>Jul</v>
      </c>
      <c r="J1862" s="2" t="str">
        <f>TEXT(OneDrive_2024_09_13[[#This Row],[Order Date]],"yyy")</f>
        <v>2017</v>
      </c>
      <c r="K1862" s="2">
        <v>42947</v>
      </c>
      <c r="L1862">
        <v>6</v>
      </c>
      <c r="M1862" s="3" t="s">
        <v>0</v>
      </c>
      <c r="N1862" s="3">
        <f>COUNTIF(OneDrive_2024_09_13[Order ID],OneDrive_2024_09_13[[#This Row],[Order ID]])</f>
        <v>2</v>
      </c>
      <c r="O1862" s="3">
        <f>COUNTIF(OneDrive_2024_09_13[Customer Name],OneDrive_2024_09_13[[#This Row],[Customer Name]])</f>
        <v>841</v>
      </c>
    </row>
    <row r="1863" spans="1:15" x14ac:dyDescent="0.3">
      <c r="A1863">
        <v>247706</v>
      </c>
      <c r="B1863">
        <v>152689</v>
      </c>
      <c r="C1863" s="3" t="s">
        <v>19</v>
      </c>
      <c r="D1863">
        <v>246</v>
      </c>
      <c r="E1863">
        <v>1230</v>
      </c>
      <c r="F1863">
        <v>615</v>
      </c>
      <c r="G1863">
        <f>OneDrive_2024_09_13[[#This Row],[Revenue]]-OneDrive_2024_09_13[[#This Row],[Cost]]</f>
        <v>615</v>
      </c>
      <c r="H1863" s="2">
        <v>42941</v>
      </c>
      <c r="I1863" s="2" t="str">
        <f>TEXT(OneDrive_2024_09_13[[#This Row],[Order Date]],"mmm")</f>
        <v>Jul</v>
      </c>
      <c r="J1863" s="2" t="str">
        <f>TEXT(OneDrive_2024_09_13[[#This Row],[Order Date]],"yyy")</f>
        <v>2017</v>
      </c>
      <c r="K1863" s="2">
        <v>42946</v>
      </c>
      <c r="L1863">
        <v>5</v>
      </c>
      <c r="M1863" s="3" t="s">
        <v>0</v>
      </c>
      <c r="N1863" s="3">
        <f>COUNTIF(OneDrive_2024_09_13[Order ID],OneDrive_2024_09_13[[#This Row],[Order ID]])</f>
        <v>2</v>
      </c>
      <c r="O1863" s="3">
        <f>COUNTIF(OneDrive_2024_09_13[Customer Name],OneDrive_2024_09_13[[#This Row],[Customer Name]])</f>
        <v>841</v>
      </c>
    </row>
    <row r="1864" spans="1:15" x14ac:dyDescent="0.3">
      <c r="A1864">
        <v>501436</v>
      </c>
      <c r="B1864">
        <v>325698</v>
      </c>
      <c r="C1864" s="3" t="s">
        <v>21</v>
      </c>
      <c r="D1864">
        <v>80</v>
      </c>
      <c r="E1864">
        <v>400</v>
      </c>
      <c r="F1864">
        <v>200</v>
      </c>
      <c r="G1864">
        <f>OneDrive_2024_09_13[[#This Row],[Revenue]]-OneDrive_2024_09_13[[#This Row],[Cost]]</f>
        <v>200</v>
      </c>
      <c r="H1864" s="2">
        <v>42943</v>
      </c>
      <c r="I1864" s="2" t="str">
        <f>TEXT(OneDrive_2024_09_13[[#This Row],[Order Date]],"mmm")</f>
        <v>Jul</v>
      </c>
      <c r="J1864" s="2" t="str">
        <f>TEXT(OneDrive_2024_09_13[[#This Row],[Order Date]],"yyy")</f>
        <v>2017</v>
      </c>
      <c r="K1864" s="2">
        <v>42945</v>
      </c>
      <c r="L1864">
        <v>2</v>
      </c>
      <c r="M1864" s="3" t="s">
        <v>0</v>
      </c>
      <c r="N1864" s="3">
        <f>COUNTIF(OneDrive_2024_09_13[Order ID],OneDrive_2024_09_13[[#This Row],[Order ID]])</f>
        <v>2</v>
      </c>
      <c r="O1864" s="3">
        <f>COUNTIF(OneDrive_2024_09_13[Customer Name],OneDrive_2024_09_13[[#This Row],[Customer Name]])</f>
        <v>1162</v>
      </c>
    </row>
    <row r="1865" spans="1:15" x14ac:dyDescent="0.3">
      <c r="A1865">
        <v>493341</v>
      </c>
      <c r="B1865">
        <v>985245</v>
      </c>
      <c r="C1865" s="3" t="s">
        <v>20</v>
      </c>
      <c r="D1865">
        <v>331</v>
      </c>
      <c r="E1865">
        <v>1655</v>
      </c>
      <c r="F1865">
        <v>827.5</v>
      </c>
      <c r="G1865">
        <f>OneDrive_2024_09_13[[#This Row],[Revenue]]-OneDrive_2024_09_13[[#This Row],[Cost]]</f>
        <v>827.5</v>
      </c>
      <c r="H1865" s="2">
        <v>42942</v>
      </c>
      <c r="I1865" s="2" t="str">
        <f>TEXT(OneDrive_2024_09_13[[#This Row],[Order Date]],"mmm")</f>
        <v>Jul</v>
      </c>
      <c r="J1865" s="2" t="str">
        <f>TEXT(OneDrive_2024_09_13[[#This Row],[Order Date]],"yyy")</f>
        <v>2017</v>
      </c>
      <c r="K1865" s="2">
        <v>42945</v>
      </c>
      <c r="L1865">
        <v>3</v>
      </c>
      <c r="M1865" s="3" t="s">
        <v>0</v>
      </c>
      <c r="N1865" s="3">
        <f>COUNTIF(OneDrive_2024_09_13[Order ID],OneDrive_2024_09_13[[#This Row],[Order ID]])</f>
        <v>2</v>
      </c>
      <c r="O1865" s="3">
        <f>COUNTIF(OneDrive_2024_09_13[Customer Name],OneDrive_2024_09_13[[#This Row],[Customer Name]])</f>
        <v>974</v>
      </c>
    </row>
    <row r="1866" spans="1:15" x14ac:dyDescent="0.3">
      <c r="A1866">
        <v>399796</v>
      </c>
      <c r="B1866">
        <v>325698</v>
      </c>
      <c r="C1866" s="3" t="s">
        <v>21</v>
      </c>
      <c r="D1866">
        <v>774</v>
      </c>
      <c r="E1866">
        <v>3870</v>
      </c>
      <c r="F1866">
        <v>1935</v>
      </c>
      <c r="G1866">
        <f>OneDrive_2024_09_13[[#This Row],[Revenue]]-OneDrive_2024_09_13[[#This Row],[Cost]]</f>
        <v>1935</v>
      </c>
      <c r="H1866" s="2">
        <v>42942</v>
      </c>
      <c r="I1866" s="2" t="str">
        <f>TEXT(OneDrive_2024_09_13[[#This Row],[Order Date]],"mmm")</f>
        <v>Jul</v>
      </c>
      <c r="J1866" s="2" t="str">
        <f>TEXT(OneDrive_2024_09_13[[#This Row],[Order Date]],"yyy")</f>
        <v>2017</v>
      </c>
      <c r="K1866" s="2">
        <v>42944</v>
      </c>
      <c r="L1866">
        <v>2</v>
      </c>
      <c r="M1866" s="3" t="s">
        <v>0</v>
      </c>
      <c r="N1866" s="3">
        <f>COUNTIF(OneDrive_2024_09_13[Order ID],OneDrive_2024_09_13[[#This Row],[Order ID]])</f>
        <v>2</v>
      </c>
      <c r="O1866" s="3">
        <f>COUNTIF(OneDrive_2024_09_13[Customer Name],OneDrive_2024_09_13[[#This Row],[Customer Name]])</f>
        <v>1162</v>
      </c>
    </row>
    <row r="1867" spans="1:15" x14ac:dyDescent="0.3">
      <c r="A1867">
        <v>771753</v>
      </c>
      <c r="B1867">
        <v>985245</v>
      </c>
      <c r="C1867" s="3" t="s">
        <v>20</v>
      </c>
      <c r="D1867">
        <v>472</v>
      </c>
      <c r="E1867">
        <v>2360</v>
      </c>
      <c r="F1867">
        <v>1180</v>
      </c>
      <c r="G1867">
        <f>OneDrive_2024_09_13[[#This Row],[Revenue]]-OneDrive_2024_09_13[[#This Row],[Cost]]</f>
        <v>1180</v>
      </c>
      <c r="H1867" s="2">
        <v>42940</v>
      </c>
      <c r="I1867" s="2" t="str">
        <f>TEXT(OneDrive_2024_09_13[[#This Row],[Order Date]],"mmm")</f>
        <v>Jul</v>
      </c>
      <c r="J1867" s="2" t="str">
        <f>TEXT(OneDrive_2024_09_13[[#This Row],[Order Date]],"yyy")</f>
        <v>2017</v>
      </c>
      <c r="K1867" s="2">
        <v>42944</v>
      </c>
      <c r="L1867">
        <v>4</v>
      </c>
      <c r="M1867" s="3" t="s">
        <v>0</v>
      </c>
      <c r="N1867" s="3">
        <f>COUNTIF(OneDrive_2024_09_13[Order ID],OneDrive_2024_09_13[[#This Row],[Order ID]])</f>
        <v>2</v>
      </c>
      <c r="O1867" s="3">
        <f>COUNTIF(OneDrive_2024_09_13[Customer Name],OneDrive_2024_09_13[[#This Row],[Customer Name]])</f>
        <v>974</v>
      </c>
    </row>
    <row r="1868" spans="1:15" x14ac:dyDescent="0.3">
      <c r="A1868">
        <v>816130</v>
      </c>
      <c r="B1868">
        <v>785432</v>
      </c>
      <c r="C1868" s="3" t="s">
        <v>22</v>
      </c>
      <c r="D1868">
        <v>497</v>
      </c>
      <c r="E1868">
        <v>2485</v>
      </c>
      <c r="F1868">
        <v>1242.5</v>
      </c>
      <c r="G1868">
        <f>OneDrive_2024_09_13[[#This Row],[Revenue]]-OneDrive_2024_09_13[[#This Row],[Cost]]</f>
        <v>1242.5</v>
      </c>
      <c r="H1868" s="2">
        <v>42939</v>
      </c>
      <c r="I1868" s="2" t="str">
        <f>TEXT(OneDrive_2024_09_13[[#This Row],[Order Date]],"mmm")</f>
        <v>Jul</v>
      </c>
      <c r="J1868" s="2" t="str">
        <f>TEXT(OneDrive_2024_09_13[[#This Row],[Order Date]],"yyy")</f>
        <v>2017</v>
      </c>
      <c r="K1868" s="2">
        <v>42944</v>
      </c>
      <c r="L1868">
        <v>5</v>
      </c>
      <c r="M1868" s="3" t="s">
        <v>0</v>
      </c>
      <c r="N1868" s="3">
        <f>COUNTIF(OneDrive_2024_09_13[Order ID],OneDrive_2024_09_13[[#This Row],[Order ID]])</f>
        <v>2</v>
      </c>
      <c r="O1868" s="3">
        <f>COUNTIF(OneDrive_2024_09_13[Customer Name],OneDrive_2024_09_13[[#This Row],[Customer Name]])</f>
        <v>749</v>
      </c>
    </row>
    <row r="1869" spans="1:15" x14ac:dyDescent="0.3">
      <c r="A1869">
        <v>178204</v>
      </c>
      <c r="B1869">
        <v>325698</v>
      </c>
      <c r="C1869" s="3" t="s">
        <v>21</v>
      </c>
      <c r="D1869">
        <v>492</v>
      </c>
      <c r="E1869">
        <v>2460</v>
      </c>
      <c r="F1869">
        <v>1230</v>
      </c>
      <c r="G1869">
        <f>OneDrive_2024_09_13[[#This Row],[Revenue]]-OneDrive_2024_09_13[[#This Row],[Cost]]</f>
        <v>1230</v>
      </c>
      <c r="H1869" s="2">
        <v>42940</v>
      </c>
      <c r="I1869" s="2" t="str">
        <f>TEXT(OneDrive_2024_09_13[[#This Row],[Order Date]],"mmm")</f>
        <v>Jul</v>
      </c>
      <c r="J1869" s="2" t="str">
        <f>TEXT(OneDrive_2024_09_13[[#This Row],[Order Date]],"yyy")</f>
        <v>2017</v>
      </c>
      <c r="K1869" s="2">
        <v>42942</v>
      </c>
      <c r="L1869">
        <v>2</v>
      </c>
      <c r="M1869" s="3" t="s">
        <v>0</v>
      </c>
      <c r="N1869" s="3">
        <f>COUNTIF(OneDrive_2024_09_13[Order ID],OneDrive_2024_09_13[[#This Row],[Order ID]])</f>
        <v>2</v>
      </c>
      <c r="O1869" s="3">
        <f>COUNTIF(OneDrive_2024_09_13[Customer Name],OneDrive_2024_09_13[[#This Row],[Customer Name]])</f>
        <v>1162</v>
      </c>
    </row>
    <row r="1870" spans="1:15" x14ac:dyDescent="0.3">
      <c r="A1870">
        <v>956101</v>
      </c>
      <c r="B1870">
        <v>325698</v>
      </c>
      <c r="C1870" s="3" t="s">
        <v>21</v>
      </c>
      <c r="D1870">
        <v>267</v>
      </c>
      <c r="E1870">
        <v>1335</v>
      </c>
      <c r="F1870">
        <v>667.5</v>
      </c>
      <c r="G1870">
        <f>OneDrive_2024_09_13[[#This Row],[Revenue]]-OneDrive_2024_09_13[[#This Row],[Cost]]</f>
        <v>667.5</v>
      </c>
      <c r="H1870" s="2">
        <v>42940</v>
      </c>
      <c r="I1870" s="2" t="str">
        <f>TEXT(OneDrive_2024_09_13[[#This Row],[Order Date]],"mmm")</f>
        <v>Jul</v>
      </c>
      <c r="J1870" s="2" t="str">
        <f>TEXT(OneDrive_2024_09_13[[#This Row],[Order Date]],"yyy")</f>
        <v>2017</v>
      </c>
      <c r="K1870" s="2">
        <v>42942</v>
      </c>
      <c r="L1870">
        <v>2</v>
      </c>
      <c r="M1870" s="3" t="s">
        <v>0</v>
      </c>
      <c r="N1870" s="3">
        <f>COUNTIF(OneDrive_2024_09_13[Order ID],OneDrive_2024_09_13[[#This Row],[Order ID]])</f>
        <v>2</v>
      </c>
      <c r="O1870" s="3">
        <f>COUNTIF(OneDrive_2024_09_13[Customer Name],OneDrive_2024_09_13[[#This Row],[Customer Name]])</f>
        <v>1162</v>
      </c>
    </row>
    <row r="1871" spans="1:15" x14ac:dyDescent="0.3">
      <c r="A1871">
        <v>862008</v>
      </c>
      <c r="B1871">
        <v>785432</v>
      </c>
      <c r="C1871" s="3" t="s">
        <v>22</v>
      </c>
      <c r="D1871">
        <v>883</v>
      </c>
      <c r="E1871">
        <v>4415</v>
      </c>
      <c r="F1871">
        <v>2207.5</v>
      </c>
      <c r="G1871">
        <f>OneDrive_2024_09_13[[#This Row],[Revenue]]-OneDrive_2024_09_13[[#This Row],[Cost]]</f>
        <v>2207.5</v>
      </c>
      <c r="H1871" s="2">
        <v>42938</v>
      </c>
      <c r="I1871" s="2" t="str">
        <f>TEXT(OneDrive_2024_09_13[[#This Row],[Order Date]],"mmm")</f>
        <v>Jul</v>
      </c>
      <c r="J1871" s="2" t="str">
        <f>TEXT(OneDrive_2024_09_13[[#This Row],[Order Date]],"yyy")</f>
        <v>2017</v>
      </c>
      <c r="K1871" s="2">
        <v>42942</v>
      </c>
      <c r="L1871">
        <v>4</v>
      </c>
      <c r="M1871" s="3" t="s">
        <v>0</v>
      </c>
      <c r="N1871" s="3">
        <f>COUNTIF(OneDrive_2024_09_13[Order ID],OneDrive_2024_09_13[[#This Row],[Order ID]])</f>
        <v>2</v>
      </c>
      <c r="O1871" s="3">
        <f>COUNTIF(OneDrive_2024_09_13[Customer Name],OneDrive_2024_09_13[[#This Row],[Customer Name]])</f>
        <v>749</v>
      </c>
    </row>
    <row r="1872" spans="1:15" x14ac:dyDescent="0.3">
      <c r="A1872">
        <v>585388</v>
      </c>
      <c r="B1872">
        <v>152689</v>
      </c>
      <c r="C1872" s="3" t="s">
        <v>19</v>
      </c>
      <c r="D1872">
        <v>798</v>
      </c>
      <c r="E1872">
        <v>3990</v>
      </c>
      <c r="F1872">
        <v>1995</v>
      </c>
      <c r="G1872">
        <f>OneDrive_2024_09_13[[#This Row],[Revenue]]-OneDrive_2024_09_13[[#This Row],[Cost]]</f>
        <v>1995</v>
      </c>
      <c r="H1872" s="2">
        <v>42937</v>
      </c>
      <c r="I1872" s="2" t="str">
        <f>TEXT(OneDrive_2024_09_13[[#This Row],[Order Date]],"mmm")</f>
        <v>Jul</v>
      </c>
      <c r="J1872" s="2" t="str">
        <f>TEXT(OneDrive_2024_09_13[[#This Row],[Order Date]],"yyy")</f>
        <v>2017</v>
      </c>
      <c r="K1872" s="2">
        <v>42942</v>
      </c>
      <c r="L1872">
        <v>5</v>
      </c>
      <c r="M1872" s="3" t="s">
        <v>0</v>
      </c>
      <c r="N1872" s="3">
        <f>COUNTIF(OneDrive_2024_09_13[Order ID],OneDrive_2024_09_13[[#This Row],[Order ID]])</f>
        <v>2</v>
      </c>
      <c r="O1872" s="3">
        <f>COUNTIF(OneDrive_2024_09_13[Customer Name],OneDrive_2024_09_13[[#This Row],[Customer Name]])</f>
        <v>841</v>
      </c>
    </row>
    <row r="1873" spans="1:15" x14ac:dyDescent="0.3">
      <c r="A1873">
        <v>575344</v>
      </c>
      <c r="B1873">
        <v>152689</v>
      </c>
      <c r="C1873" s="3" t="s">
        <v>19</v>
      </c>
      <c r="D1873">
        <v>439</v>
      </c>
      <c r="E1873">
        <v>2195</v>
      </c>
      <c r="F1873">
        <v>1097.5</v>
      </c>
      <c r="G1873">
        <f>OneDrive_2024_09_13[[#This Row],[Revenue]]-OneDrive_2024_09_13[[#This Row],[Cost]]</f>
        <v>1097.5</v>
      </c>
      <c r="H1873" s="2">
        <v>42937</v>
      </c>
      <c r="I1873" s="2" t="str">
        <f>TEXT(OneDrive_2024_09_13[[#This Row],[Order Date]],"mmm")</f>
        <v>Jul</v>
      </c>
      <c r="J1873" s="2" t="str">
        <f>TEXT(OneDrive_2024_09_13[[#This Row],[Order Date]],"yyy")</f>
        <v>2017</v>
      </c>
      <c r="K1873" s="2">
        <v>42942</v>
      </c>
      <c r="L1873">
        <v>5</v>
      </c>
      <c r="M1873" s="3" t="s">
        <v>0</v>
      </c>
      <c r="N1873" s="3">
        <f>COUNTIF(OneDrive_2024_09_13[Order ID],OneDrive_2024_09_13[[#This Row],[Order ID]])</f>
        <v>2</v>
      </c>
      <c r="O1873" s="3">
        <f>COUNTIF(OneDrive_2024_09_13[Customer Name],OneDrive_2024_09_13[[#This Row],[Customer Name]])</f>
        <v>841</v>
      </c>
    </row>
    <row r="1874" spans="1:15" x14ac:dyDescent="0.3">
      <c r="A1874">
        <v>321948</v>
      </c>
      <c r="B1874">
        <v>152689</v>
      </c>
      <c r="C1874" s="3" t="s">
        <v>19</v>
      </c>
      <c r="D1874">
        <v>305</v>
      </c>
      <c r="E1874">
        <v>1525</v>
      </c>
      <c r="F1874">
        <v>762.5</v>
      </c>
      <c r="G1874">
        <f>OneDrive_2024_09_13[[#This Row],[Revenue]]-OneDrive_2024_09_13[[#This Row],[Cost]]</f>
        <v>762.5</v>
      </c>
      <c r="H1874" s="2">
        <v>42937</v>
      </c>
      <c r="I1874" s="2" t="str">
        <f>TEXT(OneDrive_2024_09_13[[#This Row],[Order Date]],"mmm")</f>
        <v>Jul</v>
      </c>
      <c r="J1874" s="2" t="str">
        <f>TEXT(OneDrive_2024_09_13[[#This Row],[Order Date]],"yyy")</f>
        <v>2017</v>
      </c>
      <c r="K1874" s="2">
        <v>42942</v>
      </c>
      <c r="L1874">
        <v>5</v>
      </c>
      <c r="M1874" s="3" t="s">
        <v>0</v>
      </c>
      <c r="N1874" s="3">
        <f>COUNTIF(OneDrive_2024_09_13[Order ID],OneDrive_2024_09_13[[#This Row],[Order ID]])</f>
        <v>2</v>
      </c>
      <c r="O1874" s="3">
        <f>COUNTIF(OneDrive_2024_09_13[Customer Name],OneDrive_2024_09_13[[#This Row],[Customer Name]])</f>
        <v>841</v>
      </c>
    </row>
    <row r="1875" spans="1:15" x14ac:dyDescent="0.3">
      <c r="A1875">
        <v>488596</v>
      </c>
      <c r="B1875">
        <v>985245</v>
      </c>
      <c r="C1875" s="3" t="s">
        <v>20</v>
      </c>
      <c r="D1875">
        <v>338</v>
      </c>
      <c r="E1875">
        <v>1690</v>
      </c>
      <c r="F1875">
        <v>845</v>
      </c>
      <c r="G1875">
        <f>OneDrive_2024_09_13[[#This Row],[Revenue]]-OneDrive_2024_09_13[[#This Row],[Cost]]</f>
        <v>845</v>
      </c>
      <c r="H1875" s="2">
        <v>42937</v>
      </c>
      <c r="I1875" s="2" t="str">
        <f>TEXT(OneDrive_2024_09_13[[#This Row],[Order Date]],"mmm")</f>
        <v>Jul</v>
      </c>
      <c r="J1875" s="2" t="str">
        <f>TEXT(OneDrive_2024_09_13[[#This Row],[Order Date]],"yyy")</f>
        <v>2017</v>
      </c>
      <c r="K1875" s="2">
        <v>42941</v>
      </c>
      <c r="L1875">
        <v>4</v>
      </c>
      <c r="M1875" s="3" t="s">
        <v>0</v>
      </c>
      <c r="N1875" s="3">
        <f>COUNTIF(OneDrive_2024_09_13[Order ID],OneDrive_2024_09_13[[#This Row],[Order ID]])</f>
        <v>2</v>
      </c>
      <c r="O1875" s="3">
        <f>COUNTIF(OneDrive_2024_09_13[Customer Name],OneDrive_2024_09_13[[#This Row],[Customer Name]])</f>
        <v>974</v>
      </c>
    </row>
    <row r="1876" spans="1:15" x14ac:dyDescent="0.3">
      <c r="A1876">
        <v>483172</v>
      </c>
      <c r="B1876">
        <v>785432</v>
      </c>
      <c r="C1876" s="3" t="s">
        <v>22</v>
      </c>
      <c r="D1876">
        <v>960</v>
      </c>
      <c r="E1876">
        <v>4800</v>
      </c>
      <c r="F1876">
        <v>2400</v>
      </c>
      <c r="G1876">
        <f>OneDrive_2024_09_13[[#This Row],[Revenue]]-OneDrive_2024_09_13[[#This Row],[Cost]]</f>
        <v>2400</v>
      </c>
      <c r="H1876" s="2">
        <v>42936</v>
      </c>
      <c r="I1876" s="2" t="str">
        <f>TEXT(OneDrive_2024_09_13[[#This Row],[Order Date]],"mmm")</f>
        <v>Jul</v>
      </c>
      <c r="J1876" s="2" t="str">
        <f>TEXT(OneDrive_2024_09_13[[#This Row],[Order Date]],"yyy")</f>
        <v>2017</v>
      </c>
      <c r="K1876" s="2">
        <v>42941</v>
      </c>
      <c r="L1876">
        <v>5</v>
      </c>
      <c r="M1876" s="3" t="s">
        <v>0</v>
      </c>
      <c r="N1876" s="3">
        <f>COUNTIF(OneDrive_2024_09_13[Order ID],OneDrive_2024_09_13[[#This Row],[Order ID]])</f>
        <v>2</v>
      </c>
      <c r="O1876" s="3">
        <f>COUNTIF(OneDrive_2024_09_13[Customer Name],OneDrive_2024_09_13[[#This Row],[Customer Name]])</f>
        <v>749</v>
      </c>
    </row>
    <row r="1877" spans="1:15" x14ac:dyDescent="0.3">
      <c r="A1877">
        <v>216648</v>
      </c>
      <c r="B1877">
        <v>785432</v>
      </c>
      <c r="C1877" s="3" t="s">
        <v>22</v>
      </c>
      <c r="D1877">
        <v>812</v>
      </c>
      <c r="E1877">
        <v>4060</v>
      </c>
      <c r="F1877">
        <v>2030</v>
      </c>
      <c r="G1877">
        <f>OneDrive_2024_09_13[[#This Row],[Revenue]]-OneDrive_2024_09_13[[#This Row],[Cost]]</f>
        <v>2030</v>
      </c>
      <c r="H1877" s="2">
        <v>42936</v>
      </c>
      <c r="I1877" s="2" t="str">
        <f>TEXT(OneDrive_2024_09_13[[#This Row],[Order Date]],"mmm")</f>
        <v>Jul</v>
      </c>
      <c r="J1877" s="2" t="str">
        <f>TEXT(OneDrive_2024_09_13[[#This Row],[Order Date]],"yyy")</f>
        <v>2017</v>
      </c>
      <c r="K1877" s="2">
        <v>42941</v>
      </c>
      <c r="L1877">
        <v>5</v>
      </c>
      <c r="M1877" s="3" t="s">
        <v>0</v>
      </c>
      <c r="N1877" s="3">
        <f>COUNTIF(OneDrive_2024_09_13[Order ID],OneDrive_2024_09_13[[#This Row],[Order ID]])</f>
        <v>2</v>
      </c>
      <c r="O1877" s="3">
        <f>COUNTIF(OneDrive_2024_09_13[Customer Name],OneDrive_2024_09_13[[#This Row],[Customer Name]])</f>
        <v>749</v>
      </c>
    </row>
    <row r="1878" spans="1:15" x14ac:dyDescent="0.3">
      <c r="A1878">
        <v>206597</v>
      </c>
      <c r="B1878">
        <v>152689</v>
      </c>
      <c r="C1878" s="3" t="s">
        <v>19</v>
      </c>
      <c r="D1878">
        <v>624</v>
      </c>
      <c r="E1878">
        <v>3120</v>
      </c>
      <c r="F1878">
        <v>1560</v>
      </c>
      <c r="G1878">
        <f>OneDrive_2024_09_13[[#This Row],[Revenue]]-OneDrive_2024_09_13[[#This Row],[Cost]]</f>
        <v>1560</v>
      </c>
      <c r="H1878" s="2">
        <v>42936</v>
      </c>
      <c r="I1878" s="2" t="str">
        <f>TEXT(OneDrive_2024_09_13[[#This Row],[Order Date]],"mmm")</f>
        <v>Jul</v>
      </c>
      <c r="J1878" s="2" t="str">
        <f>TEXT(OneDrive_2024_09_13[[#This Row],[Order Date]],"yyy")</f>
        <v>2017</v>
      </c>
      <c r="K1878" s="2">
        <v>42941</v>
      </c>
      <c r="L1878">
        <v>5</v>
      </c>
      <c r="M1878" s="3" t="s">
        <v>0</v>
      </c>
      <c r="N1878" s="3">
        <f>COUNTIF(OneDrive_2024_09_13[Order ID],OneDrive_2024_09_13[[#This Row],[Order ID]])</f>
        <v>2</v>
      </c>
      <c r="O1878" s="3">
        <f>COUNTIF(OneDrive_2024_09_13[Customer Name],OneDrive_2024_09_13[[#This Row],[Customer Name]])</f>
        <v>841</v>
      </c>
    </row>
    <row r="1879" spans="1:15" x14ac:dyDescent="0.3">
      <c r="A1879">
        <v>180091</v>
      </c>
      <c r="B1879">
        <v>985245</v>
      </c>
      <c r="C1879" s="3" t="s">
        <v>20</v>
      </c>
      <c r="D1879">
        <v>236</v>
      </c>
      <c r="E1879">
        <v>1180</v>
      </c>
      <c r="F1879">
        <v>590</v>
      </c>
      <c r="G1879">
        <f>OneDrive_2024_09_13[[#This Row],[Revenue]]-OneDrive_2024_09_13[[#This Row],[Cost]]</f>
        <v>590</v>
      </c>
      <c r="H1879" s="2">
        <v>42936</v>
      </c>
      <c r="I1879" s="2" t="str">
        <f>TEXT(OneDrive_2024_09_13[[#This Row],[Order Date]],"mmm")</f>
        <v>Jul</v>
      </c>
      <c r="J1879" s="2" t="str">
        <f>TEXT(OneDrive_2024_09_13[[#This Row],[Order Date]],"yyy")</f>
        <v>2017</v>
      </c>
      <c r="K1879" s="2">
        <v>42940</v>
      </c>
      <c r="L1879">
        <v>4</v>
      </c>
      <c r="M1879" s="3" t="s">
        <v>0</v>
      </c>
      <c r="N1879" s="3">
        <f>COUNTIF(OneDrive_2024_09_13[Order ID],OneDrive_2024_09_13[[#This Row],[Order ID]])</f>
        <v>2</v>
      </c>
      <c r="O1879" s="3">
        <f>COUNTIF(OneDrive_2024_09_13[Customer Name],OneDrive_2024_09_13[[#This Row],[Customer Name]])</f>
        <v>974</v>
      </c>
    </row>
    <row r="1880" spans="1:15" x14ac:dyDescent="0.3">
      <c r="A1880">
        <v>378488</v>
      </c>
      <c r="B1880">
        <v>452584</v>
      </c>
      <c r="C1880" s="3" t="s">
        <v>23</v>
      </c>
      <c r="D1880">
        <v>329</v>
      </c>
      <c r="E1880">
        <v>1645</v>
      </c>
      <c r="F1880">
        <v>822.5</v>
      </c>
      <c r="G1880">
        <f>OneDrive_2024_09_13[[#This Row],[Revenue]]-OneDrive_2024_09_13[[#This Row],[Cost]]</f>
        <v>822.5</v>
      </c>
      <c r="H1880" s="2">
        <v>42937</v>
      </c>
      <c r="I1880" s="2" t="str">
        <f>TEXT(OneDrive_2024_09_13[[#This Row],[Order Date]],"mmm")</f>
        <v>Jul</v>
      </c>
      <c r="J1880" s="2" t="str">
        <f>TEXT(OneDrive_2024_09_13[[#This Row],[Order Date]],"yyy")</f>
        <v>2017</v>
      </c>
      <c r="K1880" s="2">
        <v>42939</v>
      </c>
      <c r="L1880">
        <v>2</v>
      </c>
      <c r="M1880" s="3" t="s">
        <v>0</v>
      </c>
      <c r="N1880" s="3">
        <f>COUNTIF(OneDrive_2024_09_13[Order ID],OneDrive_2024_09_13[[#This Row],[Order ID]])</f>
        <v>2</v>
      </c>
      <c r="O1880" s="3">
        <f>COUNTIF(OneDrive_2024_09_13[Customer Name],OneDrive_2024_09_13[[#This Row],[Customer Name]])</f>
        <v>258</v>
      </c>
    </row>
    <row r="1881" spans="1:15" x14ac:dyDescent="0.3">
      <c r="A1881">
        <v>985634</v>
      </c>
      <c r="B1881">
        <v>452584</v>
      </c>
      <c r="C1881" s="3" t="s">
        <v>23</v>
      </c>
      <c r="D1881">
        <v>793</v>
      </c>
      <c r="E1881">
        <v>3965</v>
      </c>
      <c r="F1881">
        <v>1982.5</v>
      </c>
      <c r="G1881">
        <f>OneDrive_2024_09_13[[#This Row],[Revenue]]-OneDrive_2024_09_13[[#This Row],[Cost]]</f>
        <v>1982.5</v>
      </c>
      <c r="H1881" s="2">
        <v>42937</v>
      </c>
      <c r="I1881" s="2" t="str">
        <f>TEXT(OneDrive_2024_09_13[[#This Row],[Order Date]],"mmm")</f>
        <v>Jul</v>
      </c>
      <c r="J1881" s="2" t="str">
        <f>TEXT(OneDrive_2024_09_13[[#This Row],[Order Date]],"yyy")</f>
        <v>2017</v>
      </c>
      <c r="K1881" s="2">
        <v>42939</v>
      </c>
      <c r="L1881">
        <v>2</v>
      </c>
      <c r="M1881" s="3" t="s">
        <v>0</v>
      </c>
      <c r="N1881" s="3">
        <f>COUNTIF(OneDrive_2024_09_13[Order ID],OneDrive_2024_09_13[[#This Row],[Order ID]])</f>
        <v>2</v>
      </c>
      <c r="O1881" s="3">
        <f>COUNTIF(OneDrive_2024_09_13[Customer Name],OneDrive_2024_09_13[[#This Row],[Customer Name]])</f>
        <v>258</v>
      </c>
    </row>
    <row r="1882" spans="1:15" x14ac:dyDescent="0.3">
      <c r="A1882">
        <v>170559</v>
      </c>
      <c r="B1882">
        <v>325698</v>
      </c>
      <c r="C1882" s="3" t="s">
        <v>21</v>
      </c>
      <c r="D1882">
        <v>635</v>
      </c>
      <c r="E1882">
        <v>3175</v>
      </c>
      <c r="F1882">
        <v>1587.5</v>
      </c>
      <c r="G1882">
        <f>OneDrive_2024_09_13[[#This Row],[Revenue]]-OneDrive_2024_09_13[[#This Row],[Cost]]</f>
        <v>1587.5</v>
      </c>
      <c r="H1882" s="2">
        <v>42937</v>
      </c>
      <c r="I1882" s="2" t="str">
        <f>TEXT(OneDrive_2024_09_13[[#This Row],[Order Date]],"mmm")</f>
        <v>Jul</v>
      </c>
      <c r="J1882" s="2" t="str">
        <f>TEXT(OneDrive_2024_09_13[[#This Row],[Order Date]],"yyy")</f>
        <v>2017</v>
      </c>
      <c r="K1882" s="2">
        <v>42939</v>
      </c>
      <c r="L1882">
        <v>2</v>
      </c>
      <c r="M1882" s="3" t="s">
        <v>0</v>
      </c>
      <c r="N1882" s="3">
        <f>COUNTIF(OneDrive_2024_09_13[Order ID],OneDrive_2024_09_13[[#This Row],[Order ID]])</f>
        <v>2</v>
      </c>
      <c r="O1882" s="3">
        <f>COUNTIF(OneDrive_2024_09_13[Customer Name],OneDrive_2024_09_13[[#This Row],[Customer Name]])</f>
        <v>1162</v>
      </c>
    </row>
    <row r="1883" spans="1:15" x14ac:dyDescent="0.3">
      <c r="A1883">
        <v>929419</v>
      </c>
      <c r="B1883">
        <v>785432</v>
      </c>
      <c r="C1883" s="3" t="s">
        <v>22</v>
      </c>
      <c r="D1883">
        <v>825</v>
      </c>
      <c r="E1883">
        <v>4125</v>
      </c>
      <c r="F1883">
        <v>2062.5</v>
      </c>
      <c r="G1883">
        <f>OneDrive_2024_09_13[[#This Row],[Revenue]]-OneDrive_2024_09_13[[#This Row],[Cost]]</f>
        <v>2062.5</v>
      </c>
      <c r="H1883" s="2">
        <v>42934</v>
      </c>
      <c r="I1883" s="2" t="str">
        <f>TEXT(OneDrive_2024_09_13[[#This Row],[Order Date]],"mmm")</f>
        <v>Jul</v>
      </c>
      <c r="J1883" s="2" t="str">
        <f>TEXT(OneDrive_2024_09_13[[#This Row],[Order Date]],"yyy")</f>
        <v>2017</v>
      </c>
      <c r="K1883" s="2">
        <v>42939</v>
      </c>
      <c r="L1883">
        <v>5</v>
      </c>
      <c r="M1883" s="3" t="s">
        <v>0</v>
      </c>
      <c r="N1883" s="3">
        <f>COUNTIF(OneDrive_2024_09_13[Order ID],OneDrive_2024_09_13[[#This Row],[Order ID]])</f>
        <v>2</v>
      </c>
      <c r="O1883" s="3">
        <f>COUNTIF(OneDrive_2024_09_13[Customer Name],OneDrive_2024_09_13[[#This Row],[Customer Name]])</f>
        <v>749</v>
      </c>
    </row>
    <row r="1884" spans="1:15" x14ac:dyDescent="0.3">
      <c r="A1884">
        <v>434242</v>
      </c>
      <c r="B1884">
        <v>152689</v>
      </c>
      <c r="C1884" s="3" t="s">
        <v>19</v>
      </c>
      <c r="D1884">
        <v>580</v>
      </c>
      <c r="E1884">
        <v>2900</v>
      </c>
      <c r="F1884">
        <v>1450</v>
      </c>
      <c r="G1884">
        <f>OneDrive_2024_09_13[[#This Row],[Revenue]]-OneDrive_2024_09_13[[#This Row],[Cost]]</f>
        <v>1450</v>
      </c>
      <c r="H1884" s="2">
        <v>42934</v>
      </c>
      <c r="I1884" s="2" t="str">
        <f>TEXT(OneDrive_2024_09_13[[#This Row],[Order Date]],"mmm")</f>
        <v>Jul</v>
      </c>
      <c r="J1884" s="2" t="str">
        <f>TEXT(OneDrive_2024_09_13[[#This Row],[Order Date]],"yyy")</f>
        <v>2017</v>
      </c>
      <c r="K1884" s="2">
        <v>42939</v>
      </c>
      <c r="L1884">
        <v>5</v>
      </c>
      <c r="M1884" s="3" t="s">
        <v>0</v>
      </c>
      <c r="N1884" s="3">
        <f>COUNTIF(OneDrive_2024_09_13[Order ID],OneDrive_2024_09_13[[#This Row],[Order ID]])</f>
        <v>2</v>
      </c>
      <c r="O1884" s="3">
        <f>COUNTIF(OneDrive_2024_09_13[Customer Name],OneDrive_2024_09_13[[#This Row],[Customer Name]])</f>
        <v>841</v>
      </c>
    </row>
    <row r="1885" spans="1:15" x14ac:dyDescent="0.3">
      <c r="A1885">
        <v>353071</v>
      </c>
      <c r="B1885">
        <v>452584</v>
      </c>
      <c r="C1885" s="3" t="s">
        <v>23</v>
      </c>
      <c r="D1885">
        <v>773</v>
      </c>
      <c r="E1885">
        <v>3865</v>
      </c>
      <c r="F1885">
        <v>1932.5</v>
      </c>
      <c r="G1885">
        <f>OneDrive_2024_09_13[[#This Row],[Revenue]]-OneDrive_2024_09_13[[#This Row],[Cost]]</f>
        <v>1932.5</v>
      </c>
      <c r="H1885" s="2">
        <v>42936</v>
      </c>
      <c r="I1885" s="2" t="str">
        <f>TEXT(OneDrive_2024_09_13[[#This Row],[Order Date]],"mmm")</f>
        <v>Jul</v>
      </c>
      <c r="J1885" s="2" t="str">
        <f>TEXT(OneDrive_2024_09_13[[#This Row],[Order Date]],"yyy")</f>
        <v>2017</v>
      </c>
      <c r="K1885" s="2">
        <v>42938</v>
      </c>
      <c r="L1885">
        <v>2</v>
      </c>
      <c r="M1885" s="3" t="s">
        <v>0</v>
      </c>
      <c r="N1885" s="3">
        <f>COUNTIF(OneDrive_2024_09_13[Order ID],OneDrive_2024_09_13[[#This Row],[Order ID]])</f>
        <v>2</v>
      </c>
      <c r="O1885" s="3">
        <f>COUNTIF(OneDrive_2024_09_13[Customer Name],OneDrive_2024_09_13[[#This Row],[Customer Name]])</f>
        <v>258</v>
      </c>
    </row>
    <row r="1886" spans="1:15" x14ac:dyDescent="0.3">
      <c r="A1886">
        <v>888380</v>
      </c>
      <c r="B1886">
        <v>985245</v>
      </c>
      <c r="C1886" s="3" t="s">
        <v>20</v>
      </c>
      <c r="D1886">
        <v>481</v>
      </c>
      <c r="E1886">
        <v>2405</v>
      </c>
      <c r="F1886">
        <v>1202.5</v>
      </c>
      <c r="G1886">
        <f>OneDrive_2024_09_13[[#This Row],[Revenue]]-OneDrive_2024_09_13[[#This Row],[Cost]]</f>
        <v>1202.5</v>
      </c>
      <c r="H1886" s="2">
        <v>42934</v>
      </c>
      <c r="I1886" s="2" t="str">
        <f>TEXT(OneDrive_2024_09_13[[#This Row],[Order Date]],"mmm")</f>
        <v>Jul</v>
      </c>
      <c r="J1886" s="2" t="str">
        <f>TEXT(OneDrive_2024_09_13[[#This Row],[Order Date]],"yyy")</f>
        <v>2017</v>
      </c>
      <c r="K1886" s="2">
        <v>42938</v>
      </c>
      <c r="L1886">
        <v>4</v>
      </c>
      <c r="M1886" s="3" t="s">
        <v>0</v>
      </c>
      <c r="N1886" s="3">
        <f>COUNTIF(OneDrive_2024_09_13[Order ID],OneDrive_2024_09_13[[#This Row],[Order ID]])</f>
        <v>2</v>
      </c>
      <c r="O1886" s="3">
        <f>COUNTIF(OneDrive_2024_09_13[Customer Name],OneDrive_2024_09_13[[#This Row],[Customer Name]])</f>
        <v>974</v>
      </c>
    </row>
    <row r="1887" spans="1:15" x14ac:dyDescent="0.3">
      <c r="A1887">
        <v>498170</v>
      </c>
      <c r="B1887">
        <v>785432</v>
      </c>
      <c r="C1887" s="3" t="s">
        <v>22</v>
      </c>
      <c r="D1887">
        <v>513</v>
      </c>
      <c r="E1887">
        <v>2565</v>
      </c>
      <c r="F1887">
        <v>1282.5</v>
      </c>
      <c r="G1887">
        <f>OneDrive_2024_09_13[[#This Row],[Revenue]]-OneDrive_2024_09_13[[#This Row],[Cost]]</f>
        <v>1282.5</v>
      </c>
      <c r="H1887" s="2">
        <v>42933</v>
      </c>
      <c r="I1887" s="2" t="str">
        <f>TEXT(OneDrive_2024_09_13[[#This Row],[Order Date]],"mmm")</f>
        <v>Jul</v>
      </c>
      <c r="J1887" s="2" t="str">
        <f>TEXT(OneDrive_2024_09_13[[#This Row],[Order Date]],"yyy")</f>
        <v>2017</v>
      </c>
      <c r="K1887" s="2">
        <v>42938</v>
      </c>
      <c r="L1887">
        <v>5</v>
      </c>
      <c r="M1887" s="3" t="s">
        <v>0</v>
      </c>
      <c r="N1887" s="3">
        <f>COUNTIF(OneDrive_2024_09_13[Order ID],OneDrive_2024_09_13[[#This Row],[Order ID]])</f>
        <v>2</v>
      </c>
      <c r="O1887" s="3">
        <f>COUNTIF(OneDrive_2024_09_13[Customer Name],OneDrive_2024_09_13[[#This Row],[Customer Name]])</f>
        <v>749</v>
      </c>
    </row>
    <row r="1888" spans="1:15" x14ac:dyDescent="0.3">
      <c r="A1888">
        <v>730647</v>
      </c>
      <c r="B1888">
        <v>985245</v>
      </c>
      <c r="C1888" s="3" t="s">
        <v>20</v>
      </c>
      <c r="D1888">
        <v>276</v>
      </c>
      <c r="E1888">
        <v>1380</v>
      </c>
      <c r="F1888">
        <v>690</v>
      </c>
      <c r="G1888">
        <f>OneDrive_2024_09_13[[#This Row],[Revenue]]-OneDrive_2024_09_13[[#This Row],[Cost]]</f>
        <v>690</v>
      </c>
      <c r="H1888" s="2">
        <v>42933</v>
      </c>
      <c r="I1888" s="2" t="str">
        <f>TEXT(OneDrive_2024_09_13[[#This Row],[Order Date]],"mmm")</f>
        <v>Jul</v>
      </c>
      <c r="J1888" s="2" t="str">
        <f>TEXT(OneDrive_2024_09_13[[#This Row],[Order Date]],"yyy")</f>
        <v>2017</v>
      </c>
      <c r="K1888" s="2">
        <v>42937</v>
      </c>
      <c r="L1888">
        <v>4</v>
      </c>
      <c r="M1888" s="3" t="s">
        <v>0</v>
      </c>
      <c r="N1888" s="3">
        <f>COUNTIF(OneDrive_2024_09_13[Order ID],OneDrive_2024_09_13[[#This Row],[Order ID]])</f>
        <v>2</v>
      </c>
      <c r="O1888" s="3">
        <f>COUNTIF(OneDrive_2024_09_13[Customer Name],OneDrive_2024_09_13[[#This Row],[Customer Name]])</f>
        <v>974</v>
      </c>
    </row>
    <row r="1889" spans="1:15" x14ac:dyDescent="0.3">
      <c r="A1889">
        <v>270158</v>
      </c>
      <c r="B1889">
        <v>785432</v>
      </c>
      <c r="C1889" s="3" t="s">
        <v>22</v>
      </c>
      <c r="D1889">
        <v>690</v>
      </c>
      <c r="E1889">
        <v>3450</v>
      </c>
      <c r="F1889">
        <v>1725</v>
      </c>
      <c r="G1889">
        <f>OneDrive_2024_09_13[[#This Row],[Revenue]]-OneDrive_2024_09_13[[#This Row],[Cost]]</f>
        <v>1725</v>
      </c>
      <c r="H1889" s="2">
        <v>42933</v>
      </c>
      <c r="I1889" s="2" t="str">
        <f>TEXT(OneDrive_2024_09_13[[#This Row],[Order Date]],"mmm")</f>
        <v>Jul</v>
      </c>
      <c r="J1889" s="2" t="str">
        <f>TEXT(OneDrive_2024_09_13[[#This Row],[Order Date]],"yyy")</f>
        <v>2017</v>
      </c>
      <c r="K1889" s="2">
        <v>42937</v>
      </c>
      <c r="L1889">
        <v>4</v>
      </c>
      <c r="M1889" s="3" t="s">
        <v>0</v>
      </c>
      <c r="N1889" s="3">
        <f>COUNTIF(OneDrive_2024_09_13[Order ID],OneDrive_2024_09_13[[#This Row],[Order ID]])</f>
        <v>2</v>
      </c>
      <c r="O1889" s="3">
        <f>COUNTIF(OneDrive_2024_09_13[Customer Name],OneDrive_2024_09_13[[#This Row],[Customer Name]])</f>
        <v>749</v>
      </c>
    </row>
    <row r="1890" spans="1:15" x14ac:dyDescent="0.3">
      <c r="A1890">
        <v>332208</v>
      </c>
      <c r="B1890">
        <v>152689</v>
      </c>
      <c r="C1890" s="3" t="s">
        <v>19</v>
      </c>
      <c r="D1890">
        <v>516</v>
      </c>
      <c r="E1890">
        <v>2580</v>
      </c>
      <c r="F1890">
        <v>1290</v>
      </c>
      <c r="G1890">
        <f>OneDrive_2024_09_13[[#This Row],[Revenue]]-OneDrive_2024_09_13[[#This Row],[Cost]]</f>
        <v>1290</v>
      </c>
      <c r="H1890" s="2">
        <v>42932</v>
      </c>
      <c r="I1890" s="2" t="str">
        <f>TEXT(OneDrive_2024_09_13[[#This Row],[Order Date]],"mmm")</f>
        <v>Jul</v>
      </c>
      <c r="J1890" s="2" t="str">
        <f>TEXT(OneDrive_2024_09_13[[#This Row],[Order Date]],"yyy")</f>
        <v>2017</v>
      </c>
      <c r="K1890" s="2">
        <v>42937</v>
      </c>
      <c r="L1890">
        <v>5</v>
      </c>
      <c r="M1890" s="3" t="s">
        <v>0</v>
      </c>
      <c r="N1890" s="3">
        <f>COUNTIF(OneDrive_2024_09_13[Order ID],OneDrive_2024_09_13[[#This Row],[Order ID]])</f>
        <v>2</v>
      </c>
      <c r="O1890" s="3">
        <f>COUNTIF(OneDrive_2024_09_13[Customer Name],OneDrive_2024_09_13[[#This Row],[Customer Name]])</f>
        <v>841</v>
      </c>
    </row>
    <row r="1891" spans="1:15" x14ac:dyDescent="0.3">
      <c r="A1891">
        <v>356140</v>
      </c>
      <c r="B1891">
        <v>985245</v>
      </c>
      <c r="C1891" s="3" t="s">
        <v>20</v>
      </c>
      <c r="D1891">
        <v>74</v>
      </c>
      <c r="E1891">
        <v>370</v>
      </c>
      <c r="F1891">
        <v>185</v>
      </c>
      <c r="G1891">
        <f>OneDrive_2024_09_13[[#This Row],[Revenue]]-OneDrive_2024_09_13[[#This Row],[Cost]]</f>
        <v>185</v>
      </c>
      <c r="H1891" s="2">
        <v>42930</v>
      </c>
      <c r="I1891" s="2" t="str">
        <f>TEXT(OneDrive_2024_09_13[[#This Row],[Order Date]],"mmm")</f>
        <v>Jul</v>
      </c>
      <c r="J1891" s="2" t="str">
        <f>TEXT(OneDrive_2024_09_13[[#This Row],[Order Date]],"yyy")</f>
        <v>2017</v>
      </c>
      <c r="K1891" s="2">
        <v>42934</v>
      </c>
      <c r="L1891">
        <v>4</v>
      </c>
      <c r="M1891" s="3" t="s">
        <v>0</v>
      </c>
      <c r="N1891" s="3">
        <f>COUNTIF(OneDrive_2024_09_13[Order ID],OneDrive_2024_09_13[[#This Row],[Order ID]])</f>
        <v>2</v>
      </c>
      <c r="O1891" s="3">
        <f>COUNTIF(OneDrive_2024_09_13[Customer Name],OneDrive_2024_09_13[[#This Row],[Customer Name]])</f>
        <v>974</v>
      </c>
    </row>
    <row r="1892" spans="1:15" x14ac:dyDescent="0.3">
      <c r="A1892">
        <v>420419</v>
      </c>
      <c r="B1892">
        <v>985245</v>
      </c>
      <c r="C1892" s="3" t="s">
        <v>20</v>
      </c>
      <c r="D1892">
        <v>263</v>
      </c>
      <c r="E1892">
        <v>1315</v>
      </c>
      <c r="F1892">
        <v>657.5</v>
      </c>
      <c r="G1892">
        <f>OneDrive_2024_09_13[[#This Row],[Revenue]]-OneDrive_2024_09_13[[#This Row],[Cost]]</f>
        <v>657.5</v>
      </c>
      <c r="H1892" s="2">
        <v>42930</v>
      </c>
      <c r="I1892" s="2" t="str">
        <f>TEXT(OneDrive_2024_09_13[[#This Row],[Order Date]],"mmm")</f>
        <v>Jul</v>
      </c>
      <c r="J1892" s="2" t="str">
        <f>TEXT(OneDrive_2024_09_13[[#This Row],[Order Date]],"yyy")</f>
        <v>2017</v>
      </c>
      <c r="K1892" s="2">
        <v>42934</v>
      </c>
      <c r="L1892">
        <v>4</v>
      </c>
      <c r="M1892" s="3" t="s">
        <v>0</v>
      </c>
      <c r="N1892" s="3">
        <f>COUNTIF(OneDrive_2024_09_13[Order ID],OneDrive_2024_09_13[[#This Row],[Order ID]])</f>
        <v>2</v>
      </c>
      <c r="O1892" s="3">
        <f>COUNTIF(OneDrive_2024_09_13[Customer Name],OneDrive_2024_09_13[[#This Row],[Customer Name]])</f>
        <v>974</v>
      </c>
    </row>
    <row r="1893" spans="1:15" x14ac:dyDescent="0.3">
      <c r="A1893">
        <v>594374</v>
      </c>
      <c r="B1893">
        <v>152689</v>
      </c>
      <c r="C1893" s="3" t="s">
        <v>19</v>
      </c>
      <c r="D1893">
        <v>494</v>
      </c>
      <c r="E1893">
        <v>2470</v>
      </c>
      <c r="F1893">
        <v>1235</v>
      </c>
      <c r="G1893">
        <f>OneDrive_2024_09_13[[#This Row],[Revenue]]-OneDrive_2024_09_13[[#This Row],[Cost]]</f>
        <v>1235</v>
      </c>
      <c r="H1893" s="2">
        <v>42927</v>
      </c>
      <c r="I1893" s="2" t="str">
        <f>TEXT(OneDrive_2024_09_13[[#This Row],[Order Date]],"mmm")</f>
        <v>Jul</v>
      </c>
      <c r="J1893" s="2" t="str">
        <f>TEXT(OneDrive_2024_09_13[[#This Row],[Order Date]],"yyy")</f>
        <v>2017</v>
      </c>
      <c r="K1893" s="2">
        <v>42933</v>
      </c>
      <c r="L1893">
        <v>6</v>
      </c>
      <c r="M1893" s="3" t="s">
        <v>0</v>
      </c>
      <c r="N1893" s="3">
        <f>COUNTIF(OneDrive_2024_09_13[Order ID],OneDrive_2024_09_13[[#This Row],[Order ID]])</f>
        <v>2</v>
      </c>
      <c r="O1893" s="3">
        <f>COUNTIF(OneDrive_2024_09_13[Customer Name],OneDrive_2024_09_13[[#This Row],[Customer Name]])</f>
        <v>841</v>
      </c>
    </row>
    <row r="1894" spans="1:15" x14ac:dyDescent="0.3">
      <c r="A1894">
        <v>390065</v>
      </c>
      <c r="B1894">
        <v>785432</v>
      </c>
      <c r="C1894" s="3" t="s">
        <v>22</v>
      </c>
      <c r="D1894">
        <v>386</v>
      </c>
      <c r="E1894">
        <v>1930</v>
      </c>
      <c r="F1894">
        <v>965</v>
      </c>
      <c r="G1894">
        <f>OneDrive_2024_09_13[[#This Row],[Revenue]]-OneDrive_2024_09_13[[#This Row],[Cost]]</f>
        <v>965</v>
      </c>
      <c r="H1894" s="2">
        <v>42927</v>
      </c>
      <c r="I1894" s="2" t="str">
        <f>TEXT(OneDrive_2024_09_13[[#This Row],[Order Date]],"mmm")</f>
        <v>Jul</v>
      </c>
      <c r="J1894" s="2" t="str">
        <f>TEXT(OneDrive_2024_09_13[[#This Row],[Order Date]],"yyy")</f>
        <v>2017</v>
      </c>
      <c r="K1894" s="2">
        <v>42932</v>
      </c>
      <c r="L1894">
        <v>5</v>
      </c>
      <c r="M1894" s="3" t="s">
        <v>0</v>
      </c>
      <c r="N1894" s="3">
        <f>COUNTIF(OneDrive_2024_09_13[Order ID],OneDrive_2024_09_13[[#This Row],[Order ID]])</f>
        <v>2</v>
      </c>
      <c r="O1894" s="3">
        <f>COUNTIF(OneDrive_2024_09_13[Customer Name],OneDrive_2024_09_13[[#This Row],[Customer Name]])</f>
        <v>749</v>
      </c>
    </row>
    <row r="1895" spans="1:15" x14ac:dyDescent="0.3">
      <c r="A1895">
        <v>780820</v>
      </c>
      <c r="B1895">
        <v>152689</v>
      </c>
      <c r="C1895" s="3" t="s">
        <v>19</v>
      </c>
      <c r="D1895">
        <v>766</v>
      </c>
      <c r="E1895">
        <v>3830</v>
      </c>
      <c r="F1895">
        <v>1915</v>
      </c>
      <c r="G1895">
        <f>OneDrive_2024_09_13[[#This Row],[Revenue]]-OneDrive_2024_09_13[[#This Row],[Cost]]</f>
        <v>1915</v>
      </c>
      <c r="H1895" s="2">
        <v>42926</v>
      </c>
      <c r="I1895" s="2" t="str">
        <f>TEXT(OneDrive_2024_09_13[[#This Row],[Order Date]],"mmm")</f>
        <v>Jul</v>
      </c>
      <c r="J1895" s="2" t="str">
        <f>TEXT(OneDrive_2024_09_13[[#This Row],[Order Date]],"yyy")</f>
        <v>2017</v>
      </c>
      <c r="K1895" s="2">
        <v>42931</v>
      </c>
      <c r="L1895">
        <v>5</v>
      </c>
      <c r="M1895" s="3" t="s">
        <v>0</v>
      </c>
      <c r="N1895" s="3">
        <f>COUNTIF(OneDrive_2024_09_13[Order ID],OneDrive_2024_09_13[[#This Row],[Order ID]])</f>
        <v>2</v>
      </c>
      <c r="O1895" s="3">
        <f>COUNTIF(OneDrive_2024_09_13[Customer Name],OneDrive_2024_09_13[[#This Row],[Customer Name]])</f>
        <v>841</v>
      </c>
    </row>
    <row r="1896" spans="1:15" x14ac:dyDescent="0.3">
      <c r="A1896">
        <v>912602</v>
      </c>
      <c r="B1896">
        <v>985245</v>
      </c>
      <c r="C1896" s="3" t="s">
        <v>20</v>
      </c>
      <c r="D1896">
        <v>909</v>
      </c>
      <c r="E1896">
        <v>4545</v>
      </c>
      <c r="F1896">
        <v>2272.5</v>
      </c>
      <c r="G1896">
        <f>OneDrive_2024_09_13[[#This Row],[Revenue]]-OneDrive_2024_09_13[[#This Row],[Cost]]</f>
        <v>2272.5</v>
      </c>
      <c r="H1896" s="2">
        <v>42926</v>
      </c>
      <c r="I1896" s="2" t="str">
        <f>TEXT(OneDrive_2024_09_13[[#This Row],[Order Date]],"mmm")</f>
        <v>Jul</v>
      </c>
      <c r="J1896" s="2" t="str">
        <f>TEXT(OneDrive_2024_09_13[[#This Row],[Order Date]],"yyy")</f>
        <v>2017</v>
      </c>
      <c r="K1896" s="2">
        <v>42930</v>
      </c>
      <c r="L1896">
        <v>4</v>
      </c>
      <c r="M1896" s="3" t="s">
        <v>0</v>
      </c>
      <c r="N1896" s="3">
        <f>COUNTIF(OneDrive_2024_09_13[Order ID],OneDrive_2024_09_13[[#This Row],[Order ID]])</f>
        <v>2</v>
      </c>
      <c r="O1896" s="3">
        <f>COUNTIF(OneDrive_2024_09_13[Customer Name],OneDrive_2024_09_13[[#This Row],[Customer Name]])</f>
        <v>974</v>
      </c>
    </row>
    <row r="1897" spans="1:15" x14ac:dyDescent="0.3">
      <c r="A1897">
        <v>236591</v>
      </c>
      <c r="B1897">
        <v>152689</v>
      </c>
      <c r="C1897" s="3" t="s">
        <v>19</v>
      </c>
      <c r="D1897">
        <v>495</v>
      </c>
      <c r="E1897">
        <v>2475</v>
      </c>
      <c r="F1897">
        <v>1237.5</v>
      </c>
      <c r="G1897">
        <f>OneDrive_2024_09_13[[#This Row],[Revenue]]-OneDrive_2024_09_13[[#This Row],[Cost]]</f>
        <v>1237.5</v>
      </c>
      <c r="H1897" s="2">
        <v>42925</v>
      </c>
      <c r="I1897" s="2" t="str">
        <f>TEXT(OneDrive_2024_09_13[[#This Row],[Order Date]],"mmm")</f>
        <v>Jul</v>
      </c>
      <c r="J1897" s="2" t="str">
        <f>TEXT(OneDrive_2024_09_13[[#This Row],[Order Date]],"yyy")</f>
        <v>2017</v>
      </c>
      <c r="K1897" s="2">
        <v>42930</v>
      </c>
      <c r="L1897">
        <v>5</v>
      </c>
      <c r="M1897" s="3" t="s">
        <v>0</v>
      </c>
      <c r="N1897" s="3">
        <f>COUNTIF(OneDrive_2024_09_13[Order ID],OneDrive_2024_09_13[[#This Row],[Order ID]])</f>
        <v>2</v>
      </c>
      <c r="O1897" s="3">
        <f>COUNTIF(OneDrive_2024_09_13[Customer Name],OneDrive_2024_09_13[[#This Row],[Customer Name]])</f>
        <v>841</v>
      </c>
    </row>
    <row r="1898" spans="1:15" x14ac:dyDescent="0.3">
      <c r="A1898">
        <v>721026</v>
      </c>
      <c r="B1898">
        <v>152689</v>
      </c>
      <c r="C1898" s="3" t="s">
        <v>19</v>
      </c>
      <c r="D1898">
        <v>168</v>
      </c>
      <c r="E1898">
        <v>840</v>
      </c>
      <c r="F1898">
        <v>420</v>
      </c>
      <c r="G1898">
        <f>OneDrive_2024_09_13[[#This Row],[Revenue]]-OneDrive_2024_09_13[[#This Row],[Cost]]</f>
        <v>420</v>
      </c>
      <c r="H1898" s="2">
        <v>42925</v>
      </c>
      <c r="I1898" s="2" t="str">
        <f>TEXT(OneDrive_2024_09_13[[#This Row],[Order Date]],"mmm")</f>
        <v>Jul</v>
      </c>
      <c r="J1898" s="2" t="str">
        <f>TEXT(OneDrive_2024_09_13[[#This Row],[Order Date]],"yyy")</f>
        <v>2017</v>
      </c>
      <c r="K1898" s="2">
        <v>42930</v>
      </c>
      <c r="L1898">
        <v>5</v>
      </c>
      <c r="M1898" s="3" t="s">
        <v>0</v>
      </c>
      <c r="N1898" s="3">
        <f>COUNTIF(OneDrive_2024_09_13[Order ID],OneDrive_2024_09_13[[#This Row],[Order ID]])</f>
        <v>2</v>
      </c>
      <c r="O1898" s="3">
        <f>COUNTIF(OneDrive_2024_09_13[Customer Name],OneDrive_2024_09_13[[#This Row],[Customer Name]])</f>
        <v>841</v>
      </c>
    </row>
    <row r="1899" spans="1:15" x14ac:dyDescent="0.3">
      <c r="A1899">
        <v>394929</v>
      </c>
      <c r="B1899">
        <v>325698</v>
      </c>
      <c r="C1899" s="3" t="s">
        <v>21</v>
      </c>
      <c r="D1899">
        <v>197</v>
      </c>
      <c r="E1899">
        <v>985</v>
      </c>
      <c r="F1899">
        <v>492.5</v>
      </c>
      <c r="G1899">
        <f>OneDrive_2024_09_13[[#This Row],[Revenue]]-OneDrive_2024_09_13[[#This Row],[Cost]]</f>
        <v>492.5</v>
      </c>
      <c r="H1899" s="2">
        <v>42927</v>
      </c>
      <c r="I1899" s="2" t="str">
        <f>TEXT(OneDrive_2024_09_13[[#This Row],[Order Date]],"mmm")</f>
        <v>Jul</v>
      </c>
      <c r="J1899" s="2" t="str">
        <f>TEXT(OneDrive_2024_09_13[[#This Row],[Order Date]],"yyy")</f>
        <v>2017</v>
      </c>
      <c r="K1899" s="2">
        <v>42929</v>
      </c>
      <c r="L1899">
        <v>2</v>
      </c>
      <c r="M1899" s="3" t="s">
        <v>0</v>
      </c>
      <c r="N1899" s="3">
        <f>COUNTIF(OneDrive_2024_09_13[Order ID],OneDrive_2024_09_13[[#This Row],[Order ID]])</f>
        <v>2</v>
      </c>
      <c r="O1899" s="3">
        <f>COUNTIF(OneDrive_2024_09_13[Customer Name],OneDrive_2024_09_13[[#This Row],[Customer Name]])</f>
        <v>1162</v>
      </c>
    </row>
    <row r="1900" spans="1:15" x14ac:dyDescent="0.3">
      <c r="A1900">
        <v>604236</v>
      </c>
      <c r="B1900">
        <v>325698</v>
      </c>
      <c r="C1900" s="3" t="s">
        <v>21</v>
      </c>
      <c r="D1900">
        <v>337</v>
      </c>
      <c r="E1900">
        <v>1685</v>
      </c>
      <c r="F1900">
        <v>842.5</v>
      </c>
      <c r="G1900">
        <f>OneDrive_2024_09_13[[#This Row],[Revenue]]-OneDrive_2024_09_13[[#This Row],[Cost]]</f>
        <v>842.5</v>
      </c>
      <c r="H1900" s="2">
        <v>42925</v>
      </c>
      <c r="I1900" s="2" t="str">
        <f>TEXT(OneDrive_2024_09_13[[#This Row],[Order Date]],"mmm")</f>
        <v>Jul</v>
      </c>
      <c r="J1900" s="2" t="str">
        <f>TEXT(OneDrive_2024_09_13[[#This Row],[Order Date]],"yyy")</f>
        <v>2017</v>
      </c>
      <c r="K1900" s="2">
        <v>42928</v>
      </c>
      <c r="L1900">
        <v>3</v>
      </c>
      <c r="M1900" s="3" t="s">
        <v>0</v>
      </c>
      <c r="N1900" s="3">
        <f>COUNTIF(OneDrive_2024_09_13[Order ID],OneDrive_2024_09_13[[#This Row],[Order ID]])</f>
        <v>2</v>
      </c>
      <c r="O1900" s="3">
        <f>COUNTIF(OneDrive_2024_09_13[Customer Name],OneDrive_2024_09_13[[#This Row],[Customer Name]])</f>
        <v>1162</v>
      </c>
    </row>
    <row r="1901" spans="1:15" x14ac:dyDescent="0.3">
      <c r="A1901">
        <v>575636</v>
      </c>
      <c r="B1901">
        <v>985245</v>
      </c>
      <c r="C1901" s="3" t="s">
        <v>20</v>
      </c>
      <c r="D1901">
        <v>373</v>
      </c>
      <c r="E1901">
        <v>1865</v>
      </c>
      <c r="F1901">
        <v>932.5</v>
      </c>
      <c r="G1901">
        <f>OneDrive_2024_09_13[[#This Row],[Revenue]]-OneDrive_2024_09_13[[#This Row],[Cost]]</f>
        <v>932.5</v>
      </c>
      <c r="H1901" s="2">
        <v>42924</v>
      </c>
      <c r="I1901" s="2" t="str">
        <f>TEXT(OneDrive_2024_09_13[[#This Row],[Order Date]],"mmm")</f>
        <v>Jul</v>
      </c>
      <c r="J1901" s="2" t="str">
        <f>TEXT(OneDrive_2024_09_13[[#This Row],[Order Date]],"yyy")</f>
        <v>2017</v>
      </c>
      <c r="K1901" s="2">
        <v>42928</v>
      </c>
      <c r="L1901">
        <v>4</v>
      </c>
      <c r="M1901" s="3" t="s">
        <v>0</v>
      </c>
      <c r="N1901" s="3">
        <f>COUNTIF(OneDrive_2024_09_13[Order ID],OneDrive_2024_09_13[[#This Row],[Order ID]])</f>
        <v>2</v>
      </c>
      <c r="O1901" s="3">
        <f>COUNTIF(OneDrive_2024_09_13[Customer Name],OneDrive_2024_09_13[[#This Row],[Customer Name]])</f>
        <v>974</v>
      </c>
    </row>
    <row r="1902" spans="1:15" x14ac:dyDescent="0.3">
      <c r="A1902">
        <v>971373</v>
      </c>
      <c r="B1902">
        <v>452584</v>
      </c>
      <c r="C1902" s="3" t="s">
        <v>23</v>
      </c>
      <c r="D1902">
        <v>931</v>
      </c>
      <c r="E1902">
        <v>4655</v>
      </c>
      <c r="F1902">
        <v>2327.5</v>
      </c>
      <c r="G1902">
        <f>OneDrive_2024_09_13[[#This Row],[Revenue]]-OneDrive_2024_09_13[[#This Row],[Cost]]</f>
        <v>2327.5</v>
      </c>
      <c r="H1902" s="2">
        <v>42925</v>
      </c>
      <c r="I1902" s="2" t="str">
        <f>TEXT(OneDrive_2024_09_13[[#This Row],[Order Date]],"mmm")</f>
        <v>Jul</v>
      </c>
      <c r="J1902" s="2" t="str">
        <f>TEXT(OneDrive_2024_09_13[[#This Row],[Order Date]],"yyy")</f>
        <v>2017</v>
      </c>
      <c r="K1902" s="2">
        <v>42927</v>
      </c>
      <c r="L1902">
        <v>2</v>
      </c>
      <c r="M1902" s="3" t="s">
        <v>0</v>
      </c>
      <c r="N1902" s="3">
        <f>COUNTIF(OneDrive_2024_09_13[Order ID],OneDrive_2024_09_13[[#This Row],[Order ID]])</f>
        <v>2</v>
      </c>
      <c r="O1902" s="3">
        <f>COUNTIF(OneDrive_2024_09_13[Customer Name],OneDrive_2024_09_13[[#This Row],[Customer Name]])</f>
        <v>258</v>
      </c>
    </row>
    <row r="1903" spans="1:15" x14ac:dyDescent="0.3">
      <c r="A1903">
        <v>991506</v>
      </c>
      <c r="B1903">
        <v>325698</v>
      </c>
      <c r="C1903" s="3" t="s">
        <v>21</v>
      </c>
      <c r="D1903">
        <v>232</v>
      </c>
      <c r="E1903">
        <v>1160</v>
      </c>
      <c r="F1903">
        <v>580</v>
      </c>
      <c r="G1903">
        <f>OneDrive_2024_09_13[[#This Row],[Revenue]]-OneDrive_2024_09_13[[#This Row],[Cost]]</f>
        <v>580</v>
      </c>
      <c r="H1903" s="2">
        <v>42925</v>
      </c>
      <c r="I1903" s="2" t="str">
        <f>TEXT(OneDrive_2024_09_13[[#This Row],[Order Date]],"mmm")</f>
        <v>Jul</v>
      </c>
      <c r="J1903" s="2" t="str">
        <f>TEXT(OneDrive_2024_09_13[[#This Row],[Order Date]],"yyy")</f>
        <v>2017</v>
      </c>
      <c r="K1903" s="2">
        <v>42927</v>
      </c>
      <c r="L1903">
        <v>2</v>
      </c>
      <c r="M1903" s="3" t="s">
        <v>0</v>
      </c>
      <c r="N1903" s="3">
        <f>COUNTIF(OneDrive_2024_09_13[Order ID],OneDrive_2024_09_13[[#This Row],[Order ID]])</f>
        <v>2</v>
      </c>
      <c r="O1903" s="3">
        <f>COUNTIF(OneDrive_2024_09_13[Customer Name],OneDrive_2024_09_13[[#This Row],[Customer Name]])</f>
        <v>1162</v>
      </c>
    </row>
    <row r="1904" spans="1:15" x14ac:dyDescent="0.3">
      <c r="A1904">
        <v>781165</v>
      </c>
      <c r="B1904">
        <v>325698</v>
      </c>
      <c r="C1904" s="3" t="s">
        <v>21</v>
      </c>
      <c r="D1904">
        <v>567</v>
      </c>
      <c r="E1904">
        <v>2835</v>
      </c>
      <c r="F1904">
        <v>1417.5</v>
      </c>
      <c r="G1904">
        <f>OneDrive_2024_09_13[[#This Row],[Revenue]]-OneDrive_2024_09_13[[#This Row],[Cost]]</f>
        <v>1417.5</v>
      </c>
      <c r="H1904" s="2">
        <v>42924</v>
      </c>
      <c r="I1904" s="2" t="str">
        <f>TEXT(OneDrive_2024_09_13[[#This Row],[Order Date]],"mmm")</f>
        <v>Jul</v>
      </c>
      <c r="J1904" s="2" t="str">
        <f>TEXT(OneDrive_2024_09_13[[#This Row],[Order Date]],"yyy")</f>
        <v>2017</v>
      </c>
      <c r="K1904" s="2">
        <v>42926</v>
      </c>
      <c r="L1904">
        <v>2</v>
      </c>
      <c r="M1904" s="3" t="s">
        <v>0</v>
      </c>
      <c r="N1904" s="3">
        <f>COUNTIF(OneDrive_2024_09_13[Order ID],OneDrive_2024_09_13[[#This Row],[Order ID]])</f>
        <v>2</v>
      </c>
      <c r="O1904" s="3">
        <f>COUNTIF(OneDrive_2024_09_13[Customer Name],OneDrive_2024_09_13[[#This Row],[Customer Name]])</f>
        <v>1162</v>
      </c>
    </row>
    <row r="1905" spans="1:15" x14ac:dyDescent="0.3">
      <c r="A1905">
        <v>487916</v>
      </c>
      <c r="B1905">
        <v>452584</v>
      </c>
      <c r="C1905" s="3" t="s">
        <v>23</v>
      </c>
      <c r="D1905">
        <v>508</v>
      </c>
      <c r="E1905">
        <v>2540</v>
      </c>
      <c r="F1905">
        <v>1270</v>
      </c>
      <c r="G1905">
        <f>OneDrive_2024_09_13[[#This Row],[Revenue]]-OneDrive_2024_09_13[[#This Row],[Cost]]</f>
        <v>1270</v>
      </c>
      <c r="H1905" s="2">
        <v>42923</v>
      </c>
      <c r="I1905" s="2" t="str">
        <f>TEXT(OneDrive_2024_09_13[[#This Row],[Order Date]],"mmm")</f>
        <v>Jul</v>
      </c>
      <c r="J1905" s="2" t="str">
        <f>TEXT(OneDrive_2024_09_13[[#This Row],[Order Date]],"yyy")</f>
        <v>2017</v>
      </c>
      <c r="K1905" s="2">
        <v>42925</v>
      </c>
      <c r="L1905">
        <v>2</v>
      </c>
      <c r="M1905" s="3" t="s">
        <v>0</v>
      </c>
      <c r="N1905" s="3">
        <f>COUNTIF(OneDrive_2024_09_13[Order ID],OneDrive_2024_09_13[[#This Row],[Order ID]])</f>
        <v>2</v>
      </c>
      <c r="O1905" s="3">
        <f>COUNTIF(OneDrive_2024_09_13[Customer Name],OneDrive_2024_09_13[[#This Row],[Customer Name]])</f>
        <v>258</v>
      </c>
    </row>
    <row r="1906" spans="1:15" x14ac:dyDescent="0.3">
      <c r="A1906">
        <v>976082</v>
      </c>
      <c r="B1906">
        <v>325698</v>
      </c>
      <c r="C1906" s="3" t="s">
        <v>21</v>
      </c>
      <c r="D1906">
        <v>434</v>
      </c>
      <c r="E1906">
        <v>2170</v>
      </c>
      <c r="F1906">
        <v>1085</v>
      </c>
      <c r="G1906">
        <f>OneDrive_2024_09_13[[#This Row],[Revenue]]-OneDrive_2024_09_13[[#This Row],[Cost]]</f>
        <v>1085</v>
      </c>
      <c r="H1906" s="2">
        <v>42923</v>
      </c>
      <c r="I1906" s="2" t="str">
        <f>TEXT(OneDrive_2024_09_13[[#This Row],[Order Date]],"mmm")</f>
        <v>Jul</v>
      </c>
      <c r="J1906" s="2" t="str">
        <f>TEXT(OneDrive_2024_09_13[[#This Row],[Order Date]],"yyy")</f>
        <v>2017</v>
      </c>
      <c r="K1906" s="2">
        <v>42925</v>
      </c>
      <c r="L1906">
        <v>2</v>
      </c>
      <c r="M1906" s="3" t="s">
        <v>0</v>
      </c>
      <c r="N1906" s="3">
        <f>COUNTIF(OneDrive_2024_09_13[Order ID],OneDrive_2024_09_13[[#This Row],[Order ID]])</f>
        <v>2</v>
      </c>
      <c r="O1906" s="3">
        <f>COUNTIF(OneDrive_2024_09_13[Customer Name],OneDrive_2024_09_13[[#This Row],[Customer Name]])</f>
        <v>1162</v>
      </c>
    </row>
    <row r="1907" spans="1:15" x14ac:dyDescent="0.3">
      <c r="A1907">
        <v>407642</v>
      </c>
      <c r="B1907">
        <v>325698</v>
      </c>
      <c r="C1907" s="3" t="s">
        <v>21</v>
      </c>
      <c r="D1907">
        <v>121</v>
      </c>
      <c r="E1907">
        <v>605</v>
      </c>
      <c r="F1907">
        <v>302.5</v>
      </c>
      <c r="G1907">
        <f>OneDrive_2024_09_13[[#This Row],[Revenue]]-OneDrive_2024_09_13[[#This Row],[Cost]]</f>
        <v>302.5</v>
      </c>
      <c r="H1907" s="2">
        <v>42922</v>
      </c>
      <c r="I1907" s="2" t="str">
        <f>TEXT(OneDrive_2024_09_13[[#This Row],[Order Date]],"mmm")</f>
        <v>Jul</v>
      </c>
      <c r="J1907" s="2" t="str">
        <f>TEXT(OneDrive_2024_09_13[[#This Row],[Order Date]],"yyy")</f>
        <v>2017</v>
      </c>
      <c r="K1907" s="2">
        <v>42925</v>
      </c>
      <c r="L1907">
        <v>3</v>
      </c>
      <c r="M1907" s="3" t="s">
        <v>0</v>
      </c>
      <c r="N1907" s="3">
        <f>COUNTIF(OneDrive_2024_09_13[Order ID],OneDrive_2024_09_13[[#This Row],[Order ID]])</f>
        <v>2</v>
      </c>
      <c r="O1907" s="3">
        <f>COUNTIF(OneDrive_2024_09_13[Customer Name],OneDrive_2024_09_13[[#This Row],[Customer Name]])</f>
        <v>1162</v>
      </c>
    </row>
    <row r="1908" spans="1:15" x14ac:dyDescent="0.3">
      <c r="A1908">
        <v>901766</v>
      </c>
      <c r="B1908">
        <v>985245</v>
      </c>
      <c r="C1908" s="3" t="s">
        <v>20</v>
      </c>
      <c r="D1908">
        <v>545</v>
      </c>
      <c r="E1908">
        <v>2725</v>
      </c>
      <c r="F1908">
        <v>1362.5</v>
      </c>
      <c r="G1908">
        <f>OneDrive_2024_09_13[[#This Row],[Revenue]]-OneDrive_2024_09_13[[#This Row],[Cost]]</f>
        <v>1362.5</v>
      </c>
      <c r="H1908" s="2">
        <v>42921</v>
      </c>
      <c r="I1908" s="2" t="str">
        <f>TEXT(OneDrive_2024_09_13[[#This Row],[Order Date]],"mmm")</f>
        <v>Jul</v>
      </c>
      <c r="J1908" s="2" t="str">
        <f>TEXT(OneDrive_2024_09_13[[#This Row],[Order Date]],"yyy")</f>
        <v>2017</v>
      </c>
      <c r="K1908" s="2">
        <v>42925</v>
      </c>
      <c r="L1908">
        <v>4</v>
      </c>
      <c r="M1908" s="3" t="s">
        <v>0</v>
      </c>
      <c r="N1908" s="3">
        <f>COUNTIF(OneDrive_2024_09_13[Order ID],OneDrive_2024_09_13[[#This Row],[Order ID]])</f>
        <v>2</v>
      </c>
      <c r="O1908" s="3">
        <f>COUNTIF(OneDrive_2024_09_13[Customer Name],OneDrive_2024_09_13[[#This Row],[Customer Name]])</f>
        <v>974</v>
      </c>
    </row>
    <row r="1909" spans="1:15" x14ac:dyDescent="0.3">
      <c r="A1909">
        <v>596928</v>
      </c>
      <c r="B1909">
        <v>785432</v>
      </c>
      <c r="C1909" s="3" t="s">
        <v>22</v>
      </c>
      <c r="D1909">
        <v>529</v>
      </c>
      <c r="E1909">
        <v>2645</v>
      </c>
      <c r="F1909">
        <v>1322.5</v>
      </c>
      <c r="G1909">
        <f>OneDrive_2024_09_13[[#This Row],[Revenue]]-OneDrive_2024_09_13[[#This Row],[Cost]]</f>
        <v>1322.5</v>
      </c>
      <c r="H1909" s="2">
        <v>42921</v>
      </c>
      <c r="I1909" s="2" t="str">
        <f>TEXT(OneDrive_2024_09_13[[#This Row],[Order Date]],"mmm")</f>
        <v>Jul</v>
      </c>
      <c r="J1909" s="2" t="str">
        <f>TEXT(OneDrive_2024_09_13[[#This Row],[Order Date]],"yyy")</f>
        <v>2017</v>
      </c>
      <c r="K1909" s="2">
        <v>42925</v>
      </c>
      <c r="L1909">
        <v>4</v>
      </c>
      <c r="M1909" s="3" t="s">
        <v>0</v>
      </c>
      <c r="N1909" s="3">
        <f>COUNTIF(OneDrive_2024_09_13[Order ID],OneDrive_2024_09_13[[#This Row],[Order ID]])</f>
        <v>2</v>
      </c>
      <c r="O1909" s="3">
        <f>COUNTIF(OneDrive_2024_09_13[Customer Name],OneDrive_2024_09_13[[#This Row],[Customer Name]])</f>
        <v>749</v>
      </c>
    </row>
    <row r="1910" spans="1:15" x14ac:dyDescent="0.3">
      <c r="A1910">
        <v>577625</v>
      </c>
      <c r="B1910">
        <v>785432</v>
      </c>
      <c r="C1910" s="3" t="s">
        <v>22</v>
      </c>
      <c r="D1910">
        <v>748</v>
      </c>
      <c r="E1910">
        <v>3740</v>
      </c>
      <c r="F1910">
        <v>1870</v>
      </c>
      <c r="G1910">
        <f>OneDrive_2024_09_13[[#This Row],[Revenue]]-OneDrive_2024_09_13[[#This Row],[Cost]]</f>
        <v>1870</v>
      </c>
      <c r="H1910" s="2">
        <v>42920</v>
      </c>
      <c r="I1910" s="2" t="str">
        <f>TEXT(OneDrive_2024_09_13[[#This Row],[Order Date]],"mmm")</f>
        <v>Jul</v>
      </c>
      <c r="J1910" s="2" t="str">
        <f>TEXT(OneDrive_2024_09_13[[#This Row],[Order Date]],"yyy")</f>
        <v>2017</v>
      </c>
      <c r="K1910" s="2">
        <v>42925</v>
      </c>
      <c r="L1910">
        <v>5</v>
      </c>
      <c r="M1910" s="3" t="s">
        <v>0</v>
      </c>
      <c r="N1910" s="3">
        <f>COUNTIF(OneDrive_2024_09_13[Order ID],OneDrive_2024_09_13[[#This Row],[Order ID]])</f>
        <v>2</v>
      </c>
      <c r="O1910" s="3">
        <f>COUNTIF(OneDrive_2024_09_13[Customer Name],OneDrive_2024_09_13[[#This Row],[Customer Name]])</f>
        <v>749</v>
      </c>
    </row>
    <row r="1911" spans="1:15" x14ac:dyDescent="0.3">
      <c r="A1911">
        <v>269402</v>
      </c>
      <c r="B1911">
        <v>325698</v>
      </c>
      <c r="C1911" s="3" t="s">
        <v>21</v>
      </c>
      <c r="D1911">
        <v>353</v>
      </c>
      <c r="E1911">
        <v>1765</v>
      </c>
      <c r="F1911">
        <v>882.5</v>
      </c>
      <c r="G1911">
        <f>OneDrive_2024_09_13[[#This Row],[Revenue]]-OneDrive_2024_09_13[[#This Row],[Cost]]</f>
        <v>882.5</v>
      </c>
      <c r="H1911" s="2">
        <v>42921</v>
      </c>
      <c r="I1911" s="2" t="str">
        <f>TEXT(OneDrive_2024_09_13[[#This Row],[Order Date]],"mmm")</f>
        <v>Jul</v>
      </c>
      <c r="J1911" s="2" t="str">
        <f>TEXT(OneDrive_2024_09_13[[#This Row],[Order Date]],"yyy")</f>
        <v>2017</v>
      </c>
      <c r="K1911" s="2">
        <v>42924</v>
      </c>
      <c r="L1911">
        <v>3</v>
      </c>
      <c r="M1911" s="3" t="s">
        <v>0</v>
      </c>
      <c r="N1911" s="3">
        <f>COUNTIF(OneDrive_2024_09_13[Order ID],OneDrive_2024_09_13[[#This Row],[Order ID]])</f>
        <v>2</v>
      </c>
      <c r="O1911" s="3">
        <f>COUNTIF(OneDrive_2024_09_13[Customer Name],OneDrive_2024_09_13[[#This Row],[Customer Name]])</f>
        <v>1162</v>
      </c>
    </row>
    <row r="1912" spans="1:15" x14ac:dyDescent="0.3">
      <c r="A1912">
        <v>185173</v>
      </c>
      <c r="B1912">
        <v>985245</v>
      </c>
      <c r="C1912" s="3" t="s">
        <v>20</v>
      </c>
      <c r="D1912">
        <v>247</v>
      </c>
      <c r="E1912">
        <v>1235</v>
      </c>
      <c r="F1912">
        <v>617.5</v>
      </c>
      <c r="G1912">
        <f>OneDrive_2024_09_13[[#This Row],[Revenue]]-OneDrive_2024_09_13[[#This Row],[Cost]]</f>
        <v>617.5</v>
      </c>
      <c r="H1912" s="2">
        <v>42919</v>
      </c>
      <c r="I1912" s="2" t="str">
        <f>TEXT(OneDrive_2024_09_13[[#This Row],[Order Date]],"mmm")</f>
        <v>Jul</v>
      </c>
      <c r="J1912" s="2" t="str">
        <f>TEXT(OneDrive_2024_09_13[[#This Row],[Order Date]],"yyy")</f>
        <v>2017</v>
      </c>
      <c r="K1912" s="2">
        <v>42923</v>
      </c>
      <c r="L1912">
        <v>4</v>
      </c>
      <c r="M1912" s="3" t="s">
        <v>0</v>
      </c>
      <c r="N1912" s="3">
        <f>COUNTIF(OneDrive_2024_09_13[Order ID],OneDrive_2024_09_13[[#This Row],[Order ID]])</f>
        <v>2</v>
      </c>
      <c r="O1912" s="3">
        <f>COUNTIF(OneDrive_2024_09_13[Customer Name],OneDrive_2024_09_13[[#This Row],[Customer Name]])</f>
        <v>974</v>
      </c>
    </row>
    <row r="1913" spans="1:15" x14ac:dyDescent="0.3">
      <c r="A1913">
        <v>694018</v>
      </c>
      <c r="B1913">
        <v>985245</v>
      </c>
      <c r="C1913" s="3" t="s">
        <v>20</v>
      </c>
      <c r="D1913">
        <v>439</v>
      </c>
      <c r="E1913">
        <v>2195</v>
      </c>
      <c r="F1913">
        <v>1097.5</v>
      </c>
      <c r="G1913">
        <f>OneDrive_2024_09_13[[#This Row],[Revenue]]-OneDrive_2024_09_13[[#This Row],[Cost]]</f>
        <v>1097.5</v>
      </c>
      <c r="H1913" s="2">
        <v>42919</v>
      </c>
      <c r="I1913" s="2" t="str">
        <f>TEXT(OneDrive_2024_09_13[[#This Row],[Order Date]],"mmm")</f>
        <v>Jul</v>
      </c>
      <c r="J1913" s="2" t="str">
        <f>TEXT(OneDrive_2024_09_13[[#This Row],[Order Date]],"yyy")</f>
        <v>2017</v>
      </c>
      <c r="K1913" s="2">
        <v>42923</v>
      </c>
      <c r="L1913">
        <v>4</v>
      </c>
      <c r="M1913" s="3" t="s">
        <v>0</v>
      </c>
      <c r="N1913" s="3">
        <f>COUNTIF(OneDrive_2024_09_13[Order ID],OneDrive_2024_09_13[[#This Row],[Order ID]])</f>
        <v>2</v>
      </c>
      <c r="O1913" s="3">
        <f>COUNTIF(OneDrive_2024_09_13[Customer Name],OneDrive_2024_09_13[[#This Row],[Customer Name]])</f>
        <v>974</v>
      </c>
    </row>
    <row r="1914" spans="1:15" x14ac:dyDescent="0.3">
      <c r="A1914">
        <v>934023</v>
      </c>
      <c r="B1914">
        <v>985245</v>
      </c>
      <c r="C1914" s="3" t="s">
        <v>20</v>
      </c>
      <c r="D1914">
        <v>651</v>
      </c>
      <c r="E1914">
        <v>3255</v>
      </c>
      <c r="F1914">
        <v>1627.5</v>
      </c>
      <c r="G1914">
        <f>OneDrive_2024_09_13[[#This Row],[Revenue]]-OneDrive_2024_09_13[[#This Row],[Cost]]</f>
        <v>1627.5</v>
      </c>
      <c r="H1914" s="2">
        <v>42918</v>
      </c>
      <c r="I1914" s="2" t="str">
        <f>TEXT(OneDrive_2024_09_13[[#This Row],[Order Date]],"mmm")</f>
        <v>Jul</v>
      </c>
      <c r="J1914" s="2" t="str">
        <f>TEXT(OneDrive_2024_09_13[[#This Row],[Order Date]],"yyy")</f>
        <v>2017</v>
      </c>
      <c r="K1914" s="2">
        <v>42922</v>
      </c>
      <c r="L1914">
        <v>4</v>
      </c>
      <c r="M1914" s="3" t="s">
        <v>0</v>
      </c>
      <c r="N1914" s="3">
        <f>COUNTIF(OneDrive_2024_09_13[Order ID],OneDrive_2024_09_13[[#This Row],[Order ID]])</f>
        <v>2</v>
      </c>
      <c r="O1914" s="3">
        <f>COUNTIF(OneDrive_2024_09_13[Customer Name],OneDrive_2024_09_13[[#This Row],[Customer Name]])</f>
        <v>974</v>
      </c>
    </row>
    <row r="1915" spans="1:15" x14ac:dyDescent="0.3">
      <c r="A1915">
        <v>450108</v>
      </c>
      <c r="B1915">
        <v>785432</v>
      </c>
      <c r="C1915" s="3" t="s">
        <v>22</v>
      </c>
      <c r="D1915">
        <v>899</v>
      </c>
      <c r="E1915">
        <v>4495</v>
      </c>
      <c r="F1915">
        <v>2247.5</v>
      </c>
      <c r="G1915">
        <f>OneDrive_2024_09_13[[#This Row],[Revenue]]-OneDrive_2024_09_13[[#This Row],[Cost]]</f>
        <v>2247.5</v>
      </c>
      <c r="H1915" s="2">
        <v>42917</v>
      </c>
      <c r="I1915" s="2" t="str">
        <f>TEXT(OneDrive_2024_09_13[[#This Row],[Order Date]],"mmm")</f>
        <v>Jul</v>
      </c>
      <c r="J1915" s="2" t="str">
        <f>TEXT(OneDrive_2024_09_13[[#This Row],[Order Date]],"yyy")</f>
        <v>2017</v>
      </c>
      <c r="K1915" s="2">
        <v>42922</v>
      </c>
      <c r="L1915">
        <v>5</v>
      </c>
      <c r="M1915" s="3" t="s">
        <v>0</v>
      </c>
      <c r="N1915" s="3">
        <f>COUNTIF(OneDrive_2024_09_13[Order ID],OneDrive_2024_09_13[[#This Row],[Order ID]])</f>
        <v>2</v>
      </c>
      <c r="O1915" s="3">
        <f>COUNTIF(OneDrive_2024_09_13[Customer Name],OneDrive_2024_09_13[[#This Row],[Customer Name]])</f>
        <v>749</v>
      </c>
    </row>
    <row r="1916" spans="1:15" x14ac:dyDescent="0.3">
      <c r="A1916">
        <v>243408</v>
      </c>
      <c r="B1916">
        <v>325698</v>
      </c>
      <c r="C1916" s="3" t="s">
        <v>21</v>
      </c>
      <c r="D1916">
        <v>479</v>
      </c>
      <c r="E1916">
        <v>2395</v>
      </c>
      <c r="F1916">
        <v>1197.5</v>
      </c>
      <c r="G1916">
        <f>OneDrive_2024_09_13[[#This Row],[Revenue]]-OneDrive_2024_09_13[[#This Row],[Cost]]</f>
        <v>1197.5</v>
      </c>
      <c r="H1916" s="2">
        <v>42917</v>
      </c>
      <c r="I1916" s="2" t="str">
        <f>TEXT(OneDrive_2024_09_13[[#This Row],[Order Date]],"mmm")</f>
        <v>Jul</v>
      </c>
      <c r="J1916" s="2" t="str">
        <f>TEXT(OneDrive_2024_09_13[[#This Row],[Order Date]],"yyy")</f>
        <v>2017</v>
      </c>
      <c r="K1916" s="2">
        <v>42919</v>
      </c>
      <c r="L1916">
        <v>2</v>
      </c>
      <c r="M1916" s="3" t="s">
        <v>0</v>
      </c>
      <c r="N1916" s="3">
        <f>COUNTIF(OneDrive_2024_09_13[Order ID],OneDrive_2024_09_13[[#This Row],[Order ID]])</f>
        <v>2</v>
      </c>
      <c r="O1916" s="3">
        <f>COUNTIF(OneDrive_2024_09_13[Customer Name],OneDrive_2024_09_13[[#This Row],[Customer Name]])</f>
        <v>1162</v>
      </c>
    </row>
    <row r="1917" spans="1:15" x14ac:dyDescent="0.3">
      <c r="A1917">
        <v>260033</v>
      </c>
      <c r="B1917">
        <v>985245</v>
      </c>
      <c r="C1917" s="3" t="s">
        <v>20</v>
      </c>
      <c r="D1917">
        <v>220</v>
      </c>
      <c r="E1917">
        <v>1100</v>
      </c>
      <c r="F1917">
        <v>550</v>
      </c>
      <c r="G1917">
        <f>OneDrive_2024_09_13[[#This Row],[Revenue]]-OneDrive_2024_09_13[[#This Row],[Cost]]</f>
        <v>550</v>
      </c>
      <c r="H1917" s="2">
        <v>42916</v>
      </c>
      <c r="I1917" s="2" t="str">
        <f>TEXT(OneDrive_2024_09_13[[#This Row],[Order Date]],"mmm")</f>
        <v>Jun</v>
      </c>
      <c r="J1917" s="2" t="str">
        <f>TEXT(OneDrive_2024_09_13[[#This Row],[Order Date]],"yyy")</f>
        <v>2017</v>
      </c>
      <c r="K1917" s="2">
        <v>42920</v>
      </c>
      <c r="L1917">
        <v>4</v>
      </c>
      <c r="M1917" s="3" t="s">
        <v>0</v>
      </c>
      <c r="N1917" s="3">
        <f>COUNTIF(OneDrive_2024_09_13[Order ID],OneDrive_2024_09_13[[#This Row],[Order ID]])</f>
        <v>2</v>
      </c>
      <c r="O1917" s="3">
        <f>COUNTIF(OneDrive_2024_09_13[Customer Name],OneDrive_2024_09_13[[#This Row],[Customer Name]])</f>
        <v>974</v>
      </c>
    </row>
    <row r="1918" spans="1:15" x14ac:dyDescent="0.3">
      <c r="A1918">
        <v>410456</v>
      </c>
      <c r="B1918">
        <v>785432</v>
      </c>
      <c r="C1918" s="3" t="s">
        <v>22</v>
      </c>
      <c r="D1918">
        <v>850</v>
      </c>
      <c r="E1918">
        <v>4250</v>
      </c>
      <c r="F1918">
        <v>2125</v>
      </c>
      <c r="G1918">
        <f>OneDrive_2024_09_13[[#This Row],[Revenue]]-OneDrive_2024_09_13[[#This Row],[Cost]]</f>
        <v>2125</v>
      </c>
      <c r="H1918" s="2">
        <v>42915</v>
      </c>
      <c r="I1918" s="2" t="str">
        <f>TEXT(OneDrive_2024_09_13[[#This Row],[Order Date]],"mmm")</f>
        <v>Jun</v>
      </c>
      <c r="J1918" s="2" t="str">
        <f>TEXT(OneDrive_2024_09_13[[#This Row],[Order Date]],"yyy")</f>
        <v>2017</v>
      </c>
      <c r="K1918" s="2">
        <v>42920</v>
      </c>
      <c r="L1918">
        <v>5</v>
      </c>
      <c r="M1918" s="3" t="s">
        <v>0</v>
      </c>
      <c r="N1918" s="3">
        <f>COUNTIF(OneDrive_2024_09_13[Order ID],OneDrive_2024_09_13[[#This Row],[Order ID]])</f>
        <v>2</v>
      </c>
      <c r="O1918" s="3">
        <f>COUNTIF(OneDrive_2024_09_13[Customer Name],OneDrive_2024_09_13[[#This Row],[Customer Name]])</f>
        <v>749</v>
      </c>
    </row>
    <row r="1919" spans="1:15" x14ac:dyDescent="0.3">
      <c r="A1919">
        <v>472264</v>
      </c>
      <c r="B1919">
        <v>325698</v>
      </c>
      <c r="C1919" s="3" t="s">
        <v>21</v>
      </c>
      <c r="D1919">
        <v>420</v>
      </c>
      <c r="E1919">
        <v>2100</v>
      </c>
      <c r="F1919">
        <v>1050</v>
      </c>
      <c r="G1919">
        <f>OneDrive_2024_09_13[[#This Row],[Revenue]]-OneDrive_2024_09_13[[#This Row],[Cost]]</f>
        <v>1050</v>
      </c>
      <c r="H1919" s="2">
        <v>42916</v>
      </c>
      <c r="I1919" s="2" t="str">
        <f>TEXT(OneDrive_2024_09_13[[#This Row],[Order Date]],"mmm")</f>
        <v>Jun</v>
      </c>
      <c r="J1919" s="2" t="str">
        <f>TEXT(OneDrive_2024_09_13[[#This Row],[Order Date]],"yyy")</f>
        <v>2017</v>
      </c>
      <c r="K1919" s="2">
        <v>42918</v>
      </c>
      <c r="L1919">
        <v>2</v>
      </c>
      <c r="M1919" s="3" t="s">
        <v>0</v>
      </c>
      <c r="N1919" s="3">
        <f>COUNTIF(OneDrive_2024_09_13[Order ID],OneDrive_2024_09_13[[#This Row],[Order ID]])</f>
        <v>2</v>
      </c>
      <c r="O1919" s="3">
        <f>COUNTIF(OneDrive_2024_09_13[Customer Name],OneDrive_2024_09_13[[#This Row],[Customer Name]])</f>
        <v>1162</v>
      </c>
    </row>
    <row r="1920" spans="1:15" x14ac:dyDescent="0.3">
      <c r="A1920">
        <v>376252</v>
      </c>
      <c r="B1920">
        <v>785432</v>
      </c>
      <c r="C1920" s="3" t="s">
        <v>22</v>
      </c>
      <c r="D1920">
        <v>942</v>
      </c>
      <c r="E1920">
        <v>4710</v>
      </c>
      <c r="F1920">
        <v>2355</v>
      </c>
      <c r="G1920">
        <f>OneDrive_2024_09_13[[#This Row],[Revenue]]-OneDrive_2024_09_13[[#This Row],[Cost]]</f>
        <v>2355</v>
      </c>
      <c r="H1920" s="2">
        <v>42913</v>
      </c>
      <c r="I1920" s="2" t="str">
        <f>TEXT(OneDrive_2024_09_13[[#This Row],[Order Date]],"mmm")</f>
        <v>Jun</v>
      </c>
      <c r="J1920" s="2" t="str">
        <f>TEXT(OneDrive_2024_09_13[[#This Row],[Order Date]],"yyy")</f>
        <v>2017</v>
      </c>
      <c r="K1920" s="2">
        <v>42918</v>
      </c>
      <c r="L1920">
        <v>5</v>
      </c>
      <c r="M1920" s="3" t="s">
        <v>0</v>
      </c>
      <c r="N1920" s="3">
        <f>COUNTIF(OneDrive_2024_09_13[Order ID],OneDrive_2024_09_13[[#This Row],[Order ID]])</f>
        <v>2</v>
      </c>
      <c r="O1920" s="3">
        <f>COUNTIF(OneDrive_2024_09_13[Customer Name],OneDrive_2024_09_13[[#This Row],[Customer Name]])</f>
        <v>749</v>
      </c>
    </row>
    <row r="1921" spans="1:15" x14ac:dyDescent="0.3">
      <c r="A1921">
        <v>486537</v>
      </c>
      <c r="B1921">
        <v>452584</v>
      </c>
      <c r="C1921" s="3" t="s">
        <v>23</v>
      </c>
      <c r="D1921">
        <v>659</v>
      </c>
      <c r="E1921">
        <v>3295</v>
      </c>
      <c r="F1921">
        <v>1647.5</v>
      </c>
      <c r="G1921">
        <f>OneDrive_2024_09_13[[#This Row],[Revenue]]-OneDrive_2024_09_13[[#This Row],[Cost]]</f>
        <v>1647.5</v>
      </c>
      <c r="H1921" s="2">
        <v>42915</v>
      </c>
      <c r="I1921" s="2" t="str">
        <f>TEXT(OneDrive_2024_09_13[[#This Row],[Order Date]],"mmm")</f>
        <v>Jun</v>
      </c>
      <c r="J1921" s="2" t="str">
        <f>TEXT(OneDrive_2024_09_13[[#This Row],[Order Date]],"yyy")</f>
        <v>2017</v>
      </c>
      <c r="K1921" s="2">
        <v>42917</v>
      </c>
      <c r="L1921">
        <v>2</v>
      </c>
      <c r="M1921" s="3" t="s">
        <v>0</v>
      </c>
      <c r="N1921" s="3">
        <f>COUNTIF(OneDrive_2024_09_13[Order ID],OneDrive_2024_09_13[[#This Row],[Order ID]])</f>
        <v>2</v>
      </c>
      <c r="O1921" s="3">
        <f>COUNTIF(OneDrive_2024_09_13[Customer Name],OneDrive_2024_09_13[[#This Row],[Customer Name]])</f>
        <v>258</v>
      </c>
    </row>
    <row r="1922" spans="1:15" x14ac:dyDescent="0.3">
      <c r="A1922">
        <v>635008</v>
      </c>
      <c r="B1922">
        <v>325698</v>
      </c>
      <c r="C1922" s="3" t="s">
        <v>21</v>
      </c>
      <c r="D1922">
        <v>351</v>
      </c>
      <c r="E1922">
        <v>1755</v>
      </c>
      <c r="F1922">
        <v>877.5</v>
      </c>
      <c r="G1922">
        <f>OneDrive_2024_09_13[[#This Row],[Revenue]]-OneDrive_2024_09_13[[#This Row],[Cost]]</f>
        <v>877.5</v>
      </c>
      <c r="H1922" s="2">
        <v>42915</v>
      </c>
      <c r="I1922" s="2" t="str">
        <f>TEXT(OneDrive_2024_09_13[[#This Row],[Order Date]],"mmm")</f>
        <v>Jun</v>
      </c>
      <c r="J1922" s="2" t="str">
        <f>TEXT(OneDrive_2024_09_13[[#This Row],[Order Date]],"yyy")</f>
        <v>2017</v>
      </c>
      <c r="K1922" s="2">
        <v>42917</v>
      </c>
      <c r="L1922">
        <v>2</v>
      </c>
      <c r="M1922" s="3" t="s">
        <v>0</v>
      </c>
      <c r="N1922" s="3">
        <f>COUNTIF(OneDrive_2024_09_13[Order ID],OneDrive_2024_09_13[[#This Row],[Order ID]])</f>
        <v>2</v>
      </c>
      <c r="O1922" s="3">
        <f>COUNTIF(OneDrive_2024_09_13[Customer Name],OneDrive_2024_09_13[[#This Row],[Customer Name]])</f>
        <v>1162</v>
      </c>
    </row>
    <row r="1923" spans="1:15" x14ac:dyDescent="0.3">
      <c r="A1923">
        <v>895772</v>
      </c>
      <c r="B1923">
        <v>152689</v>
      </c>
      <c r="C1923" s="3" t="s">
        <v>19</v>
      </c>
      <c r="D1923">
        <v>622</v>
      </c>
      <c r="E1923">
        <v>3110</v>
      </c>
      <c r="F1923">
        <v>1555</v>
      </c>
      <c r="G1923">
        <f>OneDrive_2024_09_13[[#This Row],[Revenue]]-OneDrive_2024_09_13[[#This Row],[Cost]]</f>
        <v>1555</v>
      </c>
      <c r="H1923" s="2">
        <v>42912</v>
      </c>
      <c r="I1923" s="2" t="str">
        <f>TEXT(OneDrive_2024_09_13[[#This Row],[Order Date]],"mmm")</f>
        <v>Jun</v>
      </c>
      <c r="J1923" s="2" t="str">
        <f>TEXT(OneDrive_2024_09_13[[#This Row],[Order Date]],"yyy")</f>
        <v>2017</v>
      </c>
      <c r="K1923" s="2">
        <v>42917</v>
      </c>
      <c r="L1923">
        <v>5</v>
      </c>
      <c r="M1923" s="3" t="s">
        <v>0</v>
      </c>
      <c r="N1923" s="3">
        <f>COUNTIF(OneDrive_2024_09_13[Order ID],OneDrive_2024_09_13[[#This Row],[Order ID]])</f>
        <v>2</v>
      </c>
      <c r="O1923" s="3">
        <f>COUNTIF(OneDrive_2024_09_13[Customer Name],OneDrive_2024_09_13[[#This Row],[Customer Name]])</f>
        <v>841</v>
      </c>
    </row>
    <row r="1924" spans="1:15" x14ac:dyDescent="0.3">
      <c r="A1924">
        <v>337247</v>
      </c>
      <c r="B1924">
        <v>985245</v>
      </c>
      <c r="C1924" s="3" t="s">
        <v>20</v>
      </c>
      <c r="D1924">
        <v>476</v>
      </c>
      <c r="E1924">
        <v>2380</v>
      </c>
      <c r="F1924">
        <v>1190</v>
      </c>
      <c r="G1924">
        <f>OneDrive_2024_09_13[[#This Row],[Revenue]]-OneDrive_2024_09_13[[#This Row],[Cost]]</f>
        <v>1190</v>
      </c>
      <c r="H1924" s="2">
        <v>42913</v>
      </c>
      <c r="I1924" s="2" t="str">
        <f>TEXT(OneDrive_2024_09_13[[#This Row],[Order Date]],"mmm")</f>
        <v>Jun</v>
      </c>
      <c r="J1924" s="2" t="str">
        <f>TEXT(OneDrive_2024_09_13[[#This Row],[Order Date]],"yyy")</f>
        <v>2017</v>
      </c>
      <c r="K1924" s="2">
        <v>42916</v>
      </c>
      <c r="L1924">
        <v>3</v>
      </c>
      <c r="M1924" s="3" t="s">
        <v>0</v>
      </c>
      <c r="N1924" s="3">
        <f>COUNTIF(OneDrive_2024_09_13[Order ID],OneDrive_2024_09_13[[#This Row],[Order ID]])</f>
        <v>2</v>
      </c>
      <c r="O1924" s="3">
        <f>COUNTIF(OneDrive_2024_09_13[Customer Name],OneDrive_2024_09_13[[#This Row],[Customer Name]])</f>
        <v>974</v>
      </c>
    </row>
    <row r="1925" spans="1:15" x14ac:dyDescent="0.3">
      <c r="A1925">
        <v>546541</v>
      </c>
      <c r="B1925">
        <v>985245</v>
      </c>
      <c r="C1925" s="3" t="s">
        <v>20</v>
      </c>
      <c r="D1925">
        <v>231</v>
      </c>
      <c r="E1925">
        <v>1155</v>
      </c>
      <c r="F1925">
        <v>577.5</v>
      </c>
      <c r="G1925">
        <f>OneDrive_2024_09_13[[#This Row],[Revenue]]-OneDrive_2024_09_13[[#This Row],[Cost]]</f>
        <v>577.5</v>
      </c>
      <c r="H1925" s="2">
        <v>42912</v>
      </c>
      <c r="I1925" s="2" t="str">
        <f>TEXT(OneDrive_2024_09_13[[#This Row],[Order Date]],"mmm")</f>
        <v>Jun</v>
      </c>
      <c r="J1925" s="2" t="str">
        <f>TEXT(OneDrive_2024_09_13[[#This Row],[Order Date]],"yyy")</f>
        <v>2017</v>
      </c>
      <c r="K1925" s="2">
        <v>42916</v>
      </c>
      <c r="L1925">
        <v>4</v>
      </c>
      <c r="M1925" s="3" t="s">
        <v>0</v>
      </c>
      <c r="N1925" s="3">
        <f>COUNTIF(OneDrive_2024_09_13[Order ID],OneDrive_2024_09_13[[#This Row],[Order ID]])</f>
        <v>2</v>
      </c>
      <c r="O1925" s="3">
        <f>COUNTIF(OneDrive_2024_09_13[Customer Name],OneDrive_2024_09_13[[#This Row],[Customer Name]])</f>
        <v>974</v>
      </c>
    </row>
    <row r="1926" spans="1:15" x14ac:dyDescent="0.3">
      <c r="A1926">
        <v>566248</v>
      </c>
      <c r="B1926">
        <v>785432</v>
      </c>
      <c r="C1926" s="3" t="s">
        <v>22</v>
      </c>
      <c r="D1926">
        <v>132</v>
      </c>
      <c r="E1926">
        <v>660</v>
      </c>
      <c r="F1926">
        <v>330</v>
      </c>
      <c r="G1926">
        <f>OneDrive_2024_09_13[[#This Row],[Revenue]]-OneDrive_2024_09_13[[#This Row],[Cost]]</f>
        <v>330</v>
      </c>
      <c r="H1926" s="2">
        <v>42911</v>
      </c>
      <c r="I1926" s="2" t="str">
        <f>TEXT(OneDrive_2024_09_13[[#This Row],[Order Date]],"mmm")</f>
        <v>Jun</v>
      </c>
      <c r="J1926" s="2" t="str">
        <f>TEXT(OneDrive_2024_09_13[[#This Row],[Order Date]],"yyy")</f>
        <v>2017</v>
      </c>
      <c r="K1926" s="2">
        <v>42916</v>
      </c>
      <c r="L1926">
        <v>5</v>
      </c>
      <c r="M1926" s="3" t="s">
        <v>0</v>
      </c>
      <c r="N1926" s="3">
        <f>COUNTIF(OneDrive_2024_09_13[Order ID],OneDrive_2024_09_13[[#This Row],[Order ID]])</f>
        <v>2</v>
      </c>
      <c r="O1926" s="3">
        <f>COUNTIF(OneDrive_2024_09_13[Customer Name],OneDrive_2024_09_13[[#This Row],[Customer Name]])</f>
        <v>749</v>
      </c>
    </row>
    <row r="1927" spans="1:15" x14ac:dyDescent="0.3">
      <c r="A1927">
        <v>487675</v>
      </c>
      <c r="B1927">
        <v>452584</v>
      </c>
      <c r="C1927" s="3" t="s">
        <v>23</v>
      </c>
      <c r="D1927">
        <v>986</v>
      </c>
      <c r="E1927">
        <v>4930</v>
      </c>
      <c r="F1927">
        <v>2465</v>
      </c>
      <c r="G1927">
        <f>OneDrive_2024_09_13[[#This Row],[Revenue]]-OneDrive_2024_09_13[[#This Row],[Cost]]</f>
        <v>2465</v>
      </c>
      <c r="H1927" s="2">
        <v>42913</v>
      </c>
      <c r="I1927" s="2" t="str">
        <f>TEXT(OneDrive_2024_09_13[[#This Row],[Order Date]],"mmm")</f>
        <v>Jun</v>
      </c>
      <c r="J1927" s="2" t="str">
        <f>TEXT(OneDrive_2024_09_13[[#This Row],[Order Date]],"yyy")</f>
        <v>2017</v>
      </c>
      <c r="K1927" s="2">
        <v>42915</v>
      </c>
      <c r="L1927">
        <v>2</v>
      </c>
      <c r="M1927" s="3" t="s">
        <v>0</v>
      </c>
      <c r="N1927" s="3">
        <f>COUNTIF(OneDrive_2024_09_13[Order ID],OneDrive_2024_09_13[[#This Row],[Order ID]])</f>
        <v>2</v>
      </c>
      <c r="O1927" s="3">
        <f>COUNTIF(OneDrive_2024_09_13[Customer Name],OneDrive_2024_09_13[[#This Row],[Customer Name]])</f>
        <v>258</v>
      </c>
    </row>
    <row r="1928" spans="1:15" x14ac:dyDescent="0.3">
      <c r="A1928">
        <v>315495</v>
      </c>
      <c r="B1928">
        <v>152689</v>
      </c>
      <c r="C1928" s="3" t="s">
        <v>19</v>
      </c>
      <c r="D1928">
        <v>310</v>
      </c>
      <c r="E1928">
        <v>1550</v>
      </c>
      <c r="F1928">
        <v>775</v>
      </c>
      <c r="G1928">
        <f>OneDrive_2024_09_13[[#This Row],[Revenue]]-OneDrive_2024_09_13[[#This Row],[Cost]]</f>
        <v>775</v>
      </c>
      <c r="H1928" s="2">
        <v>42910</v>
      </c>
      <c r="I1928" s="2" t="str">
        <f>TEXT(OneDrive_2024_09_13[[#This Row],[Order Date]],"mmm")</f>
        <v>Jun</v>
      </c>
      <c r="J1928" s="2" t="str">
        <f>TEXT(OneDrive_2024_09_13[[#This Row],[Order Date]],"yyy")</f>
        <v>2017</v>
      </c>
      <c r="K1928" s="2">
        <v>42915</v>
      </c>
      <c r="L1928">
        <v>5</v>
      </c>
      <c r="M1928" s="3" t="s">
        <v>0</v>
      </c>
      <c r="N1928" s="3">
        <f>COUNTIF(OneDrive_2024_09_13[Order ID],OneDrive_2024_09_13[[#This Row],[Order ID]])</f>
        <v>2</v>
      </c>
      <c r="O1928" s="3">
        <f>COUNTIF(OneDrive_2024_09_13[Customer Name],OneDrive_2024_09_13[[#This Row],[Customer Name]])</f>
        <v>841</v>
      </c>
    </row>
    <row r="1929" spans="1:15" x14ac:dyDescent="0.3">
      <c r="A1929">
        <v>753483</v>
      </c>
      <c r="B1929">
        <v>452584</v>
      </c>
      <c r="C1929" s="3" t="s">
        <v>23</v>
      </c>
      <c r="D1929">
        <v>959</v>
      </c>
      <c r="E1929">
        <v>4795</v>
      </c>
      <c r="F1929">
        <v>2397.5</v>
      </c>
      <c r="G1929">
        <f>OneDrive_2024_09_13[[#This Row],[Revenue]]-OneDrive_2024_09_13[[#This Row],[Cost]]</f>
        <v>2397.5</v>
      </c>
      <c r="H1929" s="2">
        <v>42912</v>
      </c>
      <c r="I1929" s="2" t="str">
        <f>TEXT(OneDrive_2024_09_13[[#This Row],[Order Date]],"mmm")</f>
        <v>Jun</v>
      </c>
      <c r="J1929" s="2" t="str">
        <f>TEXT(OneDrive_2024_09_13[[#This Row],[Order Date]],"yyy")</f>
        <v>2017</v>
      </c>
      <c r="K1929" s="2">
        <v>42914</v>
      </c>
      <c r="L1929">
        <v>2</v>
      </c>
      <c r="M1929" s="3" t="s">
        <v>0</v>
      </c>
      <c r="N1929" s="3">
        <f>COUNTIF(OneDrive_2024_09_13[Order ID],OneDrive_2024_09_13[[#This Row],[Order ID]])</f>
        <v>2</v>
      </c>
      <c r="O1929" s="3">
        <f>COUNTIF(OneDrive_2024_09_13[Customer Name],OneDrive_2024_09_13[[#This Row],[Customer Name]])</f>
        <v>258</v>
      </c>
    </row>
    <row r="1930" spans="1:15" x14ac:dyDescent="0.3">
      <c r="A1930">
        <v>477132</v>
      </c>
      <c r="B1930">
        <v>325698</v>
      </c>
      <c r="C1930" s="3" t="s">
        <v>21</v>
      </c>
      <c r="D1930">
        <v>305</v>
      </c>
      <c r="E1930">
        <v>1525</v>
      </c>
      <c r="F1930">
        <v>762.5</v>
      </c>
      <c r="G1930">
        <f>OneDrive_2024_09_13[[#This Row],[Revenue]]-OneDrive_2024_09_13[[#This Row],[Cost]]</f>
        <v>762.5</v>
      </c>
      <c r="H1930" s="2">
        <v>42912</v>
      </c>
      <c r="I1930" s="2" t="str">
        <f>TEXT(OneDrive_2024_09_13[[#This Row],[Order Date]],"mmm")</f>
        <v>Jun</v>
      </c>
      <c r="J1930" s="2" t="str">
        <f>TEXT(OneDrive_2024_09_13[[#This Row],[Order Date]],"yyy")</f>
        <v>2017</v>
      </c>
      <c r="K1930" s="2">
        <v>42914</v>
      </c>
      <c r="L1930">
        <v>2</v>
      </c>
      <c r="M1930" s="3" t="s">
        <v>0</v>
      </c>
      <c r="N1930" s="3">
        <f>COUNTIF(OneDrive_2024_09_13[Order ID],OneDrive_2024_09_13[[#This Row],[Order ID]])</f>
        <v>2</v>
      </c>
      <c r="O1930" s="3">
        <f>COUNTIF(OneDrive_2024_09_13[Customer Name],OneDrive_2024_09_13[[#This Row],[Customer Name]])</f>
        <v>1162</v>
      </c>
    </row>
    <row r="1931" spans="1:15" x14ac:dyDescent="0.3">
      <c r="A1931">
        <v>964261</v>
      </c>
      <c r="B1931">
        <v>985245</v>
      </c>
      <c r="C1931" s="3" t="s">
        <v>20</v>
      </c>
      <c r="D1931">
        <v>777</v>
      </c>
      <c r="E1931">
        <v>3885</v>
      </c>
      <c r="F1931">
        <v>1942.5</v>
      </c>
      <c r="G1931">
        <f>OneDrive_2024_09_13[[#This Row],[Revenue]]-OneDrive_2024_09_13[[#This Row],[Cost]]</f>
        <v>1942.5</v>
      </c>
      <c r="H1931" s="2">
        <v>42910</v>
      </c>
      <c r="I1931" s="2" t="str">
        <f>TEXT(OneDrive_2024_09_13[[#This Row],[Order Date]],"mmm")</f>
        <v>Jun</v>
      </c>
      <c r="J1931" s="2" t="str">
        <f>TEXT(OneDrive_2024_09_13[[#This Row],[Order Date]],"yyy")</f>
        <v>2017</v>
      </c>
      <c r="K1931" s="2">
        <v>42914</v>
      </c>
      <c r="L1931">
        <v>4</v>
      </c>
      <c r="M1931" s="3" t="s">
        <v>0</v>
      </c>
      <c r="N1931" s="3">
        <f>COUNTIF(OneDrive_2024_09_13[Order ID],OneDrive_2024_09_13[[#This Row],[Order ID]])</f>
        <v>2</v>
      </c>
      <c r="O1931" s="3">
        <f>COUNTIF(OneDrive_2024_09_13[Customer Name],OneDrive_2024_09_13[[#This Row],[Customer Name]])</f>
        <v>974</v>
      </c>
    </row>
    <row r="1932" spans="1:15" x14ac:dyDescent="0.3">
      <c r="A1932">
        <v>151955</v>
      </c>
      <c r="B1932">
        <v>985245</v>
      </c>
      <c r="C1932" s="3" t="s">
        <v>20</v>
      </c>
      <c r="D1932">
        <v>907</v>
      </c>
      <c r="E1932">
        <v>4535</v>
      </c>
      <c r="F1932">
        <v>2267.5</v>
      </c>
      <c r="G1932">
        <f>OneDrive_2024_09_13[[#This Row],[Revenue]]-OneDrive_2024_09_13[[#This Row],[Cost]]</f>
        <v>2267.5</v>
      </c>
      <c r="H1932" s="2">
        <v>42910</v>
      </c>
      <c r="I1932" s="2" t="str">
        <f>TEXT(OneDrive_2024_09_13[[#This Row],[Order Date]],"mmm")</f>
        <v>Jun</v>
      </c>
      <c r="J1932" s="2" t="str">
        <f>TEXT(OneDrive_2024_09_13[[#This Row],[Order Date]],"yyy")</f>
        <v>2017</v>
      </c>
      <c r="K1932" s="2">
        <v>42914</v>
      </c>
      <c r="L1932">
        <v>4</v>
      </c>
      <c r="M1932" s="3" t="s">
        <v>0</v>
      </c>
      <c r="N1932" s="3">
        <f>COUNTIF(OneDrive_2024_09_13[Order ID],OneDrive_2024_09_13[[#This Row],[Order ID]])</f>
        <v>2</v>
      </c>
      <c r="O1932" s="3">
        <f>COUNTIF(OneDrive_2024_09_13[Customer Name],OneDrive_2024_09_13[[#This Row],[Customer Name]])</f>
        <v>974</v>
      </c>
    </row>
    <row r="1933" spans="1:15" x14ac:dyDescent="0.3">
      <c r="A1933">
        <v>503730</v>
      </c>
      <c r="B1933">
        <v>985245</v>
      </c>
      <c r="C1933" s="3" t="s">
        <v>20</v>
      </c>
      <c r="D1933">
        <v>131</v>
      </c>
      <c r="E1933">
        <v>655</v>
      </c>
      <c r="F1933">
        <v>327.5</v>
      </c>
      <c r="G1933">
        <f>OneDrive_2024_09_13[[#This Row],[Revenue]]-OneDrive_2024_09_13[[#This Row],[Cost]]</f>
        <v>327.5</v>
      </c>
      <c r="H1933" s="2">
        <v>42910</v>
      </c>
      <c r="I1933" s="2" t="str">
        <f>TEXT(OneDrive_2024_09_13[[#This Row],[Order Date]],"mmm")</f>
        <v>Jun</v>
      </c>
      <c r="J1933" s="2" t="str">
        <f>TEXT(OneDrive_2024_09_13[[#This Row],[Order Date]],"yyy")</f>
        <v>2017</v>
      </c>
      <c r="K1933" s="2">
        <v>42914</v>
      </c>
      <c r="L1933">
        <v>4</v>
      </c>
      <c r="M1933" s="3" t="s">
        <v>0</v>
      </c>
      <c r="N1933" s="3">
        <f>COUNTIF(OneDrive_2024_09_13[Order ID],OneDrive_2024_09_13[[#This Row],[Order ID]])</f>
        <v>2</v>
      </c>
      <c r="O1933" s="3">
        <f>COUNTIF(OneDrive_2024_09_13[Customer Name],OneDrive_2024_09_13[[#This Row],[Customer Name]])</f>
        <v>974</v>
      </c>
    </row>
    <row r="1934" spans="1:15" x14ac:dyDescent="0.3">
      <c r="A1934">
        <v>562846</v>
      </c>
      <c r="B1934">
        <v>785432</v>
      </c>
      <c r="C1934" s="3" t="s">
        <v>22</v>
      </c>
      <c r="D1934">
        <v>971</v>
      </c>
      <c r="E1934">
        <v>4855</v>
      </c>
      <c r="F1934">
        <v>2427.5</v>
      </c>
      <c r="G1934">
        <f>OneDrive_2024_09_13[[#This Row],[Revenue]]-OneDrive_2024_09_13[[#This Row],[Cost]]</f>
        <v>2427.5</v>
      </c>
      <c r="H1934" s="2">
        <v>42909</v>
      </c>
      <c r="I1934" s="2" t="str">
        <f>TEXT(OneDrive_2024_09_13[[#This Row],[Order Date]],"mmm")</f>
        <v>Jun</v>
      </c>
      <c r="J1934" s="2" t="str">
        <f>TEXT(OneDrive_2024_09_13[[#This Row],[Order Date]],"yyy")</f>
        <v>2017</v>
      </c>
      <c r="K1934" s="2">
        <v>42914</v>
      </c>
      <c r="L1934">
        <v>5</v>
      </c>
      <c r="M1934" s="3" t="s">
        <v>0</v>
      </c>
      <c r="N1934" s="3">
        <f>COUNTIF(OneDrive_2024_09_13[Order ID],OneDrive_2024_09_13[[#This Row],[Order ID]])</f>
        <v>2</v>
      </c>
      <c r="O1934" s="3">
        <f>COUNTIF(OneDrive_2024_09_13[Customer Name],OneDrive_2024_09_13[[#This Row],[Customer Name]])</f>
        <v>749</v>
      </c>
    </row>
    <row r="1935" spans="1:15" x14ac:dyDescent="0.3">
      <c r="A1935">
        <v>939774</v>
      </c>
      <c r="B1935">
        <v>152689</v>
      </c>
      <c r="C1935" s="3" t="s">
        <v>19</v>
      </c>
      <c r="D1935">
        <v>786</v>
      </c>
      <c r="E1935">
        <v>3930</v>
      </c>
      <c r="F1935">
        <v>1965</v>
      </c>
      <c r="G1935">
        <f>OneDrive_2024_09_13[[#This Row],[Revenue]]-OneDrive_2024_09_13[[#This Row],[Cost]]</f>
        <v>1965</v>
      </c>
      <c r="H1935" s="2">
        <v>42909</v>
      </c>
      <c r="I1935" s="2" t="str">
        <f>TEXT(OneDrive_2024_09_13[[#This Row],[Order Date]],"mmm")</f>
        <v>Jun</v>
      </c>
      <c r="J1935" s="2" t="str">
        <f>TEXT(OneDrive_2024_09_13[[#This Row],[Order Date]],"yyy")</f>
        <v>2017</v>
      </c>
      <c r="K1935" s="2">
        <v>42914</v>
      </c>
      <c r="L1935">
        <v>5</v>
      </c>
      <c r="M1935" s="3" t="s">
        <v>0</v>
      </c>
      <c r="N1935" s="3">
        <f>COUNTIF(OneDrive_2024_09_13[Order ID],OneDrive_2024_09_13[[#This Row],[Order ID]])</f>
        <v>2</v>
      </c>
      <c r="O1935" s="3">
        <f>COUNTIF(OneDrive_2024_09_13[Customer Name],OneDrive_2024_09_13[[#This Row],[Customer Name]])</f>
        <v>841</v>
      </c>
    </row>
    <row r="1936" spans="1:15" x14ac:dyDescent="0.3">
      <c r="A1936">
        <v>696915</v>
      </c>
      <c r="B1936">
        <v>325698</v>
      </c>
      <c r="C1936" s="3" t="s">
        <v>21</v>
      </c>
      <c r="D1936">
        <v>140</v>
      </c>
      <c r="E1936">
        <v>700</v>
      </c>
      <c r="F1936">
        <v>350</v>
      </c>
      <c r="G1936">
        <f>OneDrive_2024_09_13[[#This Row],[Revenue]]-OneDrive_2024_09_13[[#This Row],[Cost]]</f>
        <v>350</v>
      </c>
      <c r="H1936" s="2">
        <v>42910</v>
      </c>
      <c r="I1936" s="2" t="str">
        <f>TEXT(OneDrive_2024_09_13[[#This Row],[Order Date]],"mmm")</f>
        <v>Jun</v>
      </c>
      <c r="J1936" s="2" t="str">
        <f>TEXT(OneDrive_2024_09_13[[#This Row],[Order Date]],"yyy")</f>
        <v>2017</v>
      </c>
      <c r="K1936" s="2">
        <v>42913</v>
      </c>
      <c r="L1936">
        <v>3</v>
      </c>
      <c r="M1936" s="3" t="s">
        <v>0</v>
      </c>
      <c r="N1936" s="3">
        <f>COUNTIF(OneDrive_2024_09_13[Order ID],OneDrive_2024_09_13[[#This Row],[Order ID]])</f>
        <v>2</v>
      </c>
      <c r="O1936" s="3">
        <f>COUNTIF(OneDrive_2024_09_13[Customer Name],OneDrive_2024_09_13[[#This Row],[Customer Name]])</f>
        <v>1162</v>
      </c>
    </row>
    <row r="1937" spans="1:15" x14ac:dyDescent="0.3">
      <c r="A1937">
        <v>686230</v>
      </c>
      <c r="B1937">
        <v>152689</v>
      </c>
      <c r="C1937" s="3" t="s">
        <v>19</v>
      </c>
      <c r="D1937">
        <v>418</v>
      </c>
      <c r="E1937">
        <v>2090</v>
      </c>
      <c r="F1937">
        <v>1045</v>
      </c>
      <c r="G1937">
        <f>OneDrive_2024_09_13[[#This Row],[Revenue]]-OneDrive_2024_09_13[[#This Row],[Cost]]</f>
        <v>1045</v>
      </c>
      <c r="H1937" s="2">
        <v>42908</v>
      </c>
      <c r="I1937" s="2" t="str">
        <f>TEXT(OneDrive_2024_09_13[[#This Row],[Order Date]],"mmm")</f>
        <v>Jun</v>
      </c>
      <c r="J1937" s="2" t="str">
        <f>TEXT(OneDrive_2024_09_13[[#This Row],[Order Date]],"yyy")</f>
        <v>2017</v>
      </c>
      <c r="K1937" s="2">
        <v>42913</v>
      </c>
      <c r="L1937">
        <v>5</v>
      </c>
      <c r="M1937" s="3" t="s">
        <v>0</v>
      </c>
      <c r="N1937" s="3">
        <f>COUNTIF(OneDrive_2024_09_13[Order ID],OneDrive_2024_09_13[[#This Row],[Order ID]])</f>
        <v>2</v>
      </c>
      <c r="O1937" s="3">
        <f>COUNTIF(OneDrive_2024_09_13[Customer Name],OneDrive_2024_09_13[[#This Row],[Customer Name]])</f>
        <v>841</v>
      </c>
    </row>
    <row r="1938" spans="1:15" x14ac:dyDescent="0.3">
      <c r="A1938">
        <v>840155</v>
      </c>
      <c r="B1938">
        <v>325698</v>
      </c>
      <c r="C1938" s="3" t="s">
        <v>21</v>
      </c>
      <c r="D1938">
        <v>393</v>
      </c>
      <c r="E1938">
        <v>1965</v>
      </c>
      <c r="F1938">
        <v>982.5</v>
      </c>
      <c r="G1938">
        <f>OneDrive_2024_09_13[[#This Row],[Revenue]]-OneDrive_2024_09_13[[#This Row],[Cost]]</f>
        <v>982.5</v>
      </c>
      <c r="H1938" s="2">
        <v>42910</v>
      </c>
      <c r="I1938" s="2" t="str">
        <f>TEXT(OneDrive_2024_09_13[[#This Row],[Order Date]],"mmm")</f>
        <v>Jun</v>
      </c>
      <c r="J1938" s="2" t="str">
        <f>TEXT(OneDrive_2024_09_13[[#This Row],[Order Date]],"yyy")</f>
        <v>2017</v>
      </c>
      <c r="K1938" s="2">
        <v>42912</v>
      </c>
      <c r="L1938">
        <v>2</v>
      </c>
      <c r="M1938" s="3" t="s">
        <v>0</v>
      </c>
      <c r="N1938" s="3">
        <f>COUNTIF(OneDrive_2024_09_13[Order ID],OneDrive_2024_09_13[[#This Row],[Order ID]])</f>
        <v>2</v>
      </c>
      <c r="O1938" s="3">
        <f>COUNTIF(OneDrive_2024_09_13[Customer Name],OneDrive_2024_09_13[[#This Row],[Customer Name]])</f>
        <v>1162</v>
      </c>
    </row>
    <row r="1939" spans="1:15" x14ac:dyDescent="0.3">
      <c r="A1939">
        <v>616162</v>
      </c>
      <c r="B1939">
        <v>785432</v>
      </c>
      <c r="C1939" s="3" t="s">
        <v>22</v>
      </c>
      <c r="D1939">
        <v>141</v>
      </c>
      <c r="E1939">
        <v>705</v>
      </c>
      <c r="F1939">
        <v>352.5</v>
      </c>
      <c r="G1939">
        <f>OneDrive_2024_09_13[[#This Row],[Revenue]]-OneDrive_2024_09_13[[#This Row],[Cost]]</f>
        <v>352.5</v>
      </c>
      <c r="H1939" s="2">
        <v>42908</v>
      </c>
      <c r="I1939" s="2" t="str">
        <f>TEXT(OneDrive_2024_09_13[[#This Row],[Order Date]],"mmm")</f>
        <v>Jun</v>
      </c>
      <c r="J1939" s="2" t="str">
        <f>TEXT(OneDrive_2024_09_13[[#This Row],[Order Date]],"yyy")</f>
        <v>2017</v>
      </c>
      <c r="K1939" s="2">
        <v>42912</v>
      </c>
      <c r="L1939">
        <v>4</v>
      </c>
      <c r="M1939" s="3" t="s">
        <v>0</v>
      </c>
      <c r="N1939" s="3">
        <f>COUNTIF(OneDrive_2024_09_13[Order ID],OneDrive_2024_09_13[[#This Row],[Order ID]])</f>
        <v>2</v>
      </c>
      <c r="O1939" s="3">
        <f>COUNTIF(OneDrive_2024_09_13[Customer Name],OneDrive_2024_09_13[[#This Row],[Customer Name]])</f>
        <v>749</v>
      </c>
    </row>
    <row r="1940" spans="1:15" x14ac:dyDescent="0.3">
      <c r="A1940">
        <v>474993</v>
      </c>
      <c r="B1940">
        <v>785432</v>
      </c>
      <c r="C1940" s="3" t="s">
        <v>22</v>
      </c>
      <c r="D1940">
        <v>302</v>
      </c>
      <c r="E1940">
        <v>1510</v>
      </c>
      <c r="F1940">
        <v>755</v>
      </c>
      <c r="G1940">
        <f>OneDrive_2024_09_13[[#This Row],[Revenue]]-OneDrive_2024_09_13[[#This Row],[Cost]]</f>
        <v>755</v>
      </c>
      <c r="H1940" s="2">
        <v>42908</v>
      </c>
      <c r="I1940" s="2" t="str">
        <f>TEXT(OneDrive_2024_09_13[[#This Row],[Order Date]],"mmm")</f>
        <v>Jun</v>
      </c>
      <c r="J1940" s="2" t="str">
        <f>TEXT(OneDrive_2024_09_13[[#This Row],[Order Date]],"yyy")</f>
        <v>2017</v>
      </c>
      <c r="K1940" s="2">
        <v>42912</v>
      </c>
      <c r="L1940">
        <v>4</v>
      </c>
      <c r="M1940" s="3" t="s">
        <v>0</v>
      </c>
      <c r="N1940" s="3">
        <f>COUNTIF(OneDrive_2024_09_13[Order ID],OneDrive_2024_09_13[[#This Row],[Order ID]])</f>
        <v>2</v>
      </c>
      <c r="O1940" s="3">
        <f>COUNTIF(OneDrive_2024_09_13[Customer Name],OneDrive_2024_09_13[[#This Row],[Customer Name]])</f>
        <v>749</v>
      </c>
    </row>
    <row r="1941" spans="1:15" x14ac:dyDescent="0.3">
      <c r="A1941">
        <v>144552</v>
      </c>
      <c r="B1941">
        <v>152689</v>
      </c>
      <c r="C1941" s="3" t="s">
        <v>19</v>
      </c>
      <c r="D1941">
        <v>292</v>
      </c>
      <c r="E1941">
        <v>1460</v>
      </c>
      <c r="F1941">
        <v>730</v>
      </c>
      <c r="G1941">
        <f>OneDrive_2024_09_13[[#This Row],[Revenue]]-OneDrive_2024_09_13[[#This Row],[Cost]]</f>
        <v>730</v>
      </c>
      <c r="H1941" s="2">
        <v>42907</v>
      </c>
      <c r="I1941" s="2" t="str">
        <f>TEXT(OneDrive_2024_09_13[[#This Row],[Order Date]],"mmm")</f>
        <v>Jun</v>
      </c>
      <c r="J1941" s="2" t="str">
        <f>TEXT(OneDrive_2024_09_13[[#This Row],[Order Date]],"yyy")</f>
        <v>2017</v>
      </c>
      <c r="K1941" s="2">
        <v>42912</v>
      </c>
      <c r="L1941">
        <v>5</v>
      </c>
      <c r="M1941" s="3" t="s">
        <v>0</v>
      </c>
      <c r="N1941" s="3">
        <f>COUNTIF(OneDrive_2024_09_13[Order ID],OneDrive_2024_09_13[[#This Row],[Order ID]])</f>
        <v>2</v>
      </c>
      <c r="O1941" s="3">
        <f>COUNTIF(OneDrive_2024_09_13[Customer Name],OneDrive_2024_09_13[[#This Row],[Customer Name]])</f>
        <v>841</v>
      </c>
    </row>
    <row r="1942" spans="1:15" x14ac:dyDescent="0.3">
      <c r="A1942">
        <v>839382</v>
      </c>
      <c r="B1942">
        <v>325698</v>
      </c>
      <c r="C1942" s="3" t="s">
        <v>21</v>
      </c>
      <c r="D1942">
        <v>644</v>
      </c>
      <c r="E1942">
        <v>3220</v>
      </c>
      <c r="F1942">
        <v>1610</v>
      </c>
      <c r="G1942">
        <f>OneDrive_2024_09_13[[#This Row],[Revenue]]-OneDrive_2024_09_13[[#This Row],[Cost]]</f>
        <v>1610</v>
      </c>
      <c r="H1942" s="2">
        <v>42909</v>
      </c>
      <c r="I1942" s="2" t="str">
        <f>TEXT(OneDrive_2024_09_13[[#This Row],[Order Date]],"mmm")</f>
        <v>Jun</v>
      </c>
      <c r="J1942" s="2" t="str">
        <f>TEXT(OneDrive_2024_09_13[[#This Row],[Order Date]],"yyy")</f>
        <v>2017</v>
      </c>
      <c r="K1942" s="2">
        <v>42911</v>
      </c>
      <c r="L1942">
        <v>2</v>
      </c>
      <c r="M1942" s="3" t="s">
        <v>0</v>
      </c>
      <c r="N1942" s="3">
        <f>COUNTIF(OneDrive_2024_09_13[Order ID],OneDrive_2024_09_13[[#This Row],[Order ID]])</f>
        <v>2</v>
      </c>
      <c r="O1942" s="3">
        <f>COUNTIF(OneDrive_2024_09_13[Customer Name],OneDrive_2024_09_13[[#This Row],[Customer Name]])</f>
        <v>1162</v>
      </c>
    </row>
    <row r="1943" spans="1:15" x14ac:dyDescent="0.3">
      <c r="A1943">
        <v>912936</v>
      </c>
      <c r="B1943">
        <v>325698</v>
      </c>
      <c r="C1943" s="3" t="s">
        <v>21</v>
      </c>
      <c r="D1943">
        <v>417</v>
      </c>
      <c r="E1943">
        <v>2085</v>
      </c>
      <c r="F1943">
        <v>1042.5</v>
      </c>
      <c r="G1943">
        <f>OneDrive_2024_09_13[[#This Row],[Revenue]]-OneDrive_2024_09_13[[#This Row],[Cost]]</f>
        <v>1042.5</v>
      </c>
      <c r="H1943" s="2">
        <v>42908</v>
      </c>
      <c r="I1943" s="2" t="str">
        <f>TEXT(OneDrive_2024_09_13[[#This Row],[Order Date]],"mmm")</f>
        <v>Jun</v>
      </c>
      <c r="J1943" s="2" t="str">
        <f>TEXT(OneDrive_2024_09_13[[#This Row],[Order Date]],"yyy")</f>
        <v>2017</v>
      </c>
      <c r="K1943" s="2">
        <v>42911</v>
      </c>
      <c r="L1943">
        <v>3</v>
      </c>
      <c r="M1943" s="3" t="s">
        <v>0</v>
      </c>
      <c r="N1943" s="3">
        <f>COUNTIF(OneDrive_2024_09_13[Order ID],OneDrive_2024_09_13[[#This Row],[Order ID]])</f>
        <v>2</v>
      </c>
      <c r="O1943" s="3">
        <f>COUNTIF(OneDrive_2024_09_13[Customer Name],OneDrive_2024_09_13[[#This Row],[Customer Name]])</f>
        <v>1162</v>
      </c>
    </row>
    <row r="1944" spans="1:15" x14ac:dyDescent="0.3">
      <c r="A1944">
        <v>102733</v>
      </c>
      <c r="B1944">
        <v>985245</v>
      </c>
      <c r="C1944" s="3" t="s">
        <v>20</v>
      </c>
      <c r="D1944">
        <v>637</v>
      </c>
      <c r="E1944">
        <v>3185</v>
      </c>
      <c r="F1944">
        <v>1592.5</v>
      </c>
      <c r="G1944">
        <f>OneDrive_2024_09_13[[#This Row],[Revenue]]-OneDrive_2024_09_13[[#This Row],[Cost]]</f>
        <v>1592.5</v>
      </c>
      <c r="H1944" s="2">
        <v>42908</v>
      </c>
      <c r="I1944" s="2" t="str">
        <f>TEXT(OneDrive_2024_09_13[[#This Row],[Order Date]],"mmm")</f>
        <v>Jun</v>
      </c>
      <c r="J1944" s="2" t="str">
        <f>TEXT(OneDrive_2024_09_13[[#This Row],[Order Date]],"yyy")</f>
        <v>2017</v>
      </c>
      <c r="K1944" s="2">
        <v>42911</v>
      </c>
      <c r="L1944">
        <v>3</v>
      </c>
      <c r="M1944" s="3" t="s">
        <v>0</v>
      </c>
      <c r="N1944" s="3">
        <f>COUNTIF(OneDrive_2024_09_13[Order ID],OneDrive_2024_09_13[[#This Row],[Order ID]])</f>
        <v>2</v>
      </c>
      <c r="O1944" s="3">
        <f>COUNTIF(OneDrive_2024_09_13[Customer Name],OneDrive_2024_09_13[[#This Row],[Customer Name]])</f>
        <v>974</v>
      </c>
    </row>
    <row r="1945" spans="1:15" x14ac:dyDescent="0.3">
      <c r="A1945">
        <v>742624</v>
      </c>
      <c r="B1945">
        <v>985245</v>
      </c>
      <c r="C1945" s="3" t="s">
        <v>20</v>
      </c>
      <c r="D1945">
        <v>715</v>
      </c>
      <c r="E1945">
        <v>3575</v>
      </c>
      <c r="F1945">
        <v>1787.5</v>
      </c>
      <c r="G1945">
        <f>OneDrive_2024_09_13[[#This Row],[Revenue]]-OneDrive_2024_09_13[[#This Row],[Cost]]</f>
        <v>1787.5</v>
      </c>
      <c r="H1945" s="2">
        <v>42907</v>
      </c>
      <c r="I1945" s="2" t="str">
        <f>TEXT(OneDrive_2024_09_13[[#This Row],[Order Date]],"mmm")</f>
        <v>Jun</v>
      </c>
      <c r="J1945" s="2" t="str">
        <f>TEXT(OneDrive_2024_09_13[[#This Row],[Order Date]],"yyy")</f>
        <v>2017</v>
      </c>
      <c r="K1945" s="2">
        <v>42911</v>
      </c>
      <c r="L1945">
        <v>4</v>
      </c>
      <c r="M1945" s="3" t="s">
        <v>0</v>
      </c>
      <c r="N1945" s="3">
        <f>COUNTIF(OneDrive_2024_09_13[Order ID],OneDrive_2024_09_13[[#This Row],[Order ID]])</f>
        <v>2</v>
      </c>
      <c r="O1945" s="3">
        <f>COUNTIF(OneDrive_2024_09_13[Customer Name],OneDrive_2024_09_13[[#This Row],[Customer Name]])</f>
        <v>974</v>
      </c>
    </row>
    <row r="1946" spans="1:15" x14ac:dyDescent="0.3">
      <c r="A1946">
        <v>136952</v>
      </c>
      <c r="B1946">
        <v>785432</v>
      </c>
      <c r="C1946" s="3" t="s">
        <v>22</v>
      </c>
      <c r="D1946">
        <v>429</v>
      </c>
      <c r="E1946">
        <v>2145</v>
      </c>
      <c r="F1946">
        <v>1072.5</v>
      </c>
      <c r="G1946">
        <f>OneDrive_2024_09_13[[#This Row],[Revenue]]-OneDrive_2024_09_13[[#This Row],[Cost]]</f>
        <v>1072.5</v>
      </c>
      <c r="H1946" s="2">
        <v>42906</v>
      </c>
      <c r="I1946" s="2" t="str">
        <f>TEXT(OneDrive_2024_09_13[[#This Row],[Order Date]],"mmm")</f>
        <v>Jun</v>
      </c>
      <c r="J1946" s="2" t="str">
        <f>TEXT(OneDrive_2024_09_13[[#This Row],[Order Date]],"yyy")</f>
        <v>2017</v>
      </c>
      <c r="K1946" s="2">
        <v>42911</v>
      </c>
      <c r="L1946">
        <v>5</v>
      </c>
      <c r="M1946" s="3" t="s">
        <v>0</v>
      </c>
      <c r="N1946" s="3">
        <f>COUNTIF(OneDrive_2024_09_13[Order ID],OneDrive_2024_09_13[[#This Row],[Order ID]])</f>
        <v>2</v>
      </c>
      <c r="O1946" s="3">
        <f>COUNTIF(OneDrive_2024_09_13[Customer Name],OneDrive_2024_09_13[[#This Row],[Customer Name]])</f>
        <v>749</v>
      </c>
    </row>
    <row r="1947" spans="1:15" x14ac:dyDescent="0.3">
      <c r="A1947">
        <v>830715</v>
      </c>
      <c r="B1947">
        <v>325698</v>
      </c>
      <c r="C1947" s="3" t="s">
        <v>21</v>
      </c>
      <c r="D1947">
        <v>828</v>
      </c>
      <c r="E1947">
        <v>4140</v>
      </c>
      <c r="F1947">
        <v>2070</v>
      </c>
      <c r="G1947">
        <f>OneDrive_2024_09_13[[#This Row],[Revenue]]-OneDrive_2024_09_13[[#This Row],[Cost]]</f>
        <v>2070</v>
      </c>
      <c r="H1947" s="2">
        <v>42908</v>
      </c>
      <c r="I1947" s="2" t="str">
        <f>TEXT(OneDrive_2024_09_13[[#This Row],[Order Date]],"mmm")</f>
        <v>Jun</v>
      </c>
      <c r="J1947" s="2" t="str">
        <f>TEXT(OneDrive_2024_09_13[[#This Row],[Order Date]],"yyy")</f>
        <v>2017</v>
      </c>
      <c r="K1947" s="2">
        <v>42910</v>
      </c>
      <c r="L1947">
        <v>2</v>
      </c>
      <c r="M1947" s="3" t="s">
        <v>0</v>
      </c>
      <c r="N1947" s="3">
        <f>COUNTIF(OneDrive_2024_09_13[Order ID],OneDrive_2024_09_13[[#This Row],[Order ID]])</f>
        <v>2</v>
      </c>
      <c r="O1947" s="3">
        <f>COUNTIF(OneDrive_2024_09_13[Customer Name],OneDrive_2024_09_13[[#This Row],[Customer Name]])</f>
        <v>1162</v>
      </c>
    </row>
    <row r="1948" spans="1:15" x14ac:dyDescent="0.3">
      <c r="A1948">
        <v>341804</v>
      </c>
      <c r="B1948">
        <v>325698</v>
      </c>
      <c r="C1948" s="3" t="s">
        <v>21</v>
      </c>
      <c r="D1948">
        <v>222</v>
      </c>
      <c r="E1948">
        <v>1110</v>
      </c>
      <c r="F1948">
        <v>555</v>
      </c>
      <c r="G1948">
        <f>OneDrive_2024_09_13[[#This Row],[Revenue]]-OneDrive_2024_09_13[[#This Row],[Cost]]</f>
        <v>555</v>
      </c>
      <c r="H1948" s="2">
        <v>42907</v>
      </c>
      <c r="I1948" s="2" t="str">
        <f>TEXT(OneDrive_2024_09_13[[#This Row],[Order Date]],"mmm")</f>
        <v>Jun</v>
      </c>
      <c r="J1948" s="2" t="str">
        <f>TEXT(OneDrive_2024_09_13[[#This Row],[Order Date]],"yyy")</f>
        <v>2017</v>
      </c>
      <c r="K1948" s="2">
        <v>42910</v>
      </c>
      <c r="L1948">
        <v>3</v>
      </c>
      <c r="M1948" s="3" t="s">
        <v>0</v>
      </c>
      <c r="N1948" s="3">
        <f>COUNTIF(OneDrive_2024_09_13[Order ID],OneDrive_2024_09_13[[#This Row],[Order ID]])</f>
        <v>2</v>
      </c>
      <c r="O1948" s="3">
        <f>COUNTIF(OneDrive_2024_09_13[Customer Name],OneDrive_2024_09_13[[#This Row],[Customer Name]])</f>
        <v>1162</v>
      </c>
    </row>
    <row r="1949" spans="1:15" x14ac:dyDescent="0.3">
      <c r="A1949">
        <v>615150</v>
      </c>
      <c r="B1949">
        <v>152689</v>
      </c>
      <c r="C1949" s="3" t="s">
        <v>19</v>
      </c>
      <c r="D1949">
        <v>254</v>
      </c>
      <c r="E1949">
        <v>1270</v>
      </c>
      <c r="F1949">
        <v>635</v>
      </c>
      <c r="G1949">
        <f>OneDrive_2024_09_13[[#This Row],[Revenue]]-OneDrive_2024_09_13[[#This Row],[Cost]]</f>
        <v>635</v>
      </c>
      <c r="H1949" s="2">
        <v>42905</v>
      </c>
      <c r="I1949" s="2" t="str">
        <f>TEXT(OneDrive_2024_09_13[[#This Row],[Order Date]],"mmm")</f>
        <v>Jun</v>
      </c>
      <c r="J1949" s="2" t="str">
        <f>TEXT(OneDrive_2024_09_13[[#This Row],[Order Date]],"yyy")</f>
        <v>2017</v>
      </c>
      <c r="K1949" s="2">
        <v>42910</v>
      </c>
      <c r="L1949">
        <v>5</v>
      </c>
      <c r="M1949" s="3" t="s">
        <v>0</v>
      </c>
      <c r="N1949" s="3">
        <f>COUNTIF(OneDrive_2024_09_13[Order ID],OneDrive_2024_09_13[[#This Row],[Order ID]])</f>
        <v>2</v>
      </c>
      <c r="O1949" s="3">
        <f>COUNTIF(OneDrive_2024_09_13[Customer Name],OneDrive_2024_09_13[[#This Row],[Customer Name]])</f>
        <v>841</v>
      </c>
    </row>
    <row r="1950" spans="1:15" x14ac:dyDescent="0.3">
      <c r="A1950">
        <v>757592</v>
      </c>
      <c r="B1950">
        <v>452584</v>
      </c>
      <c r="C1950" s="3" t="s">
        <v>23</v>
      </c>
      <c r="D1950">
        <v>970</v>
      </c>
      <c r="E1950">
        <v>4850</v>
      </c>
      <c r="F1950">
        <v>2425</v>
      </c>
      <c r="G1950">
        <f>OneDrive_2024_09_13[[#This Row],[Revenue]]-OneDrive_2024_09_13[[#This Row],[Cost]]</f>
        <v>2425</v>
      </c>
      <c r="H1950" s="2">
        <v>42906</v>
      </c>
      <c r="I1950" s="2" t="str">
        <f>TEXT(OneDrive_2024_09_13[[#This Row],[Order Date]],"mmm")</f>
        <v>Jun</v>
      </c>
      <c r="J1950" s="2" t="str">
        <f>TEXT(OneDrive_2024_09_13[[#This Row],[Order Date]],"yyy")</f>
        <v>2017</v>
      </c>
      <c r="K1950" s="2">
        <v>42908</v>
      </c>
      <c r="L1950">
        <v>2</v>
      </c>
      <c r="M1950" s="3" t="s">
        <v>0</v>
      </c>
      <c r="N1950" s="3">
        <f>COUNTIF(OneDrive_2024_09_13[Order ID],OneDrive_2024_09_13[[#This Row],[Order ID]])</f>
        <v>2</v>
      </c>
      <c r="O1950" s="3">
        <f>COUNTIF(OneDrive_2024_09_13[Customer Name],OneDrive_2024_09_13[[#This Row],[Customer Name]])</f>
        <v>258</v>
      </c>
    </row>
    <row r="1951" spans="1:15" x14ac:dyDescent="0.3">
      <c r="A1951">
        <v>866610</v>
      </c>
      <c r="B1951">
        <v>452584</v>
      </c>
      <c r="C1951" s="3" t="s">
        <v>23</v>
      </c>
      <c r="D1951">
        <v>396</v>
      </c>
      <c r="E1951">
        <v>1980</v>
      </c>
      <c r="F1951">
        <v>990</v>
      </c>
      <c r="G1951">
        <f>OneDrive_2024_09_13[[#This Row],[Revenue]]-OneDrive_2024_09_13[[#This Row],[Cost]]</f>
        <v>990</v>
      </c>
      <c r="H1951" s="2">
        <v>42906</v>
      </c>
      <c r="I1951" s="2" t="str">
        <f>TEXT(OneDrive_2024_09_13[[#This Row],[Order Date]],"mmm")</f>
        <v>Jun</v>
      </c>
      <c r="J1951" s="2" t="str">
        <f>TEXT(OneDrive_2024_09_13[[#This Row],[Order Date]],"yyy")</f>
        <v>2017</v>
      </c>
      <c r="K1951" s="2">
        <v>42908</v>
      </c>
      <c r="L1951">
        <v>2</v>
      </c>
      <c r="M1951" s="3" t="s">
        <v>0</v>
      </c>
      <c r="N1951" s="3">
        <f>COUNTIF(OneDrive_2024_09_13[Order ID],OneDrive_2024_09_13[[#This Row],[Order ID]])</f>
        <v>2</v>
      </c>
      <c r="O1951" s="3">
        <f>COUNTIF(OneDrive_2024_09_13[Customer Name],OneDrive_2024_09_13[[#This Row],[Customer Name]])</f>
        <v>258</v>
      </c>
    </row>
    <row r="1952" spans="1:15" x14ac:dyDescent="0.3">
      <c r="A1952">
        <v>925259</v>
      </c>
      <c r="B1952">
        <v>325698</v>
      </c>
      <c r="C1952" s="3" t="s">
        <v>21</v>
      </c>
      <c r="D1952">
        <v>178</v>
      </c>
      <c r="E1952">
        <v>890</v>
      </c>
      <c r="F1952">
        <v>445</v>
      </c>
      <c r="G1952">
        <f>OneDrive_2024_09_13[[#This Row],[Revenue]]-OneDrive_2024_09_13[[#This Row],[Cost]]</f>
        <v>445</v>
      </c>
      <c r="H1952" s="2">
        <v>42904</v>
      </c>
      <c r="I1952" s="2" t="str">
        <f>TEXT(OneDrive_2024_09_13[[#This Row],[Order Date]],"mmm")</f>
        <v>Jun</v>
      </c>
      <c r="J1952" s="2" t="str">
        <f>TEXT(OneDrive_2024_09_13[[#This Row],[Order Date]],"yyy")</f>
        <v>2017</v>
      </c>
      <c r="K1952" s="2">
        <v>42906</v>
      </c>
      <c r="L1952">
        <v>2</v>
      </c>
      <c r="M1952" s="3" t="s">
        <v>0</v>
      </c>
      <c r="N1952" s="3">
        <f>COUNTIF(OneDrive_2024_09_13[Order ID],OneDrive_2024_09_13[[#This Row],[Order ID]])</f>
        <v>2</v>
      </c>
      <c r="O1952" s="3">
        <f>COUNTIF(OneDrive_2024_09_13[Customer Name],OneDrive_2024_09_13[[#This Row],[Customer Name]])</f>
        <v>1162</v>
      </c>
    </row>
    <row r="1953" spans="1:15" x14ac:dyDescent="0.3">
      <c r="A1953">
        <v>272706</v>
      </c>
      <c r="B1953">
        <v>985245</v>
      </c>
      <c r="C1953" s="3" t="s">
        <v>20</v>
      </c>
      <c r="D1953">
        <v>687</v>
      </c>
      <c r="E1953">
        <v>3435</v>
      </c>
      <c r="F1953">
        <v>1717.5</v>
      </c>
      <c r="G1953">
        <f>OneDrive_2024_09_13[[#This Row],[Revenue]]-OneDrive_2024_09_13[[#This Row],[Cost]]</f>
        <v>1717.5</v>
      </c>
      <c r="H1953" s="2">
        <v>42902</v>
      </c>
      <c r="I1953" s="2" t="str">
        <f>TEXT(OneDrive_2024_09_13[[#This Row],[Order Date]],"mmm")</f>
        <v>Jun</v>
      </c>
      <c r="J1953" s="2" t="str">
        <f>TEXT(OneDrive_2024_09_13[[#This Row],[Order Date]],"yyy")</f>
        <v>2017</v>
      </c>
      <c r="K1953" s="2">
        <v>42906</v>
      </c>
      <c r="L1953">
        <v>4</v>
      </c>
      <c r="M1953" s="3" t="s">
        <v>0</v>
      </c>
      <c r="N1953" s="3">
        <f>COUNTIF(OneDrive_2024_09_13[Order ID],OneDrive_2024_09_13[[#This Row],[Order ID]])</f>
        <v>2</v>
      </c>
      <c r="O1953" s="3">
        <f>COUNTIF(OneDrive_2024_09_13[Customer Name],OneDrive_2024_09_13[[#This Row],[Customer Name]])</f>
        <v>974</v>
      </c>
    </row>
    <row r="1954" spans="1:15" x14ac:dyDescent="0.3">
      <c r="A1954">
        <v>857736</v>
      </c>
      <c r="B1954">
        <v>785432</v>
      </c>
      <c r="C1954" s="3" t="s">
        <v>22</v>
      </c>
      <c r="D1954">
        <v>345</v>
      </c>
      <c r="E1954">
        <v>1725</v>
      </c>
      <c r="F1954">
        <v>862.5</v>
      </c>
      <c r="G1954">
        <f>OneDrive_2024_09_13[[#This Row],[Revenue]]-OneDrive_2024_09_13[[#This Row],[Cost]]</f>
        <v>862.5</v>
      </c>
      <c r="H1954" s="2">
        <v>42902</v>
      </c>
      <c r="I1954" s="2" t="str">
        <f>TEXT(OneDrive_2024_09_13[[#This Row],[Order Date]],"mmm")</f>
        <v>Jun</v>
      </c>
      <c r="J1954" s="2" t="str">
        <f>TEXT(OneDrive_2024_09_13[[#This Row],[Order Date]],"yyy")</f>
        <v>2017</v>
      </c>
      <c r="K1954" s="2">
        <v>42906</v>
      </c>
      <c r="L1954">
        <v>4</v>
      </c>
      <c r="M1954" s="3" t="s">
        <v>0</v>
      </c>
      <c r="N1954" s="3">
        <f>COUNTIF(OneDrive_2024_09_13[Order ID],OneDrive_2024_09_13[[#This Row],[Order ID]])</f>
        <v>2</v>
      </c>
      <c r="O1954" s="3">
        <f>COUNTIF(OneDrive_2024_09_13[Customer Name],OneDrive_2024_09_13[[#This Row],[Customer Name]])</f>
        <v>749</v>
      </c>
    </row>
    <row r="1955" spans="1:15" x14ac:dyDescent="0.3">
      <c r="A1955">
        <v>402025</v>
      </c>
      <c r="B1955">
        <v>785432</v>
      </c>
      <c r="C1955" s="3" t="s">
        <v>22</v>
      </c>
      <c r="D1955">
        <v>785</v>
      </c>
      <c r="E1955">
        <v>3925</v>
      </c>
      <c r="F1955">
        <v>1962.5</v>
      </c>
      <c r="G1955">
        <f>OneDrive_2024_09_13[[#This Row],[Revenue]]-OneDrive_2024_09_13[[#This Row],[Cost]]</f>
        <v>1962.5</v>
      </c>
      <c r="H1955" s="2">
        <v>42902</v>
      </c>
      <c r="I1955" s="2" t="str">
        <f>TEXT(OneDrive_2024_09_13[[#This Row],[Order Date]],"mmm")</f>
        <v>Jun</v>
      </c>
      <c r="J1955" s="2" t="str">
        <f>TEXT(OneDrive_2024_09_13[[#This Row],[Order Date]],"yyy")</f>
        <v>2017</v>
      </c>
      <c r="K1955" s="2">
        <v>42906</v>
      </c>
      <c r="L1955">
        <v>4</v>
      </c>
      <c r="M1955" s="3" t="s">
        <v>0</v>
      </c>
      <c r="N1955" s="3">
        <f>COUNTIF(OneDrive_2024_09_13[Order ID],OneDrive_2024_09_13[[#This Row],[Order ID]])</f>
        <v>2</v>
      </c>
      <c r="O1955" s="3">
        <f>COUNTIF(OneDrive_2024_09_13[Customer Name],OneDrive_2024_09_13[[#This Row],[Customer Name]])</f>
        <v>749</v>
      </c>
    </row>
    <row r="1956" spans="1:15" x14ac:dyDescent="0.3">
      <c r="A1956">
        <v>708338</v>
      </c>
      <c r="B1956">
        <v>325698</v>
      </c>
      <c r="C1956" s="3" t="s">
        <v>21</v>
      </c>
      <c r="D1956">
        <v>587</v>
      </c>
      <c r="E1956">
        <v>2935</v>
      </c>
      <c r="F1956">
        <v>1467.5</v>
      </c>
      <c r="G1956">
        <f>OneDrive_2024_09_13[[#This Row],[Revenue]]-OneDrive_2024_09_13[[#This Row],[Cost]]</f>
        <v>1467.5</v>
      </c>
      <c r="H1956" s="2">
        <v>42902</v>
      </c>
      <c r="I1956" s="2" t="str">
        <f>TEXT(OneDrive_2024_09_13[[#This Row],[Order Date]],"mmm")</f>
        <v>Jun</v>
      </c>
      <c r="J1956" s="2" t="str">
        <f>TEXT(OneDrive_2024_09_13[[#This Row],[Order Date]],"yyy")</f>
        <v>2017</v>
      </c>
      <c r="K1956" s="2">
        <v>42904</v>
      </c>
      <c r="L1956">
        <v>2</v>
      </c>
      <c r="M1956" s="3" t="s">
        <v>0</v>
      </c>
      <c r="N1956" s="3">
        <f>COUNTIF(OneDrive_2024_09_13[Order ID],OneDrive_2024_09_13[[#This Row],[Order ID]])</f>
        <v>2</v>
      </c>
      <c r="O1956" s="3">
        <f>COUNTIF(OneDrive_2024_09_13[Customer Name],OneDrive_2024_09_13[[#This Row],[Customer Name]])</f>
        <v>1162</v>
      </c>
    </row>
    <row r="1957" spans="1:15" x14ac:dyDescent="0.3">
      <c r="A1957">
        <v>536483</v>
      </c>
      <c r="B1957">
        <v>325698</v>
      </c>
      <c r="C1957" s="3" t="s">
        <v>21</v>
      </c>
      <c r="D1957">
        <v>135</v>
      </c>
      <c r="E1957">
        <v>675</v>
      </c>
      <c r="F1957">
        <v>337.5</v>
      </c>
      <c r="G1957">
        <f>OneDrive_2024_09_13[[#This Row],[Revenue]]-OneDrive_2024_09_13[[#This Row],[Cost]]</f>
        <v>337.5</v>
      </c>
      <c r="H1957" s="2">
        <v>42902</v>
      </c>
      <c r="I1957" s="2" t="str">
        <f>TEXT(OneDrive_2024_09_13[[#This Row],[Order Date]],"mmm")</f>
        <v>Jun</v>
      </c>
      <c r="J1957" s="2" t="str">
        <f>TEXT(OneDrive_2024_09_13[[#This Row],[Order Date]],"yyy")</f>
        <v>2017</v>
      </c>
      <c r="K1957" s="2">
        <v>42904</v>
      </c>
      <c r="L1957">
        <v>2</v>
      </c>
      <c r="M1957" s="3" t="s">
        <v>0</v>
      </c>
      <c r="N1957" s="3">
        <f>COUNTIF(OneDrive_2024_09_13[Order ID],OneDrive_2024_09_13[[#This Row],[Order ID]])</f>
        <v>2</v>
      </c>
      <c r="O1957" s="3">
        <f>COUNTIF(OneDrive_2024_09_13[Customer Name],OneDrive_2024_09_13[[#This Row],[Customer Name]])</f>
        <v>1162</v>
      </c>
    </row>
    <row r="1958" spans="1:15" x14ac:dyDescent="0.3">
      <c r="A1958">
        <v>893215</v>
      </c>
      <c r="B1958">
        <v>325698</v>
      </c>
      <c r="C1958" s="3" t="s">
        <v>21</v>
      </c>
      <c r="D1958">
        <v>253</v>
      </c>
      <c r="E1958">
        <v>1265</v>
      </c>
      <c r="F1958">
        <v>632.5</v>
      </c>
      <c r="G1958">
        <f>OneDrive_2024_09_13[[#This Row],[Revenue]]-OneDrive_2024_09_13[[#This Row],[Cost]]</f>
        <v>632.5</v>
      </c>
      <c r="H1958" s="2">
        <v>42902</v>
      </c>
      <c r="I1958" s="2" t="str">
        <f>TEXT(OneDrive_2024_09_13[[#This Row],[Order Date]],"mmm")</f>
        <v>Jun</v>
      </c>
      <c r="J1958" s="2" t="str">
        <f>TEXT(OneDrive_2024_09_13[[#This Row],[Order Date]],"yyy")</f>
        <v>2017</v>
      </c>
      <c r="K1958" s="2">
        <v>42904</v>
      </c>
      <c r="L1958">
        <v>2</v>
      </c>
      <c r="M1958" s="3" t="s">
        <v>0</v>
      </c>
      <c r="N1958" s="3">
        <f>COUNTIF(OneDrive_2024_09_13[Order ID],OneDrive_2024_09_13[[#This Row],[Order ID]])</f>
        <v>2</v>
      </c>
      <c r="O1958" s="3">
        <f>COUNTIF(OneDrive_2024_09_13[Customer Name],OneDrive_2024_09_13[[#This Row],[Customer Name]])</f>
        <v>1162</v>
      </c>
    </row>
    <row r="1959" spans="1:15" x14ac:dyDescent="0.3">
      <c r="A1959">
        <v>938803</v>
      </c>
      <c r="B1959">
        <v>152689</v>
      </c>
      <c r="C1959" s="3" t="s">
        <v>19</v>
      </c>
      <c r="D1959">
        <v>420</v>
      </c>
      <c r="E1959">
        <v>2100</v>
      </c>
      <c r="F1959">
        <v>1050</v>
      </c>
      <c r="G1959">
        <f>OneDrive_2024_09_13[[#This Row],[Revenue]]-OneDrive_2024_09_13[[#This Row],[Cost]]</f>
        <v>1050</v>
      </c>
      <c r="H1959" s="2">
        <v>42898</v>
      </c>
      <c r="I1959" s="2" t="str">
        <f>TEXT(OneDrive_2024_09_13[[#This Row],[Order Date]],"mmm")</f>
        <v>Jun</v>
      </c>
      <c r="J1959" s="2" t="str">
        <f>TEXT(OneDrive_2024_09_13[[#This Row],[Order Date]],"yyy")</f>
        <v>2017</v>
      </c>
      <c r="K1959" s="2">
        <v>42904</v>
      </c>
      <c r="L1959">
        <v>6</v>
      </c>
      <c r="M1959" s="3" t="s">
        <v>0</v>
      </c>
      <c r="N1959" s="3">
        <f>COUNTIF(OneDrive_2024_09_13[Order ID],OneDrive_2024_09_13[[#This Row],[Order ID]])</f>
        <v>2</v>
      </c>
      <c r="O1959" s="3">
        <f>COUNTIF(OneDrive_2024_09_13[Customer Name],OneDrive_2024_09_13[[#This Row],[Customer Name]])</f>
        <v>841</v>
      </c>
    </row>
    <row r="1960" spans="1:15" x14ac:dyDescent="0.3">
      <c r="A1960">
        <v>194870</v>
      </c>
      <c r="B1960">
        <v>785432</v>
      </c>
      <c r="C1960" s="3" t="s">
        <v>22</v>
      </c>
      <c r="D1960">
        <v>131</v>
      </c>
      <c r="E1960">
        <v>655</v>
      </c>
      <c r="F1960">
        <v>327.5</v>
      </c>
      <c r="G1960">
        <f>OneDrive_2024_09_13[[#This Row],[Revenue]]-OneDrive_2024_09_13[[#This Row],[Cost]]</f>
        <v>327.5</v>
      </c>
      <c r="H1960" s="2">
        <v>42899</v>
      </c>
      <c r="I1960" s="2" t="str">
        <f>TEXT(OneDrive_2024_09_13[[#This Row],[Order Date]],"mmm")</f>
        <v>Jun</v>
      </c>
      <c r="J1960" s="2" t="str">
        <f>TEXT(OneDrive_2024_09_13[[#This Row],[Order Date]],"yyy")</f>
        <v>2017</v>
      </c>
      <c r="K1960" s="2">
        <v>42903</v>
      </c>
      <c r="L1960">
        <v>4</v>
      </c>
      <c r="M1960" s="3" t="s">
        <v>0</v>
      </c>
      <c r="N1960" s="3">
        <f>COUNTIF(OneDrive_2024_09_13[Order ID],OneDrive_2024_09_13[[#This Row],[Order ID]])</f>
        <v>2</v>
      </c>
      <c r="O1960" s="3">
        <f>COUNTIF(OneDrive_2024_09_13[Customer Name],OneDrive_2024_09_13[[#This Row],[Customer Name]])</f>
        <v>749</v>
      </c>
    </row>
    <row r="1961" spans="1:15" x14ac:dyDescent="0.3">
      <c r="A1961">
        <v>249786</v>
      </c>
      <c r="B1961">
        <v>152689</v>
      </c>
      <c r="C1961" s="3" t="s">
        <v>19</v>
      </c>
      <c r="D1961">
        <v>590</v>
      </c>
      <c r="E1961">
        <v>2950</v>
      </c>
      <c r="F1961">
        <v>1475</v>
      </c>
      <c r="G1961">
        <f>OneDrive_2024_09_13[[#This Row],[Revenue]]-OneDrive_2024_09_13[[#This Row],[Cost]]</f>
        <v>1475</v>
      </c>
      <c r="H1961" s="2">
        <v>42898</v>
      </c>
      <c r="I1961" s="2" t="str">
        <f>TEXT(OneDrive_2024_09_13[[#This Row],[Order Date]],"mmm")</f>
        <v>Jun</v>
      </c>
      <c r="J1961" s="2" t="str">
        <f>TEXT(OneDrive_2024_09_13[[#This Row],[Order Date]],"yyy")</f>
        <v>2017</v>
      </c>
      <c r="K1961" s="2">
        <v>42903</v>
      </c>
      <c r="L1961">
        <v>5</v>
      </c>
      <c r="M1961" s="3" t="s">
        <v>0</v>
      </c>
      <c r="N1961" s="3">
        <f>COUNTIF(OneDrive_2024_09_13[Order ID],OneDrive_2024_09_13[[#This Row],[Order ID]])</f>
        <v>2</v>
      </c>
      <c r="O1961" s="3">
        <f>COUNTIF(OneDrive_2024_09_13[Customer Name],OneDrive_2024_09_13[[#This Row],[Customer Name]])</f>
        <v>841</v>
      </c>
    </row>
    <row r="1962" spans="1:15" x14ac:dyDescent="0.3">
      <c r="A1962">
        <v>696436</v>
      </c>
      <c r="B1962">
        <v>325698</v>
      </c>
      <c r="C1962" s="3" t="s">
        <v>21</v>
      </c>
      <c r="D1962">
        <v>453</v>
      </c>
      <c r="E1962">
        <v>2265</v>
      </c>
      <c r="F1962">
        <v>1132.5</v>
      </c>
      <c r="G1962">
        <f>OneDrive_2024_09_13[[#This Row],[Revenue]]-OneDrive_2024_09_13[[#This Row],[Cost]]</f>
        <v>1132.5</v>
      </c>
      <c r="H1962" s="2">
        <v>42900</v>
      </c>
      <c r="I1962" s="2" t="str">
        <f>TEXT(OneDrive_2024_09_13[[#This Row],[Order Date]],"mmm")</f>
        <v>Jun</v>
      </c>
      <c r="J1962" s="2" t="str">
        <f>TEXT(OneDrive_2024_09_13[[#This Row],[Order Date]],"yyy")</f>
        <v>2017</v>
      </c>
      <c r="K1962" s="2">
        <v>42902</v>
      </c>
      <c r="L1962">
        <v>2</v>
      </c>
      <c r="M1962" s="3" t="s">
        <v>0</v>
      </c>
      <c r="N1962" s="3">
        <f>COUNTIF(OneDrive_2024_09_13[Order ID],OneDrive_2024_09_13[[#This Row],[Order ID]])</f>
        <v>2</v>
      </c>
      <c r="O1962" s="3">
        <f>COUNTIF(OneDrive_2024_09_13[Customer Name],OneDrive_2024_09_13[[#This Row],[Customer Name]])</f>
        <v>1162</v>
      </c>
    </row>
    <row r="1963" spans="1:15" x14ac:dyDescent="0.3">
      <c r="A1963">
        <v>961459</v>
      </c>
      <c r="B1963">
        <v>325698</v>
      </c>
      <c r="C1963" s="3" t="s">
        <v>21</v>
      </c>
      <c r="D1963">
        <v>277</v>
      </c>
      <c r="E1963">
        <v>1385</v>
      </c>
      <c r="F1963">
        <v>692.5</v>
      </c>
      <c r="G1963">
        <f>OneDrive_2024_09_13[[#This Row],[Revenue]]-OneDrive_2024_09_13[[#This Row],[Cost]]</f>
        <v>692.5</v>
      </c>
      <c r="H1963" s="2">
        <v>42900</v>
      </c>
      <c r="I1963" s="2" t="str">
        <f>TEXT(OneDrive_2024_09_13[[#This Row],[Order Date]],"mmm")</f>
        <v>Jun</v>
      </c>
      <c r="J1963" s="2" t="str">
        <f>TEXT(OneDrive_2024_09_13[[#This Row],[Order Date]],"yyy")</f>
        <v>2017</v>
      </c>
      <c r="K1963" s="2">
        <v>42902</v>
      </c>
      <c r="L1963">
        <v>2</v>
      </c>
      <c r="M1963" s="3" t="s">
        <v>0</v>
      </c>
      <c r="N1963" s="3">
        <f>COUNTIF(OneDrive_2024_09_13[Order ID],OneDrive_2024_09_13[[#This Row],[Order ID]])</f>
        <v>2</v>
      </c>
      <c r="O1963" s="3">
        <f>COUNTIF(OneDrive_2024_09_13[Customer Name],OneDrive_2024_09_13[[#This Row],[Customer Name]])</f>
        <v>1162</v>
      </c>
    </row>
    <row r="1964" spans="1:15" x14ac:dyDescent="0.3">
      <c r="A1964">
        <v>173491</v>
      </c>
      <c r="B1964">
        <v>785432</v>
      </c>
      <c r="C1964" s="3" t="s">
        <v>22</v>
      </c>
      <c r="D1964">
        <v>97</v>
      </c>
      <c r="E1964">
        <v>485</v>
      </c>
      <c r="F1964">
        <v>242.5</v>
      </c>
      <c r="G1964">
        <f>OneDrive_2024_09_13[[#This Row],[Revenue]]-OneDrive_2024_09_13[[#This Row],[Cost]]</f>
        <v>242.5</v>
      </c>
      <c r="H1964" s="2">
        <v>42897</v>
      </c>
      <c r="I1964" s="2" t="str">
        <f>TEXT(OneDrive_2024_09_13[[#This Row],[Order Date]],"mmm")</f>
        <v>Jun</v>
      </c>
      <c r="J1964" s="2" t="str">
        <f>TEXT(OneDrive_2024_09_13[[#This Row],[Order Date]],"yyy")</f>
        <v>2017</v>
      </c>
      <c r="K1964" s="2">
        <v>42902</v>
      </c>
      <c r="L1964">
        <v>5</v>
      </c>
      <c r="M1964" s="3" t="s">
        <v>0</v>
      </c>
      <c r="N1964" s="3">
        <f>COUNTIF(OneDrive_2024_09_13[Order ID],OneDrive_2024_09_13[[#This Row],[Order ID]])</f>
        <v>2</v>
      </c>
      <c r="O1964" s="3">
        <f>COUNTIF(OneDrive_2024_09_13[Customer Name],OneDrive_2024_09_13[[#This Row],[Customer Name]])</f>
        <v>749</v>
      </c>
    </row>
    <row r="1965" spans="1:15" x14ac:dyDescent="0.3">
      <c r="A1965">
        <v>477394</v>
      </c>
      <c r="B1965">
        <v>452584</v>
      </c>
      <c r="C1965" s="3" t="s">
        <v>23</v>
      </c>
      <c r="D1965">
        <v>186</v>
      </c>
      <c r="E1965">
        <v>930</v>
      </c>
      <c r="F1965">
        <v>465</v>
      </c>
      <c r="G1965">
        <f>OneDrive_2024_09_13[[#This Row],[Revenue]]-OneDrive_2024_09_13[[#This Row],[Cost]]</f>
        <v>465</v>
      </c>
      <c r="H1965" s="2">
        <v>42899</v>
      </c>
      <c r="I1965" s="2" t="str">
        <f>TEXT(OneDrive_2024_09_13[[#This Row],[Order Date]],"mmm")</f>
        <v>Jun</v>
      </c>
      <c r="J1965" s="2" t="str">
        <f>TEXT(OneDrive_2024_09_13[[#This Row],[Order Date]],"yyy")</f>
        <v>2017</v>
      </c>
      <c r="K1965" s="2">
        <v>42901</v>
      </c>
      <c r="L1965">
        <v>2</v>
      </c>
      <c r="M1965" s="3" t="s">
        <v>0</v>
      </c>
      <c r="N1965" s="3">
        <f>COUNTIF(OneDrive_2024_09_13[Order ID],OneDrive_2024_09_13[[#This Row],[Order ID]])</f>
        <v>2</v>
      </c>
      <c r="O1965" s="3">
        <f>COUNTIF(OneDrive_2024_09_13[Customer Name],OneDrive_2024_09_13[[#This Row],[Customer Name]])</f>
        <v>258</v>
      </c>
    </row>
    <row r="1966" spans="1:15" x14ac:dyDescent="0.3">
      <c r="A1966">
        <v>495527</v>
      </c>
      <c r="B1966">
        <v>325698</v>
      </c>
      <c r="C1966" s="3" t="s">
        <v>21</v>
      </c>
      <c r="D1966">
        <v>387</v>
      </c>
      <c r="E1966">
        <v>1935</v>
      </c>
      <c r="F1966">
        <v>967.5</v>
      </c>
      <c r="G1966">
        <f>OneDrive_2024_09_13[[#This Row],[Revenue]]-OneDrive_2024_09_13[[#This Row],[Cost]]</f>
        <v>967.5</v>
      </c>
      <c r="H1966" s="2">
        <v>42898</v>
      </c>
      <c r="I1966" s="2" t="str">
        <f>TEXT(OneDrive_2024_09_13[[#This Row],[Order Date]],"mmm")</f>
        <v>Jun</v>
      </c>
      <c r="J1966" s="2" t="str">
        <f>TEXT(OneDrive_2024_09_13[[#This Row],[Order Date]],"yyy")</f>
        <v>2017</v>
      </c>
      <c r="K1966" s="2">
        <v>42901</v>
      </c>
      <c r="L1966">
        <v>3</v>
      </c>
      <c r="M1966" s="3" t="s">
        <v>0</v>
      </c>
      <c r="N1966" s="3">
        <f>COUNTIF(OneDrive_2024_09_13[Order ID],OneDrive_2024_09_13[[#This Row],[Order ID]])</f>
        <v>2</v>
      </c>
      <c r="O1966" s="3">
        <f>COUNTIF(OneDrive_2024_09_13[Customer Name],OneDrive_2024_09_13[[#This Row],[Customer Name]])</f>
        <v>1162</v>
      </c>
    </row>
    <row r="1967" spans="1:15" x14ac:dyDescent="0.3">
      <c r="A1967">
        <v>884417</v>
      </c>
      <c r="B1967">
        <v>985245</v>
      </c>
      <c r="C1967" s="3" t="s">
        <v>20</v>
      </c>
      <c r="D1967">
        <v>132</v>
      </c>
      <c r="E1967">
        <v>660</v>
      </c>
      <c r="F1967">
        <v>330</v>
      </c>
      <c r="G1967">
        <f>OneDrive_2024_09_13[[#This Row],[Revenue]]-OneDrive_2024_09_13[[#This Row],[Cost]]</f>
        <v>330</v>
      </c>
      <c r="H1967" s="2">
        <v>42897</v>
      </c>
      <c r="I1967" s="2" t="str">
        <f>TEXT(OneDrive_2024_09_13[[#This Row],[Order Date]],"mmm")</f>
        <v>Jun</v>
      </c>
      <c r="J1967" s="2" t="str">
        <f>TEXT(OneDrive_2024_09_13[[#This Row],[Order Date]],"yyy")</f>
        <v>2017</v>
      </c>
      <c r="K1967" s="2">
        <v>42901</v>
      </c>
      <c r="L1967">
        <v>4</v>
      </c>
      <c r="M1967" s="3" t="s">
        <v>0</v>
      </c>
      <c r="N1967" s="3">
        <f>COUNTIF(OneDrive_2024_09_13[Order ID],OneDrive_2024_09_13[[#This Row],[Order ID]])</f>
        <v>2</v>
      </c>
      <c r="O1967" s="3">
        <f>COUNTIF(OneDrive_2024_09_13[Customer Name],OneDrive_2024_09_13[[#This Row],[Customer Name]])</f>
        <v>974</v>
      </c>
    </row>
    <row r="1968" spans="1:15" x14ac:dyDescent="0.3">
      <c r="A1968">
        <v>128203</v>
      </c>
      <c r="B1968">
        <v>985245</v>
      </c>
      <c r="C1968" s="3" t="s">
        <v>20</v>
      </c>
      <c r="D1968">
        <v>243</v>
      </c>
      <c r="E1968">
        <v>1215</v>
      </c>
      <c r="F1968">
        <v>607.5</v>
      </c>
      <c r="G1968">
        <f>OneDrive_2024_09_13[[#This Row],[Revenue]]-OneDrive_2024_09_13[[#This Row],[Cost]]</f>
        <v>607.5</v>
      </c>
      <c r="H1968" s="2">
        <v>42897</v>
      </c>
      <c r="I1968" s="2" t="str">
        <f>TEXT(OneDrive_2024_09_13[[#This Row],[Order Date]],"mmm")</f>
        <v>Jun</v>
      </c>
      <c r="J1968" s="2" t="str">
        <f>TEXT(OneDrive_2024_09_13[[#This Row],[Order Date]],"yyy")</f>
        <v>2017</v>
      </c>
      <c r="K1968" s="2">
        <v>42901</v>
      </c>
      <c r="L1968">
        <v>4</v>
      </c>
      <c r="M1968" s="3" t="s">
        <v>0</v>
      </c>
      <c r="N1968" s="3">
        <f>COUNTIF(OneDrive_2024_09_13[Order ID],OneDrive_2024_09_13[[#This Row],[Order ID]])</f>
        <v>2</v>
      </c>
      <c r="O1968" s="3">
        <f>COUNTIF(OneDrive_2024_09_13[Customer Name],OneDrive_2024_09_13[[#This Row],[Customer Name]])</f>
        <v>974</v>
      </c>
    </row>
    <row r="1969" spans="1:15" x14ac:dyDescent="0.3">
      <c r="A1969">
        <v>494950</v>
      </c>
      <c r="B1969">
        <v>152689</v>
      </c>
      <c r="C1969" s="3" t="s">
        <v>19</v>
      </c>
      <c r="D1969">
        <v>812</v>
      </c>
      <c r="E1969">
        <v>4060</v>
      </c>
      <c r="F1969">
        <v>2030</v>
      </c>
      <c r="G1969">
        <f>OneDrive_2024_09_13[[#This Row],[Revenue]]-OneDrive_2024_09_13[[#This Row],[Cost]]</f>
        <v>2030</v>
      </c>
      <c r="H1969" s="2">
        <v>42896</v>
      </c>
      <c r="I1969" s="2" t="str">
        <f>TEXT(OneDrive_2024_09_13[[#This Row],[Order Date]],"mmm")</f>
        <v>Jun</v>
      </c>
      <c r="J1969" s="2" t="str">
        <f>TEXT(OneDrive_2024_09_13[[#This Row],[Order Date]],"yyy")</f>
        <v>2017</v>
      </c>
      <c r="K1969" s="2">
        <v>42901</v>
      </c>
      <c r="L1969">
        <v>5</v>
      </c>
      <c r="M1969" s="3" t="s">
        <v>0</v>
      </c>
      <c r="N1969" s="3">
        <f>COUNTIF(OneDrive_2024_09_13[Order ID],OneDrive_2024_09_13[[#This Row],[Order ID]])</f>
        <v>2</v>
      </c>
      <c r="O1969" s="3">
        <f>COUNTIF(OneDrive_2024_09_13[Customer Name],OneDrive_2024_09_13[[#This Row],[Customer Name]])</f>
        <v>841</v>
      </c>
    </row>
    <row r="1970" spans="1:15" x14ac:dyDescent="0.3">
      <c r="A1970">
        <v>625541</v>
      </c>
      <c r="B1970">
        <v>152689</v>
      </c>
      <c r="C1970" s="3" t="s">
        <v>19</v>
      </c>
      <c r="D1970">
        <v>62</v>
      </c>
      <c r="E1970">
        <v>310</v>
      </c>
      <c r="F1970">
        <v>155</v>
      </c>
      <c r="G1970">
        <f>OneDrive_2024_09_13[[#This Row],[Revenue]]-OneDrive_2024_09_13[[#This Row],[Cost]]</f>
        <v>155</v>
      </c>
      <c r="H1970" s="2">
        <v>42896</v>
      </c>
      <c r="I1970" s="2" t="str">
        <f>TEXT(OneDrive_2024_09_13[[#This Row],[Order Date]],"mmm")</f>
        <v>Jun</v>
      </c>
      <c r="J1970" s="2" t="str">
        <f>TEXT(OneDrive_2024_09_13[[#This Row],[Order Date]],"yyy")</f>
        <v>2017</v>
      </c>
      <c r="K1970" s="2">
        <v>42901</v>
      </c>
      <c r="L1970">
        <v>5</v>
      </c>
      <c r="M1970" s="3" t="s">
        <v>0</v>
      </c>
      <c r="N1970" s="3">
        <f>COUNTIF(OneDrive_2024_09_13[Order ID],OneDrive_2024_09_13[[#This Row],[Order ID]])</f>
        <v>2</v>
      </c>
      <c r="O1970" s="3">
        <f>COUNTIF(OneDrive_2024_09_13[Customer Name],OneDrive_2024_09_13[[#This Row],[Customer Name]])</f>
        <v>841</v>
      </c>
    </row>
    <row r="1971" spans="1:15" x14ac:dyDescent="0.3">
      <c r="A1971">
        <v>647752</v>
      </c>
      <c r="B1971">
        <v>152689</v>
      </c>
      <c r="C1971" s="3" t="s">
        <v>19</v>
      </c>
      <c r="D1971">
        <v>582</v>
      </c>
      <c r="E1971">
        <v>2910</v>
      </c>
      <c r="F1971">
        <v>1455</v>
      </c>
      <c r="G1971">
        <f>OneDrive_2024_09_13[[#This Row],[Revenue]]-OneDrive_2024_09_13[[#This Row],[Cost]]</f>
        <v>1455</v>
      </c>
      <c r="H1971" s="2">
        <v>42896</v>
      </c>
      <c r="I1971" s="2" t="str">
        <f>TEXT(OneDrive_2024_09_13[[#This Row],[Order Date]],"mmm")</f>
        <v>Jun</v>
      </c>
      <c r="J1971" s="2" t="str">
        <f>TEXT(OneDrive_2024_09_13[[#This Row],[Order Date]],"yyy")</f>
        <v>2017</v>
      </c>
      <c r="K1971" s="2">
        <v>42901</v>
      </c>
      <c r="L1971">
        <v>5</v>
      </c>
      <c r="M1971" s="3" t="s">
        <v>0</v>
      </c>
      <c r="N1971" s="3">
        <f>COUNTIF(OneDrive_2024_09_13[Order ID],OneDrive_2024_09_13[[#This Row],[Order ID]])</f>
        <v>2</v>
      </c>
      <c r="O1971" s="3">
        <f>COUNTIF(OneDrive_2024_09_13[Customer Name],OneDrive_2024_09_13[[#This Row],[Customer Name]])</f>
        <v>841</v>
      </c>
    </row>
    <row r="1972" spans="1:15" x14ac:dyDescent="0.3">
      <c r="A1972">
        <v>155258</v>
      </c>
      <c r="B1972">
        <v>785432</v>
      </c>
      <c r="C1972" s="3" t="s">
        <v>22</v>
      </c>
      <c r="D1972">
        <v>797</v>
      </c>
      <c r="E1972">
        <v>3985</v>
      </c>
      <c r="F1972">
        <v>1992.5</v>
      </c>
      <c r="G1972">
        <f>OneDrive_2024_09_13[[#This Row],[Revenue]]-OneDrive_2024_09_13[[#This Row],[Cost]]</f>
        <v>1992.5</v>
      </c>
      <c r="H1972" s="2">
        <v>42896</v>
      </c>
      <c r="I1972" s="2" t="str">
        <f>TEXT(OneDrive_2024_09_13[[#This Row],[Order Date]],"mmm")</f>
        <v>Jun</v>
      </c>
      <c r="J1972" s="2" t="str">
        <f>TEXT(OneDrive_2024_09_13[[#This Row],[Order Date]],"yyy")</f>
        <v>2017</v>
      </c>
      <c r="K1972" s="2">
        <v>42900</v>
      </c>
      <c r="L1972">
        <v>4</v>
      </c>
      <c r="M1972" s="3" t="s">
        <v>0</v>
      </c>
      <c r="N1972" s="3">
        <f>COUNTIF(OneDrive_2024_09_13[Order ID],OneDrive_2024_09_13[[#This Row],[Order ID]])</f>
        <v>2</v>
      </c>
      <c r="O1972" s="3">
        <f>COUNTIF(OneDrive_2024_09_13[Customer Name],OneDrive_2024_09_13[[#This Row],[Customer Name]])</f>
        <v>749</v>
      </c>
    </row>
    <row r="1973" spans="1:15" x14ac:dyDescent="0.3">
      <c r="A1973">
        <v>482653</v>
      </c>
      <c r="B1973">
        <v>785432</v>
      </c>
      <c r="C1973" s="3" t="s">
        <v>22</v>
      </c>
      <c r="D1973">
        <v>159</v>
      </c>
      <c r="E1973">
        <v>795</v>
      </c>
      <c r="F1973">
        <v>397.5</v>
      </c>
      <c r="G1973">
        <f>OneDrive_2024_09_13[[#This Row],[Revenue]]-OneDrive_2024_09_13[[#This Row],[Cost]]</f>
        <v>397.5</v>
      </c>
      <c r="H1973" s="2">
        <v>42896</v>
      </c>
      <c r="I1973" s="2" t="str">
        <f>TEXT(OneDrive_2024_09_13[[#This Row],[Order Date]],"mmm")</f>
        <v>Jun</v>
      </c>
      <c r="J1973" s="2" t="str">
        <f>TEXT(OneDrive_2024_09_13[[#This Row],[Order Date]],"yyy")</f>
        <v>2017</v>
      </c>
      <c r="K1973" s="2">
        <v>42900</v>
      </c>
      <c r="L1973">
        <v>4</v>
      </c>
      <c r="M1973" s="3" t="s">
        <v>0</v>
      </c>
      <c r="N1973" s="3">
        <f>COUNTIF(OneDrive_2024_09_13[Order ID],OneDrive_2024_09_13[[#This Row],[Order ID]])</f>
        <v>2</v>
      </c>
      <c r="O1973" s="3">
        <f>COUNTIF(OneDrive_2024_09_13[Customer Name],OneDrive_2024_09_13[[#This Row],[Customer Name]])</f>
        <v>749</v>
      </c>
    </row>
    <row r="1974" spans="1:15" x14ac:dyDescent="0.3">
      <c r="A1974">
        <v>848764</v>
      </c>
      <c r="B1974">
        <v>785432</v>
      </c>
      <c r="C1974" s="3" t="s">
        <v>22</v>
      </c>
      <c r="D1974">
        <v>208</v>
      </c>
      <c r="E1974">
        <v>1040</v>
      </c>
      <c r="F1974">
        <v>520</v>
      </c>
      <c r="G1974">
        <f>OneDrive_2024_09_13[[#This Row],[Revenue]]-OneDrive_2024_09_13[[#This Row],[Cost]]</f>
        <v>520</v>
      </c>
      <c r="H1974" s="2">
        <v>42895</v>
      </c>
      <c r="I1974" s="2" t="str">
        <f>TEXT(OneDrive_2024_09_13[[#This Row],[Order Date]],"mmm")</f>
        <v>Jun</v>
      </c>
      <c r="J1974" s="2" t="str">
        <f>TEXT(OneDrive_2024_09_13[[#This Row],[Order Date]],"yyy")</f>
        <v>2017</v>
      </c>
      <c r="K1974" s="2">
        <v>42900</v>
      </c>
      <c r="L1974">
        <v>5</v>
      </c>
      <c r="M1974" s="3" t="s">
        <v>0</v>
      </c>
      <c r="N1974" s="3">
        <f>COUNTIF(OneDrive_2024_09_13[Order ID],OneDrive_2024_09_13[[#This Row],[Order ID]])</f>
        <v>2</v>
      </c>
      <c r="O1974" s="3">
        <f>COUNTIF(OneDrive_2024_09_13[Customer Name],OneDrive_2024_09_13[[#This Row],[Customer Name]])</f>
        <v>749</v>
      </c>
    </row>
    <row r="1975" spans="1:15" x14ac:dyDescent="0.3">
      <c r="A1975">
        <v>467892</v>
      </c>
      <c r="B1975">
        <v>152689</v>
      </c>
      <c r="C1975" s="3" t="s">
        <v>19</v>
      </c>
      <c r="D1975">
        <v>544</v>
      </c>
      <c r="E1975">
        <v>2720</v>
      </c>
      <c r="F1975">
        <v>1360</v>
      </c>
      <c r="G1975">
        <f>OneDrive_2024_09_13[[#This Row],[Revenue]]-OneDrive_2024_09_13[[#This Row],[Cost]]</f>
        <v>1360</v>
      </c>
      <c r="H1975" s="2">
        <v>42895</v>
      </c>
      <c r="I1975" s="2" t="str">
        <f>TEXT(OneDrive_2024_09_13[[#This Row],[Order Date]],"mmm")</f>
        <v>Jun</v>
      </c>
      <c r="J1975" s="2" t="str">
        <f>TEXT(OneDrive_2024_09_13[[#This Row],[Order Date]],"yyy")</f>
        <v>2017</v>
      </c>
      <c r="K1975" s="2">
        <v>42900</v>
      </c>
      <c r="L1975">
        <v>5</v>
      </c>
      <c r="M1975" s="3" t="s">
        <v>0</v>
      </c>
      <c r="N1975" s="3">
        <f>COUNTIF(OneDrive_2024_09_13[Order ID],OneDrive_2024_09_13[[#This Row],[Order ID]])</f>
        <v>2</v>
      </c>
      <c r="O1975" s="3">
        <f>COUNTIF(OneDrive_2024_09_13[Customer Name],OneDrive_2024_09_13[[#This Row],[Customer Name]])</f>
        <v>841</v>
      </c>
    </row>
    <row r="1976" spans="1:15" x14ac:dyDescent="0.3">
      <c r="A1976">
        <v>580665</v>
      </c>
      <c r="B1976">
        <v>325698</v>
      </c>
      <c r="C1976" s="3" t="s">
        <v>21</v>
      </c>
      <c r="D1976">
        <v>566</v>
      </c>
      <c r="E1976">
        <v>2830</v>
      </c>
      <c r="F1976">
        <v>1415</v>
      </c>
      <c r="G1976">
        <f>OneDrive_2024_09_13[[#This Row],[Revenue]]-OneDrive_2024_09_13[[#This Row],[Cost]]</f>
        <v>1415</v>
      </c>
      <c r="H1976" s="2">
        <v>42897</v>
      </c>
      <c r="I1976" s="2" t="str">
        <f>TEXT(OneDrive_2024_09_13[[#This Row],[Order Date]],"mmm")</f>
        <v>Jun</v>
      </c>
      <c r="J1976" s="2" t="str">
        <f>TEXT(OneDrive_2024_09_13[[#This Row],[Order Date]],"yyy")</f>
        <v>2017</v>
      </c>
      <c r="K1976" s="2">
        <v>42899</v>
      </c>
      <c r="L1976">
        <v>2</v>
      </c>
      <c r="M1976" s="3" t="s">
        <v>0</v>
      </c>
      <c r="N1976" s="3">
        <f>COUNTIF(OneDrive_2024_09_13[Order ID],OneDrive_2024_09_13[[#This Row],[Order ID]])</f>
        <v>2</v>
      </c>
      <c r="O1976" s="3">
        <f>COUNTIF(OneDrive_2024_09_13[Customer Name],OneDrive_2024_09_13[[#This Row],[Customer Name]])</f>
        <v>1162</v>
      </c>
    </row>
    <row r="1977" spans="1:15" x14ac:dyDescent="0.3">
      <c r="A1977">
        <v>572070</v>
      </c>
      <c r="B1977">
        <v>985245</v>
      </c>
      <c r="C1977" s="3" t="s">
        <v>20</v>
      </c>
      <c r="D1977">
        <v>785</v>
      </c>
      <c r="E1977">
        <v>3925</v>
      </c>
      <c r="F1977">
        <v>1962.5</v>
      </c>
      <c r="G1977">
        <f>OneDrive_2024_09_13[[#This Row],[Revenue]]-OneDrive_2024_09_13[[#This Row],[Cost]]</f>
        <v>1962.5</v>
      </c>
      <c r="H1977" s="2">
        <v>42895</v>
      </c>
      <c r="I1977" s="2" t="str">
        <f>TEXT(OneDrive_2024_09_13[[#This Row],[Order Date]],"mmm")</f>
        <v>Jun</v>
      </c>
      <c r="J1977" s="2" t="str">
        <f>TEXT(OneDrive_2024_09_13[[#This Row],[Order Date]],"yyy")</f>
        <v>2017</v>
      </c>
      <c r="K1977" s="2">
        <v>42899</v>
      </c>
      <c r="L1977">
        <v>4</v>
      </c>
      <c r="M1977" s="3" t="s">
        <v>0</v>
      </c>
      <c r="N1977" s="3">
        <f>COUNTIF(OneDrive_2024_09_13[Order ID],OneDrive_2024_09_13[[#This Row],[Order ID]])</f>
        <v>2</v>
      </c>
      <c r="O1977" s="3">
        <f>COUNTIF(OneDrive_2024_09_13[Customer Name],OneDrive_2024_09_13[[#This Row],[Customer Name]])</f>
        <v>974</v>
      </c>
    </row>
    <row r="1978" spans="1:15" x14ac:dyDescent="0.3">
      <c r="A1978">
        <v>588248</v>
      </c>
      <c r="B1978">
        <v>325698</v>
      </c>
      <c r="C1978" s="3" t="s">
        <v>21</v>
      </c>
      <c r="D1978">
        <v>878</v>
      </c>
      <c r="E1978">
        <v>4390</v>
      </c>
      <c r="F1978">
        <v>2195</v>
      </c>
      <c r="G1978">
        <f>OneDrive_2024_09_13[[#This Row],[Revenue]]-OneDrive_2024_09_13[[#This Row],[Cost]]</f>
        <v>2195</v>
      </c>
      <c r="H1978" s="2">
        <v>42896</v>
      </c>
      <c r="I1978" s="2" t="str">
        <f>TEXT(OneDrive_2024_09_13[[#This Row],[Order Date]],"mmm")</f>
        <v>Jun</v>
      </c>
      <c r="J1978" s="2" t="str">
        <f>TEXT(OneDrive_2024_09_13[[#This Row],[Order Date]],"yyy")</f>
        <v>2017</v>
      </c>
      <c r="K1978" s="2">
        <v>42898</v>
      </c>
      <c r="L1978">
        <v>2</v>
      </c>
      <c r="M1978" s="3" t="s">
        <v>0</v>
      </c>
      <c r="N1978" s="3">
        <f>COUNTIF(OneDrive_2024_09_13[Order ID],OneDrive_2024_09_13[[#This Row],[Order ID]])</f>
        <v>2</v>
      </c>
      <c r="O1978" s="3">
        <f>COUNTIF(OneDrive_2024_09_13[Customer Name],OneDrive_2024_09_13[[#This Row],[Customer Name]])</f>
        <v>1162</v>
      </c>
    </row>
    <row r="1979" spans="1:15" x14ac:dyDescent="0.3">
      <c r="A1979">
        <v>888796</v>
      </c>
      <c r="B1979">
        <v>985245</v>
      </c>
      <c r="C1979" s="3" t="s">
        <v>20</v>
      </c>
      <c r="D1979">
        <v>232</v>
      </c>
      <c r="E1979">
        <v>1160</v>
      </c>
      <c r="F1979">
        <v>580</v>
      </c>
      <c r="G1979">
        <f>OneDrive_2024_09_13[[#This Row],[Revenue]]-OneDrive_2024_09_13[[#This Row],[Cost]]</f>
        <v>580</v>
      </c>
      <c r="H1979" s="2">
        <v>42894</v>
      </c>
      <c r="I1979" s="2" t="str">
        <f>TEXT(OneDrive_2024_09_13[[#This Row],[Order Date]],"mmm")</f>
        <v>Jun</v>
      </c>
      <c r="J1979" s="2" t="str">
        <f>TEXT(OneDrive_2024_09_13[[#This Row],[Order Date]],"yyy")</f>
        <v>2017</v>
      </c>
      <c r="K1979" s="2">
        <v>42898</v>
      </c>
      <c r="L1979">
        <v>4</v>
      </c>
      <c r="M1979" s="3" t="s">
        <v>0</v>
      </c>
      <c r="N1979" s="3">
        <f>COUNTIF(OneDrive_2024_09_13[Order ID],OneDrive_2024_09_13[[#This Row],[Order ID]])</f>
        <v>2</v>
      </c>
      <c r="O1979" s="3">
        <f>COUNTIF(OneDrive_2024_09_13[Customer Name],OneDrive_2024_09_13[[#This Row],[Customer Name]])</f>
        <v>974</v>
      </c>
    </row>
    <row r="1980" spans="1:15" x14ac:dyDescent="0.3">
      <c r="A1980">
        <v>154669</v>
      </c>
      <c r="B1980">
        <v>785432</v>
      </c>
      <c r="C1980" s="3" t="s">
        <v>22</v>
      </c>
      <c r="D1980">
        <v>243</v>
      </c>
      <c r="E1980">
        <v>1215</v>
      </c>
      <c r="F1980">
        <v>607.5</v>
      </c>
      <c r="G1980">
        <f>OneDrive_2024_09_13[[#This Row],[Revenue]]-OneDrive_2024_09_13[[#This Row],[Cost]]</f>
        <v>607.5</v>
      </c>
      <c r="H1980" s="2">
        <v>42893</v>
      </c>
      <c r="I1980" s="2" t="str">
        <f>TEXT(OneDrive_2024_09_13[[#This Row],[Order Date]],"mmm")</f>
        <v>Jun</v>
      </c>
      <c r="J1980" s="2" t="str">
        <f>TEXT(OneDrive_2024_09_13[[#This Row],[Order Date]],"yyy")</f>
        <v>2017</v>
      </c>
      <c r="K1980" s="2">
        <v>42898</v>
      </c>
      <c r="L1980">
        <v>5</v>
      </c>
      <c r="M1980" s="3" t="s">
        <v>0</v>
      </c>
      <c r="N1980" s="3">
        <f>COUNTIF(OneDrive_2024_09_13[Order ID],OneDrive_2024_09_13[[#This Row],[Order ID]])</f>
        <v>2</v>
      </c>
      <c r="O1980" s="3">
        <f>COUNTIF(OneDrive_2024_09_13[Customer Name],OneDrive_2024_09_13[[#This Row],[Customer Name]])</f>
        <v>749</v>
      </c>
    </row>
    <row r="1981" spans="1:15" x14ac:dyDescent="0.3">
      <c r="A1981">
        <v>291222</v>
      </c>
      <c r="B1981">
        <v>452584</v>
      </c>
      <c r="C1981" s="3" t="s">
        <v>23</v>
      </c>
      <c r="D1981">
        <v>62</v>
      </c>
      <c r="E1981">
        <v>310</v>
      </c>
      <c r="F1981">
        <v>155</v>
      </c>
      <c r="G1981">
        <f>OneDrive_2024_09_13[[#This Row],[Revenue]]-OneDrive_2024_09_13[[#This Row],[Cost]]</f>
        <v>155</v>
      </c>
      <c r="H1981" s="2">
        <v>42895</v>
      </c>
      <c r="I1981" s="2" t="str">
        <f>TEXT(OneDrive_2024_09_13[[#This Row],[Order Date]],"mmm")</f>
        <v>Jun</v>
      </c>
      <c r="J1981" s="2" t="str">
        <f>TEXT(OneDrive_2024_09_13[[#This Row],[Order Date]],"yyy")</f>
        <v>2017</v>
      </c>
      <c r="K1981" s="2">
        <v>42897</v>
      </c>
      <c r="L1981">
        <v>2</v>
      </c>
      <c r="M1981" s="3" t="s">
        <v>0</v>
      </c>
      <c r="N1981" s="3">
        <f>COUNTIF(OneDrive_2024_09_13[Order ID],OneDrive_2024_09_13[[#This Row],[Order ID]])</f>
        <v>2</v>
      </c>
      <c r="O1981" s="3">
        <f>COUNTIF(OneDrive_2024_09_13[Customer Name],OneDrive_2024_09_13[[#This Row],[Customer Name]])</f>
        <v>258</v>
      </c>
    </row>
    <row r="1982" spans="1:15" x14ac:dyDescent="0.3">
      <c r="A1982">
        <v>469169</v>
      </c>
      <c r="B1982">
        <v>785432</v>
      </c>
      <c r="C1982" s="3" t="s">
        <v>22</v>
      </c>
      <c r="D1982">
        <v>273</v>
      </c>
      <c r="E1982">
        <v>1365</v>
      </c>
      <c r="F1982">
        <v>682.5</v>
      </c>
      <c r="G1982">
        <f>OneDrive_2024_09_13[[#This Row],[Revenue]]-OneDrive_2024_09_13[[#This Row],[Cost]]</f>
        <v>682.5</v>
      </c>
      <c r="H1982" s="2">
        <v>42891</v>
      </c>
      <c r="I1982" s="2" t="str">
        <f>TEXT(OneDrive_2024_09_13[[#This Row],[Order Date]],"mmm")</f>
        <v>Jun</v>
      </c>
      <c r="J1982" s="2" t="str">
        <f>TEXT(OneDrive_2024_09_13[[#This Row],[Order Date]],"yyy")</f>
        <v>2017</v>
      </c>
      <c r="K1982" s="2">
        <v>42896</v>
      </c>
      <c r="L1982">
        <v>5</v>
      </c>
      <c r="M1982" s="3" t="s">
        <v>0</v>
      </c>
      <c r="N1982" s="3">
        <f>COUNTIF(OneDrive_2024_09_13[Order ID],OneDrive_2024_09_13[[#This Row],[Order ID]])</f>
        <v>2</v>
      </c>
      <c r="O1982" s="3">
        <f>COUNTIF(OneDrive_2024_09_13[Customer Name],OneDrive_2024_09_13[[#This Row],[Customer Name]])</f>
        <v>749</v>
      </c>
    </row>
    <row r="1983" spans="1:15" x14ac:dyDescent="0.3">
      <c r="A1983">
        <v>230238</v>
      </c>
      <c r="B1983">
        <v>985245</v>
      </c>
      <c r="C1983" s="3" t="s">
        <v>20</v>
      </c>
      <c r="D1983">
        <v>181</v>
      </c>
      <c r="E1983">
        <v>905</v>
      </c>
      <c r="F1983">
        <v>452.5</v>
      </c>
      <c r="G1983">
        <f>OneDrive_2024_09_13[[#This Row],[Revenue]]-OneDrive_2024_09_13[[#This Row],[Cost]]</f>
        <v>452.5</v>
      </c>
      <c r="H1983" s="2">
        <v>42891</v>
      </c>
      <c r="I1983" s="2" t="str">
        <f>TEXT(OneDrive_2024_09_13[[#This Row],[Order Date]],"mmm")</f>
        <v>Jun</v>
      </c>
      <c r="J1983" s="2" t="str">
        <f>TEXT(OneDrive_2024_09_13[[#This Row],[Order Date]],"yyy")</f>
        <v>2017</v>
      </c>
      <c r="K1983" s="2">
        <v>42895</v>
      </c>
      <c r="L1983">
        <v>4</v>
      </c>
      <c r="M1983" s="3" t="s">
        <v>0</v>
      </c>
      <c r="N1983" s="3">
        <f>COUNTIF(OneDrive_2024_09_13[Order ID],OneDrive_2024_09_13[[#This Row],[Order ID]])</f>
        <v>2</v>
      </c>
      <c r="O1983" s="3">
        <f>COUNTIF(OneDrive_2024_09_13[Customer Name],OneDrive_2024_09_13[[#This Row],[Customer Name]])</f>
        <v>974</v>
      </c>
    </row>
    <row r="1984" spans="1:15" x14ac:dyDescent="0.3">
      <c r="A1984">
        <v>285171</v>
      </c>
      <c r="B1984">
        <v>152689</v>
      </c>
      <c r="C1984" s="3" t="s">
        <v>19</v>
      </c>
      <c r="D1984">
        <v>426</v>
      </c>
      <c r="E1984">
        <v>2130</v>
      </c>
      <c r="F1984">
        <v>1065</v>
      </c>
      <c r="G1984">
        <f>OneDrive_2024_09_13[[#This Row],[Revenue]]-OneDrive_2024_09_13[[#This Row],[Cost]]</f>
        <v>1065</v>
      </c>
      <c r="H1984" s="2">
        <v>42890</v>
      </c>
      <c r="I1984" s="2" t="str">
        <f>TEXT(OneDrive_2024_09_13[[#This Row],[Order Date]],"mmm")</f>
        <v>Jun</v>
      </c>
      <c r="J1984" s="2" t="str">
        <f>TEXT(OneDrive_2024_09_13[[#This Row],[Order Date]],"yyy")</f>
        <v>2017</v>
      </c>
      <c r="K1984" s="2">
        <v>42895</v>
      </c>
      <c r="L1984">
        <v>5</v>
      </c>
      <c r="M1984" s="3" t="s">
        <v>0</v>
      </c>
      <c r="N1984" s="3">
        <f>COUNTIF(OneDrive_2024_09_13[Order ID],OneDrive_2024_09_13[[#This Row],[Order ID]])</f>
        <v>2</v>
      </c>
      <c r="O1984" s="3">
        <f>COUNTIF(OneDrive_2024_09_13[Customer Name],OneDrive_2024_09_13[[#This Row],[Customer Name]])</f>
        <v>841</v>
      </c>
    </row>
    <row r="1985" spans="1:15" x14ac:dyDescent="0.3">
      <c r="A1985">
        <v>812501</v>
      </c>
      <c r="B1985">
        <v>785432</v>
      </c>
      <c r="C1985" s="3" t="s">
        <v>22</v>
      </c>
      <c r="D1985">
        <v>775</v>
      </c>
      <c r="E1985">
        <v>3875</v>
      </c>
      <c r="F1985">
        <v>1937.5</v>
      </c>
      <c r="G1985">
        <f>OneDrive_2024_09_13[[#This Row],[Revenue]]-OneDrive_2024_09_13[[#This Row],[Cost]]</f>
        <v>1937.5</v>
      </c>
      <c r="H1985" s="2">
        <v>42889</v>
      </c>
      <c r="I1985" s="2" t="str">
        <f>TEXT(OneDrive_2024_09_13[[#This Row],[Order Date]],"mmm")</f>
        <v>Jun</v>
      </c>
      <c r="J1985" s="2" t="str">
        <f>TEXT(OneDrive_2024_09_13[[#This Row],[Order Date]],"yyy")</f>
        <v>2017</v>
      </c>
      <c r="K1985" s="2">
        <v>42894</v>
      </c>
      <c r="L1985">
        <v>5</v>
      </c>
      <c r="M1985" s="3" t="s">
        <v>0</v>
      </c>
      <c r="N1985" s="3">
        <f>COUNTIF(OneDrive_2024_09_13[Order ID],OneDrive_2024_09_13[[#This Row],[Order ID]])</f>
        <v>2</v>
      </c>
      <c r="O1985" s="3">
        <f>COUNTIF(OneDrive_2024_09_13[Customer Name],OneDrive_2024_09_13[[#This Row],[Customer Name]])</f>
        <v>749</v>
      </c>
    </row>
    <row r="1986" spans="1:15" x14ac:dyDescent="0.3">
      <c r="A1986">
        <v>378786</v>
      </c>
      <c r="B1986">
        <v>985245</v>
      </c>
      <c r="C1986" s="3" t="s">
        <v>20</v>
      </c>
      <c r="D1986">
        <v>403</v>
      </c>
      <c r="E1986">
        <v>2015</v>
      </c>
      <c r="F1986">
        <v>1007.5</v>
      </c>
      <c r="G1986">
        <f>OneDrive_2024_09_13[[#This Row],[Revenue]]-OneDrive_2024_09_13[[#This Row],[Cost]]</f>
        <v>1007.5</v>
      </c>
      <c r="H1986" s="2">
        <v>42889</v>
      </c>
      <c r="I1986" s="2" t="str">
        <f>TEXT(OneDrive_2024_09_13[[#This Row],[Order Date]],"mmm")</f>
        <v>Jun</v>
      </c>
      <c r="J1986" s="2" t="str">
        <f>TEXT(OneDrive_2024_09_13[[#This Row],[Order Date]],"yyy")</f>
        <v>2017</v>
      </c>
      <c r="K1986" s="2">
        <v>42893</v>
      </c>
      <c r="L1986">
        <v>4</v>
      </c>
      <c r="M1986" s="3" t="s">
        <v>0</v>
      </c>
      <c r="N1986" s="3">
        <f>COUNTIF(OneDrive_2024_09_13[Order ID],OneDrive_2024_09_13[[#This Row],[Order ID]])</f>
        <v>2</v>
      </c>
      <c r="O1986" s="3">
        <f>COUNTIF(OneDrive_2024_09_13[Customer Name],OneDrive_2024_09_13[[#This Row],[Customer Name]])</f>
        <v>974</v>
      </c>
    </row>
    <row r="1987" spans="1:15" x14ac:dyDescent="0.3">
      <c r="A1987">
        <v>617806</v>
      </c>
      <c r="B1987">
        <v>985245</v>
      </c>
      <c r="C1987" s="3" t="s">
        <v>20</v>
      </c>
      <c r="D1987">
        <v>1000</v>
      </c>
      <c r="E1987">
        <v>5000</v>
      </c>
      <c r="F1987">
        <v>2500</v>
      </c>
      <c r="G1987">
        <f>OneDrive_2024_09_13[[#This Row],[Revenue]]-OneDrive_2024_09_13[[#This Row],[Cost]]</f>
        <v>2500</v>
      </c>
      <c r="H1987" s="2">
        <v>42889</v>
      </c>
      <c r="I1987" s="2" t="str">
        <f>TEXT(OneDrive_2024_09_13[[#This Row],[Order Date]],"mmm")</f>
        <v>Jun</v>
      </c>
      <c r="J1987" s="2" t="str">
        <f>TEXT(OneDrive_2024_09_13[[#This Row],[Order Date]],"yyy")</f>
        <v>2017</v>
      </c>
      <c r="K1987" s="2">
        <v>42893</v>
      </c>
      <c r="L1987">
        <v>4</v>
      </c>
      <c r="M1987" s="3" t="s">
        <v>0</v>
      </c>
      <c r="N1987" s="3">
        <f>COUNTIF(OneDrive_2024_09_13[Order ID],OneDrive_2024_09_13[[#This Row],[Order ID]])</f>
        <v>2</v>
      </c>
      <c r="O1987" s="3">
        <f>COUNTIF(OneDrive_2024_09_13[Customer Name],OneDrive_2024_09_13[[#This Row],[Customer Name]])</f>
        <v>974</v>
      </c>
    </row>
    <row r="1988" spans="1:15" x14ac:dyDescent="0.3">
      <c r="A1988">
        <v>624654</v>
      </c>
      <c r="B1988">
        <v>325698</v>
      </c>
      <c r="C1988" s="3" t="s">
        <v>21</v>
      </c>
      <c r="D1988">
        <v>394</v>
      </c>
      <c r="E1988">
        <v>1970</v>
      </c>
      <c r="F1988">
        <v>985</v>
      </c>
      <c r="G1988">
        <f>OneDrive_2024_09_13[[#This Row],[Revenue]]-OneDrive_2024_09_13[[#This Row],[Cost]]</f>
        <v>985</v>
      </c>
      <c r="H1988" s="2">
        <v>42890</v>
      </c>
      <c r="I1988" s="2" t="str">
        <f>TEXT(OneDrive_2024_09_13[[#This Row],[Order Date]],"mmm")</f>
        <v>Jun</v>
      </c>
      <c r="J1988" s="2" t="str">
        <f>TEXT(OneDrive_2024_09_13[[#This Row],[Order Date]],"yyy")</f>
        <v>2017</v>
      </c>
      <c r="K1988" s="2">
        <v>42892</v>
      </c>
      <c r="L1988">
        <v>2</v>
      </c>
      <c r="M1988" s="3" t="s">
        <v>0</v>
      </c>
      <c r="N1988" s="3">
        <f>COUNTIF(OneDrive_2024_09_13[Order ID],OneDrive_2024_09_13[[#This Row],[Order ID]])</f>
        <v>2</v>
      </c>
      <c r="O1988" s="3">
        <f>COUNTIF(OneDrive_2024_09_13[Customer Name],OneDrive_2024_09_13[[#This Row],[Customer Name]])</f>
        <v>1162</v>
      </c>
    </row>
    <row r="1989" spans="1:15" x14ac:dyDescent="0.3">
      <c r="A1989">
        <v>848626</v>
      </c>
      <c r="B1989">
        <v>985245</v>
      </c>
      <c r="C1989" s="3" t="s">
        <v>20</v>
      </c>
      <c r="D1989">
        <v>601</v>
      </c>
      <c r="E1989">
        <v>3005</v>
      </c>
      <c r="F1989">
        <v>1502.5</v>
      </c>
      <c r="G1989">
        <f>OneDrive_2024_09_13[[#This Row],[Revenue]]-OneDrive_2024_09_13[[#This Row],[Cost]]</f>
        <v>1502.5</v>
      </c>
      <c r="H1989" s="2">
        <v>42889</v>
      </c>
      <c r="I1989" s="2" t="str">
        <f>TEXT(OneDrive_2024_09_13[[#This Row],[Order Date]],"mmm")</f>
        <v>Jun</v>
      </c>
      <c r="J1989" s="2" t="str">
        <f>TEXT(OneDrive_2024_09_13[[#This Row],[Order Date]],"yyy")</f>
        <v>2017</v>
      </c>
      <c r="K1989" s="2">
        <v>42892</v>
      </c>
      <c r="L1989">
        <v>3</v>
      </c>
      <c r="M1989" s="3" t="s">
        <v>0</v>
      </c>
      <c r="N1989" s="3">
        <f>COUNTIF(OneDrive_2024_09_13[Order ID],OneDrive_2024_09_13[[#This Row],[Order ID]])</f>
        <v>2</v>
      </c>
      <c r="O1989" s="3">
        <f>COUNTIF(OneDrive_2024_09_13[Customer Name],OneDrive_2024_09_13[[#This Row],[Customer Name]])</f>
        <v>974</v>
      </c>
    </row>
    <row r="1990" spans="1:15" x14ac:dyDescent="0.3">
      <c r="A1990">
        <v>422150</v>
      </c>
      <c r="B1990">
        <v>985245</v>
      </c>
      <c r="C1990" s="3" t="s">
        <v>20</v>
      </c>
      <c r="D1990">
        <v>166</v>
      </c>
      <c r="E1990">
        <v>830</v>
      </c>
      <c r="F1990">
        <v>415</v>
      </c>
      <c r="G1990">
        <f>OneDrive_2024_09_13[[#This Row],[Revenue]]-OneDrive_2024_09_13[[#This Row],[Cost]]</f>
        <v>415</v>
      </c>
      <c r="H1990" s="2">
        <v>42888</v>
      </c>
      <c r="I1990" s="2" t="str">
        <f>TEXT(OneDrive_2024_09_13[[#This Row],[Order Date]],"mmm")</f>
        <v>Jun</v>
      </c>
      <c r="J1990" s="2" t="str">
        <f>TEXT(OneDrive_2024_09_13[[#This Row],[Order Date]],"yyy")</f>
        <v>2017</v>
      </c>
      <c r="K1990" s="2">
        <v>42892</v>
      </c>
      <c r="L1990">
        <v>4</v>
      </c>
      <c r="M1990" s="3" t="s">
        <v>0</v>
      </c>
      <c r="N1990" s="3">
        <f>COUNTIF(OneDrive_2024_09_13[Order ID],OneDrive_2024_09_13[[#This Row],[Order ID]])</f>
        <v>2</v>
      </c>
      <c r="O1990" s="3">
        <f>COUNTIF(OneDrive_2024_09_13[Customer Name],OneDrive_2024_09_13[[#This Row],[Customer Name]])</f>
        <v>974</v>
      </c>
    </row>
    <row r="1991" spans="1:15" x14ac:dyDescent="0.3">
      <c r="A1991">
        <v>699402</v>
      </c>
      <c r="B1991">
        <v>152689</v>
      </c>
      <c r="C1991" s="3" t="s">
        <v>19</v>
      </c>
      <c r="D1991">
        <v>786</v>
      </c>
      <c r="E1991">
        <v>3930</v>
      </c>
      <c r="F1991">
        <v>1965</v>
      </c>
      <c r="G1991">
        <f>OneDrive_2024_09_13[[#This Row],[Revenue]]-OneDrive_2024_09_13[[#This Row],[Cost]]</f>
        <v>1965</v>
      </c>
      <c r="H1991" s="2">
        <v>42887</v>
      </c>
      <c r="I1991" s="2" t="str">
        <f>TEXT(OneDrive_2024_09_13[[#This Row],[Order Date]],"mmm")</f>
        <v>Jun</v>
      </c>
      <c r="J1991" s="2" t="str">
        <f>TEXT(OneDrive_2024_09_13[[#This Row],[Order Date]],"yyy")</f>
        <v>2017</v>
      </c>
      <c r="K1991" s="2">
        <v>42892</v>
      </c>
      <c r="L1991">
        <v>5</v>
      </c>
      <c r="M1991" s="3" t="s">
        <v>0</v>
      </c>
      <c r="N1991" s="3">
        <f>COUNTIF(OneDrive_2024_09_13[Order ID],OneDrive_2024_09_13[[#This Row],[Order ID]])</f>
        <v>2</v>
      </c>
      <c r="O1991" s="3">
        <f>COUNTIF(OneDrive_2024_09_13[Customer Name],OneDrive_2024_09_13[[#This Row],[Customer Name]])</f>
        <v>841</v>
      </c>
    </row>
    <row r="1992" spans="1:15" x14ac:dyDescent="0.3">
      <c r="A1992">
        <v>428224</v>
      </c>
      <c r="B1992">
        <v>985245</v>
      </c>
      <c r="C1992" s="3" t="s">
        <v>20</v>
      </c>
      <c r="D1992">
        <v>194</v>
      </c>
      <c r="E1992">
        <v>970</v>
      </c>
      <c r="F1992">
        <v>485</v>
      </c>
      <c r="G1992">
        <f>OneDrive_2024_09_13[[#This Row],[Revenue]]-OneDrive_2024_09_13[[#This Row],[Cost]]</f>
        <v>485</v>
      </c>
      <c r="H1992" s="2">
        <v>42887</v>
      </c>
      <c r="I1992" s="2" t="str">
        <f>TEXT(OneDrive_2024_09_13[[#This Row],[Order Date]],"mmm")</f>
        <v>Jun</v>
      </c>
      <c r="J1992" s="2" t="str">
        <f>TEXT(OneDrive_2024_09_13[[#This Row],[Order Date]],"yyy")</f>
        <v>2017</v>
      </c>
      <c r="K1992" s="2">
        <v>42891</v>
      </c>
      <c r="L1992">
        <v>4</v>
      </c>
      <c r="M1992" s="3" t="s">
        <v>0</v>
      </c>
      <c r="N1992" s="3">
        <f>COUNTIF(OneDrive_2024_09_13[Order ID],OneDrive_2024_09_13[[#This Row],[Order ID]])</f>
        <v>2</v>
      </c>
      <c r="O1992" s="3">
        <f>COUNTIF(OneDrive_2024_09_13[Customer Name],OneDrive_2024_09_13[[#This Row],[Customer Name]])</f>
        <v>974</v>
      </c>
    </row>
    <row r="1993" spans="1:15" x14ac:dyDescent="0.3">
      <c r="A1993">
        <v>284556</v>
      </c>
      <c r="B1993">
        <v>985245</v>
      </c>
      <c r="C1993" s="3" t="s">
        <v>20</v>
      </c>
      <c r="D1993">
        <v>132</v>
      </c>
      <c r="E1993">
        <v>660</v>
      </c>
      <c r="F1993">
        <v>330</v>
      </c>
      <c r="G1993">
        <f>OneDrive_2024_09_13[[#This Row],[Revenue]]-OneDrive_2024_09_13[[#This Row],[Cost]]</f>
        <v>330</v>
      </c>
      <c r="H1993" s="2">
        <v>42887</v>
      </c>
      <c r="I1993" s="2" t="str">
        <f>TEXT(OneDrive_2024_09_13[[#This Row],[Order Date]],"mmm")</f>
        <v>Jun</v>
      </c>
      <c r="J1993" s="2" t="str">
        <f>TEXT(OneDrive_2024_09_13[[#This Row],[Order Date]],"yyy")</f>
        <v>2017</v>
      </c>
      <c r="K1993" s="2">
        <v>42890</v>
      </c>
      <c r="L1993">
        <v>3</v>
      </c>
      <c r="M1993" s="3" t="s">
        <v>0</v>
      </c>
      <c r="N1993" s="3">
        <f>COUNTIF(OneDrive_2024_09_13[Order ID],OneDrive_2024_09_13[[#This Row],[Order ID]])</f>
        <v>2</v>
      </c>
      <c r="O1993" s="3">
        <f>COUNTIF(OneDrive_2024_09_13[Customer Name],OneDrive_2024_09_13[[#This Row],[Customer Name]])</f>
        <v>974</v>
      </c>
    </row>
    <row r="1994" spans="1:15" x14ac:dyDescent="0.3">
      <c r="A1994">
        <v>987214</v>
      </c>
      <c r="B1994">
        <v>985245</v>
      </c>
      <c r="C1994" s="3" t="s">
        <v>20</v>
      </c>
      <c r="D1994">
        <v>856</v>
      </c>
      <c r="E1994">
        <v>4280</v>
      </c>
      <c r="F1994">
        <v>2140</v>
      </c>
      <c r="G1994">
        <f>OneDrive_2024_09_13[[#This Row],[Revenue]]-OneDrive_2024_09_13[[#This Row],[Cost]]</f>
        <v>2140</v>
      </c>
      <c r="H1994" s="2">
        <v>42887</v>
      </c>
      <c r="I1994" s="2" t="str">
        <f>TEXT(OneDrive_2024_09_13[[#This Row],[Order Date]],"mmm")</f>
        <v>Jun</v>
      </c>
      <c r="J1994" s="2" t="str">
        <f>TEXT(OneDrive_2024_09_13[[#This Row],[Order Date]],"yyy")</f>
        <v>2017</v>
      </c>
      <c r="K1994" s="2">
        <v>42890</v>
      </c>
      <c r="L1994">
        <v>3</v>
      </c>
      <c r="M1994" s="3" t="s">
        <v>0</v>
      </c>
      <c r="N1994" s="3">
        <f>COUNTIF(OneDrive_2024_09_13[Order ID],OneDrive_2024_09_13[[#This Row],[Order ID]])</f>
        <v>2</v>
      </c>
      <c r="O1994" s="3">
        <f>COUNTIF(OneDrive_2024_09_13[Customer Name],OneDrive_2024_09_13[[#This Row],[Customer Name]])</f>
        <v>974</v>
      </c>
    </row>
    <row r="1995" spans="1:15" x14ac:dyDescent="0.3">
      <c r="A1995">
        <v>624096</v>
      </c>
      <c r="B1995">
        <v>785432</v>
      </c>
      <c r="C1995" s="3" t="s">
        <v>22</v>
      </c>
      <c r="D1995">
        <v>583</v>
      </c>
      <c r="E1995">
        <v>2915</v>
      </c>
      <c r="F1995">
        <v>1457.5</v>
      </c>
      <c r="G1995">
        <f>OneDrive_2024_09_13[[#This Row],[Revenue]]-OneDrive_2024_09_13[[#This Row],[Cost]]</f>
        <v>1457.5</v>
      </c>
      <c r="H1995" s="2">
        <v>43281</v>
      </c>
      <c r="I1995" s="2" t="str">
        <f>TEXT(OneDrive_2024_09_13[[#This Row],[Order Date]],"mmm")</f>
        <v>Jun</v>
      </c>
      <c r="J1995" s="2" t="str">
        <f>TEXT(OneDrive_2024_09_13[[#This Row],[Order Date]],"yyy")</f>
        <v>2018</v>
      </c>
      <c r="K1995" s="2">
        <v>43286</v>
      </c>
      <c r="L1995">
        <v>5</v>
      </c>
      <c r="M1995" s="3" t="s">
        <v>0</v>
      </c>
      <c r="N1995" s="3">
        <f>COUNTIF(OneDrive_2024_09_13[Order ID],OneDrive_2024_09_13[[#This Row],[Order ID]])</f>
        <v>1</v>
      </c>
      <c r="O1995" s="3">
        <f>COUNTIF(OneDrive_2024_09_13[Customer Name],OneDrive_2024_09_13[[#This Row],[Customer Name]])</f>
        <v>749</v>
      </c>
    </row>
    <row r="1996" spans="1:15" x14ac:dyDescent="0.3">
      <c r="A1996">
        <v>214905</v>
      </c>
      <c r="B1996">
        <v>152689</v>
      </c>
      <c r="C1996" s="3" t="s">
        <v>19</v>
      </c>
      <c r="D1996">
        <v>68</v>
      </c>
      <c r="E1996">
        <v>340</v>
      </c>
      <c r="F1996">
        <v>170</v>
      </c>
      <c r="G1996">
        <f>OneDrive_2024_09_13[[#This Row],[Revenue]]-OneDrive_2024_09_13[[#This Row],[Cost]]</f>
        <v>170</v>
      </c>
      <c r="H1996" s="2">
        <v>43281</v>
      </c>
      <c r="I1996" s="2" t="str">
        <f>TEXT(OneDrive_2024_09_13[[#This Row],[Order Date]],"mmm")</f>
        <v>Jun</v>
      </c>
      <c r="J1996" s="2" t="str">
        <f>TEXT(OneDrive_2024_09_13[[#This Row],[Order Date]],"yyy")</f>
        <v>2018</v>
      </c>
      <c r="K1996" s="2">
        <v>43286</v>
      </c>
      <c r="L1996">
        <v>5</v>
      </c>
      <c r="M1996" s="3" t="s">
        <v>0</v>
      </c>
      <c r="N1996" s="3">
        <f>COUNTIF(OneDrive_2024_09_13[Order ID],OneDrive_2024_09_13[[#This Row],[Order ID]])</f>
        <v>1</v>
      </c>
      <c r="O1996" s="3">
        <f>COUNTIF(OneDrive_2024_09_13[Customer Name],OneDrive_2024_09_13[[#This Row],[Customer Name]])</f>
        <v>841</v>
      </c>
    </row>
    <row r="1997" spans="1:15" x14ac:dyDescent="0.3">
      <c r="A1997">
        <v>558460</v>
      </c>
      <c r="B1997">
        <v>985245</v>
      </c>
      <c r="C1997" s="3" t="s">
        <v>20</v>
      </c>
      <c r="D1997">
        <v>777</v>
      </c>
      <c r="E1997">
        <v>3885</v>
      </c>
      <c r="F1997">
        <v>1942.5</v>
      </c>
      <c r="G1997">
        <f>OneDrive_2024_09_13[[#This Row],[Revenue]]-OneDrive_2024_09_13[[#This Row],[Cost]]</f>
        <v>1942.5</v>
      </c>
      <c r="H1997" s="2">
        <v>43281</v>
      </c>
      <c r="I1997" s="2" t="str">
        <f>TEXT(OneDrive_2024_09_13[[#This Row],[Order Date]],"mmm")</f>
        <v>Jun</v>
      </c>
      <c r="J1997" s="2" t="str">
        <f>TEXT(OneDrive_2024_09_13[[#This Row],[Order Date]],"yyy")</f>
        <v>2018</v>
      </c>
      <c r="K1997" s="2">
        <v>43285</v>
      </c>
      <c r="L1997">
        <v>4</v>
      </c>
      <c r="M1997" s="3" t="s">
        <v>0</v>
      </c>
      <c r="N1997" s="3">
        <f>COUNTIF(OneDrive_2024_09_13[Order ID],OneDrive_2024_09_13[[#This Row],[Order ID]])</f>
        <v>1</v>
      </c>
      <c r="O1997" s="3">
        <f>COUNTIF(OneDrive_2024_09_13[Customer Name],OneDrive_2024_09_13[[#This Row],[Customer Name]])</f>
        <v>974</v>
      </c>
    </row>
    <row r="1998" spans="1:15" x14ac:dyDescent="0.3">
      <c r="A1998">
        <v>680464</v>
      </c>
      <c r="B1998">
        <v>985245</v>
      </c>
      <c r="C1998" s="3" t="s">
        <v>20</v>
      </c>
      <c r="D1998">
        <v>198</v>
      </c>
      <c r="E1998">
        <v>990</v>
      </c>
      <c r="F1998">
        <v>495</v>
      </c>
      <c r="G1998">
        <f>OneDrive_2024_09_13[[#This Row],[Revenue]]-OneDrive_2024_09_13[[#This Row],[Cost]]</f>
        <v>495</v>
      </c>
      <c r="H1998" s="2">
        <v>43281</v>
      </c>
      <c r="I1998" s="2" t="str">
        <f>TEXT(OneDrive_2024_09_13[[#This Row],[Order Date]],"mmm")</f>
        <v>Jun</v>
      </c>
      <c r="J1998" s="2" t="str">
        <f>TEXT(OneDrive_2024_09_13[[#This Row],[Order Date]],"yyy")</f>
        <v>2018</v>
      </c>
      <c r="K1998" s="2">
        <v>43285</v>
      </c>
      <c r="L1998">
        <v>4</v>
      </c>
      <c r="M1998" s="3" t="s">
        <v>0</v>
      </c>
      <c r="N1998" s="3">
        <f>COUNTIF(OneDrive_2024_09_13[Order ID],OneDrive_2024_09_13[[#This Row],[Order ID]])</f>
        <v>1</v>
      </c>
      <c r="O1998" s="3">
        <f>COUNTIF(OneDrive_2024_09_13[Customer Name],OneDrive_2024_09_13[[#This Row],[Customer Name]])</f>
        <v>974</v>
      </c>
    </row>
    <row r="1999" spans="1:15" x14ac:dyDescent="0.3">
      <c r="A1999">
        <v>479276</v>
      </c>
      <c r="B1999">
        <v>785432</v>
      </c>
      <c r="C1999" s="3" t="s">
        <v>22</v>
      </c>
      <c r="D1999">
        <v>371</v>
      </c>
      <c r="E1999">
        <v>1855</v>
      </c>
      <c r="F1999">
        <v>927.5</v>
      </c>
      <c r="G1999">
        <f>OneDrive_2024_09_13[[#This Row],[Revenue]]-OneDrive_2024_09_13[[#This Row],[Cost]]</f>
        <v>927.5</v>
      </c>
      <c r="H1999" s="2">
        <v>43280</v>
      </c>
      <c r="I1999" s="2" t="str">
        <f>TEXT(OneDrive_2024_09_13[[#This Row],[Order Date]],"mmm")</f>
        <v>Jun</v>
      </c>
      <c r="J1999" s="2" t="str">
        <f>TEXT(OneDrive_2024_09_13[[#This Row],[Order Date]],"yyy")</f>
        <v>2018</v>
      </c>
      <c r="K1999" s="2">
        <v>43285</v>
      </c>
      <c r="L1999">
        <v>5</v>
      </c>
      <c r="M1999" s="3" t="s">
        <v>0</v>
      </c>
      <c r="N1999" s="3">
        <f>COUNTIF(OneDrive_2024_09_13[Order ID],OneDrive_2024_09_13[[#This Row],[Order ID]])</f>
        <v>1</v>
      </c>
      <c r="O1999" s="3">
        <f>COUNTIF(OneDrive_2024_09_13[Customer Name],OneDrive_2024_09_13[[#This Row],[Customer Name]])</f>
        <v>749</v>
      </c>
    </row>
    <row r="2000" spans="1:15" x14ac:dyDescent="0.3">
      <c r="A2000">
        <v>666628</v>
      </c>
      <c r="B2000">
        <v>152689</v>
      </c>
      <c r="C2000" s="3" t="s">
        <v>19</v>
      </c>
      <c r="D2000">
        <v>336</v>
      </c>
      <c r="E2000">
        <v>1680</v>
      </c>
      <c r="F2000">
        <v>840</v>
      </c>
      <c r="G2000">
        <f>OneDrive_2024_09_13[[#This Row],[Revenue]]-OneDrive_2024_09_13[[#This Row],[Cost]]</f>
        <v>840</v>
      </c>
      <c r="H2000" s="2">
        <v>43280</v>
      </c>
      <c r="I2000" s="2" t="str">
        <f>TEXT(OneDrive_2024_09_13[[#This Row],[Order Date]],"mmm")</f>
        <v>Jun</v>
      </c>
      <c r="J2000" s="2" t="str">
        <f>TEXT(OneDrive_2024_09_13[[#This Row],[Order Date]],"yyy")</f>
        <v>2018</v>
      </c>
      <c r="K2000" s="2">
        <v>43285</v>
      </c>
      <c r="L2000">
        <v>5</v>
      </c>
      <c r="M2000" s="3" t="s">
        <v>0</v>
      </c>
      <c r="N2000" s="3">
        <f>COUNTIF(OneDrive_2024_09_13[Order ID],OneDrive_2024_09_13[[#This Row],[Order ID]])</f>
        <v>1</v>
      </c>
      <c r="O2000" s="3">
        <f>COUNTIF(OneDrive_2024_09_13[Customer Name],OneDrive_2024_09_13[[#This Row],[Customer Name]])</f>
        <v>841</v>
      </c>
    </row>
    <row r="2001" spans="1:15" x14ac:dyDescent="0.3">
      <c r="A2001">
        <v>988711</v>
      </c>
      <c r="B2001">
        <v>152689</v>
      </c>
      <c r="C2001" s="3" t="s">
        <v>19</v>
      </c>
      <c r="D2001">
        <v>433</v>
      </c>
      <c r="E2001">
        <v>2165</v>
      </c>
      <c r="F2001">
        <v>1082.5</v>
      </c>
      <c r="G2001">
        <f>OneDrive_2024_09_13[[#This Row],[Revenue]]-OneDrive_2024_09_13[[#This Row],[Cost]]</f>
        <v>1082.5</v>
      </c>
      <c r="H2001" s="2">
        <v>43280</v>
      </c>
      <c r="I2001" s="2" t="str">
        <f>TEXT(OneDrive_2024_09_13[[#This Row],[Order Date]],"mmm")</f>
        <v>Jun</v>
      </c>
      <c r="J2001" s="2" t="str">
        <f>TEXT(OneDrive_2024_09_13[[#This Row],[Order Date]],"yyy")</f>
        <v>2018</v>
      </c>
      <c r="K2001" s="2">
        <v>43285</v>
      </c>
      <c r="L2001">
        <v>5</v>
      </c>
      <c r="M2001" s="3" t="s">
        <v>0</v>
      </c>
      <c r="N2001" s="3">
        <f>COUNTIF(OneDrive_2024_09_13[Order ID],OneDrive_2024_09_13[[#This Row],[Order ID]])</f>
        <v>1</v>
      </c>
      <c r="O2001" s="3">
        <f>COUNTIF(OneDrive_2024_09_13[Customer Name],OneDrive_2024_09_13[[#This Row],[Customer Name]])</f>
        <v>841</v>
      </c>
    </row>
    <row r="2002" spans="1:15" x14ac:dyDescent="0.3">
      <c r="A2002">
        <v>140000</v>
      </c>
      <c r="B2002">
        <v>785432</v>
      </c>
      <c r="C2002" s="3" t="s">
        <v>22</v>
      </c>
      <c r="D2002">
        <v>977</v>
      </c>
      <c r="E2002">
        <v>4885</v>
      </c>
      <c r="F2002">
        <v>2442.5</v>
      </c>
      <c r="G2002">
        <f>OneDrive_2024_09_13[[#This Row],[Revenue]]-OneDrive_2024_09_13[[#This Row],[Cost]]</f>
        <v>2442.5</v>
      </c>
      <c r="H2002" s="2">
        <v>43280</v>
      </c>
      <c r="I2002" s="2" t="str">
        <f>TEXT(OneDrive_2024_09_13[[#This Row],[Order Date]],"mmm")</f>
        <v>Jun</v>
      </c>
      <c r="J2002" s="2" t="str">
        <f>TEXT(OneDrive_2024_09_13[[#This Row],[Order Date]],"yyy")</f>
        <v>2018</v>
      </c>
      <c r="K2002" s="2">
        <v>43284</v>
      </c>
      <c r="L2002">
        <v>4</v>
      </c>
      <c r="M2002" s="3" t="s">
        <v>0</v>
      </c>
      <c r="N2002" s="3">
        <f>COUNTIF(OneDrive_2024_09_13[Order ID],OneDrive_2024_09_13[[#This Row],[Order ID]])</f>
        <v>1</v>
      </c>
      <c r="O2002" s="3">
        <f>COUNTIF(OneDrive_2024_09_13[Customer Name],OneDrive_2024_09_13[[#This Row],[Customer Name]])</f>
        <v>749</v>
      </c>
    </row>
    <row r="2003" spans="1:15" x14ac:dyDescent="0.3">
      <c r="A2003">
        <v>512280</v>
      </c>
      <c r="B2003">
        <v>452584</v>
      </c>
      <c r="C2003" s="3" t="s">
        <v>23</v>
      </c>
      <c r="D2003">
        <v>864</v>
      </c>
      <c r="E2003">
        <v>4320</v>
      </c>
      <c r="F2003">
        <v>2160</v>
      </c>
      <c r="G2003">
        <f>OneDrive_2024_09_13[[#This Row],[Revenue]]-OneDrive_2024_09_13[[#This Row],[Cost]]</f>
        <v>2160</v>
      </c>
      <c r="H2003" s="2">
        <v>43281</v>
      </c>
      <c r="I2003" s="2" t="str">
        <f>TEXT(OneDrive_2024_09_13[[#This Row],[Order Date]],"mmm")</f>
        <v>Jun</v>
      </c>
      <c r="J2003" s="2" t="str">
        <f>TEXT(OneDrive_2024_09_13[[#This Row],[Order Date]],"yyy")</f>
        <v>2018</v>
      </c>
      <c r="K2003" s="2">
        <v>43283</v>
      </c>
      <c r="L2003">
        <v>2</v>
      </c>
      <c r="M2003" s="3" t="s">
        <v>0</v>
      </c>
      <c r="N2003" s="3">
        <f>COUNTIF(OneDrive_2024_09_13[Order ID],OneDrive_2024_09_13[[#This Row],[Order ID]])</f>
        <v>1</v>
      </c>
      <c r="O2003" s="3">
        <f>COUNTIF(OneDrive_2024_09_13[Customer Name],OneDrive_2024_09_13[[#This Row],[Customer Name]])</f>
        <v>258</v>
      </c>
    </row>
    <row r="2004" spans="1:15" x14ac:dyDescent="0.3">
      <c r="A2004">
        <v>659562</v>
      </c>
      <c r="B2004">
        <v>325698</v>
      </c>
      <c r="C2004" s="3" t="s">
        <v>21</v>
      </c>
      <c r="D2004">
        <v>462</v>
      </c>
      <c r="E2004">
        <v>2310</v>
      </c>
      <c r="F2004">
        <v>1155</v>
      </c>
      <c r="G2004">
        <f>OneDrive_2024_09_13[[#This Row],[Revenue]]-OneDrive_2024_09_13[[#This Row],[Cost]]</f>
        <v>1155</v>
      </c>
      <c r="H2004" s="2">
        <v>43281</v>
      </c>
      <c r="I2004" s="2" t="str">
        <f>TEXT(OneDrive_2024_09_13[[#This Row],[Order Date]],"mmm")</f>
        <v>Jun</v>
      </c>
      <c r="J2004" s="2" t="str">
        <f>TEXT(OneDrive_2024_09_13[[#This Row],[Order Date]],"yyy")</f>
        <v>2018</v>
      </c>
      <c r="K2004" s="2">
        <v>43283</v>
      </c>
      <c r="L2004">
        <v>2</v>
      </c>
      <c r="M2004" s="3" t="s">
        <v>0</v>
      </c>
      <c r="N2004" s="3">
        <f>COUNTIF(OneDrive_2024_09_13[Order ID],OneDrive_2024_09_13[[#This Row],[Order ID]])</f>
        <v>1</v>
      </c>
      <c r="O2004" s="3">
        <f>COUNTIF(OneDrive_2024_09_13[Customer Name],OneDrive_2024_09_13[[#This Row],[Customer Name]])</f>
        <v>1162</v>
      </c>
    </row>
    <row r="2005" spans="1:15" x14ac:dyDescent="0.3">
      <c r="A2005">
        <v>561733</v>
      </c>
      <c r="B2005">
        <v>325698</v>
      </c>
      <c r="C2005" s="3" t="s">
        <v>21</v>
      </c>
      <c r="D2005">
        <v>742</v>
      </c>
      <c r="E2005">
        <v>3710</v>
      </c>
      <c r="F2005">
        <v>1855</v>
      </c>
      <c r="G2005">
        <f>OneDrive_2024_09_13[[#This Row],[Revenue]]-OneDrive_2024_09_13[[#This Row],[Cost]]</f>
        <v>1855</v>
      </c>
      <c r="H2005" s="2">
        <v>43280</v>
      </c>
      <c r="I2005" s="2" t="str">
        <f>TEXT(OneDrive_2024_09_13[[#This Row],[Order Date]],"mmm")</f>
        <v>Jun</v>
      </c>
      <c r="J2005" s="2" t="str">
        <f>TEXT(OneDrive_2024_09_13[[#This Row],[Order Date]],"yyy")</f>
        <v>2018</v>
      </c>
      <c r="K2005" s="2">
        <v>43283</v>
      </c>
      <c r="L2005">
        <v>3</v>
      </c>
      <c r="M2005" s="3" t="s">
        <v>0</v>
      </c>
      <c r="N2005" s="3">
        <f>COUNTIF(OneDrive_2024_09_13[Order ID],OneDrive_2024_09_13[[#This Row],[Order ID]])</f>
        <v>1</v>
      </c>
      <c r="O2005" s="3">
        <f>COUNTIF(OneDrive_2024_09_13[Customer Name],OneDrive_2024_09_13[[#This Row],[Customer Name]])</f>
        <v>1162</v>
      </c>
    </row>
    <row r="2006" spans="1:15" x14ac:dyDescent="0.3">
      <c r="A2006">
        <v>572292</v>
      </c>
      <c r="B2006">
        <v>325698</v>
      </c>
      <c r="C2006" s="3" t="s">
        <v>21</v>
      </c>
      <c r="D2006">
        <v>431</v>
      </c>
      <c r="E2006">
        <v>2155</v>
      </c>
      <c r="F2006">
        <v>1077.5</v>
      </c>
      <c r="G2006">
        <f>OneDrive_2024_09_13[[#This Row],[Revenue]]-OneDrive_2024_09_13[[#This Row],[Cost]]</f>
        <v>1077.5</v>
      </c>
      <c r="H2006" s="2">
        <v>43280</v>
      </c>
      <c r="I2006" s="2" t="str">
        <f>TEXT(OneDrive_2024_09_13[[#This Row],[Order Date]],"mmm")</f>
        <v>Jun</v>
      </c>
      <c r="J2006" s="2" t="str">
        <f>TEXT(OneDrive_2024_09_13[[#This Row],[Order Date]],"yyy")</f>
        <v>2018</v>
      </c>
      <c r="K2006" s="2">
        <v>43283</v>
      </c>
      <c r="L2006">
        <v>3</v>
      </c>
      <c r="M2006" s="3" t="s">
        <v>0</v>
      </c>
      <c r="N2006" s="3">
        <f>COUNTIF(OneDrive_2024_09_13[Order ID],OneDrive_2024_09_13[[#This Row],[Order ID]])</f>
        <v>1</v>
      </c>
      <c r="O2006" s="3">
        <f>COUNTIF(OneDrive_2024_09_13[Customer Name],OneDrive_2024_09_13[[#This Row],[Customer Name]])</f>
        <v>1162</v>
      </c>
    </row>
    <row r="2007" spans="1:15" x14ac:dyDescent="0.3">
      <c r="A2007">
        <v>675620</v>
      </c>
      <c r="B2007">
        <v>985245</v>
      </c>
      <c r="C2007" s="3" t="s">
        <v>20</v>
      </c>
      <c r="D2007">
        <v>387</v>
      </c>
      <c r="E2007">
        <v>1935</v>
      </c>
      <c r="F2007">
        <v>967.5</v>
      </c>
      <c r="G2007">
        <f>OneDrive_2024_09_13[[#This Row],[Revenue]]-OneDrive_2024_09_13[[#This Row],[Cost]]</f>
        <v>967.5</v>
      </c>
      <c r="H2007" s="2">
        <v>43279</v>
      </c>
      <c r="I2007" s="2" t="str">
        <f>TEXT(OneDrive_2024_09_13[[#This Row],[Order Date]],"mmm")</f>
        <v>Jun</v>
      </c>
      <c r="J2007" s="2" t="str">
        <f>TEXT(OneDrive_2024_09_13[[#This Row],[Order Date]],"yyy")</f>
        <v>2018</v>
      </c>
      <c r="K2007" s="2">
        <v>43283</v>
      </c>
      <c r="L2007">
        <v>4</v>
      </c>
      <c r="M2007" s="3" t="s">
        <v>0</v>
      </c>
      <c r="N2007" s="3">
        <f>COUNTIF(OneDrive_2024_09_13[Order ID],OneDrive_2024_09_13[[#This Row],[Order ID]])</f>
        <v>1</v>
      </c>
      <c r="O2007" s="3">
        <f>COUNTIF(OneDrive_2024_09_13[Customer Name],OneDrive_2024_09_13[[#This Row],[Customer Name]])</f>
        <v>974</v>
      </c>
    </row>
    <row r="2008" spans="1:15" x14ac:dyDescent="0.3">
      <c r="A2008">
        <v>736561</v>
      </c>
      <c r="B2008">
        <v>785432</v>
      </c>
      <c r="C2008" s="3" t="s">
        <v>22</v>
      </c>
      <c r="D2008">
        <v>957</v>
      </c>
      <c r="E2008">
        <v>4785</v>
      </c>
      <c r="F2008">
        <v>2392.5</v>
      </c>
      <c r="G2008">
        <f>OneDrive_2024_09_13[[#This Row],[Revenue]]-OneDrive_2024_09_13[[#This Row],[Cost]]</f>
        <v>2392.5</v>
      </c>
      <c r="H2008" s="2">
        <v>43279</v>
      </c>
      <c r="I2008" s="2" t="str">
        <f>TEXT(OneDrive_2024_09_13[[#This Row],[Order Date]],"mmm")</f>
        <v>Jun</v>
      </c>
      <c r="J2008" s="2" t="str">
        <f>TEXT(OneDrive_2024_09_13[[#This Row],[Order Date]],"yyy")</f>
        <v>2018</v>
      </c>
      <c r="K2008" s="2">
        <v>43283</v>
      </c>
      <c r="L2008">
        <v>4</v>
      </c>
      <c r="M2008" s="3" t="s">
        <v>0</v>
      </c>
      <c r="N2008" s="3">
        <f>COUNTIF(OneDrive_2024_09_13[Order ID],OneDrive_2024_09_13[[#This Row],[Order ID]])</f>
        <v>1</v>
      </c>
      <c r="O2008" s="3">
        <f>COUNTIF(OneDrive_2024_09_13[Customer Name],OneDrive_2024_09_13[[#This Row],[Customer Name]])</f>
        <v>749</v>
      </c>
    </row>
    <row r="2009" spans="1:15" x14ac:dyDescent="0.3">
      <c r="A2009">
        <v>694841</v>
      </c>
      <c r="B2009">
        <v>985245</v>
      </c>
      <c r="C2009" s="3" t="s">
        <v>20</v>
      </c>
      <c r="D2009">
        <v>780</v>
      </c>
      <c r="E2009">
        <v>3900</v>
      </c>
      <c r="F2009">
        <v>1950</v>
      </c>
      <c r="G2009">
        <f>OneDrive_2024_09_13[[#This Row],[Revenue]]-OneDrive_2024_09_13[[#This Row],[Cost]]</f>
        <v>1950</v>
      </c>
      <c r="H2009" s="2">
        <v>43278</v>
      </c>
      <c r="I2009" s="2" t="str">
        <f>TEXT(OneDrive_2024_09_13[[#This Row],[Order Date]],"mmm")</f>
        <v>Jun</v>
      </c>
      <c r="J2009" s="2" t="str">
        <f>TEXT(OneDrive_2024_09_13[[#This Row],[Order Date]],"yyy")</f>
        <v>2018</v>
      </c>
      <c r="K2009" s="2">
        <v>43282</v>
      </c>
      <c r="L2009">
        <v>4</v>
      </c>
      <c r="M2009" s="3" t="s">
        <v>0</v>
      </c>
      <c r="N2009" s="3">
        <f>COUNTIF(OneDrive_2024_09_13[Order ID],OneDrive_2024_09_13[[#This Row],[Order ID]])</f>
        <v>1</v>
      </c>
      <c r="O2009" s="3">
        <f>COUNTIF(OneDrive_2024_09_13[Customer Name],OneDrive_2024_09_13[[#This Row],[Customer Name]])</f>
        <v>974</v>
      </c>
    </row>
    <row r="2010" spans="1:15" x14ac:dyDescent="0.3">
      <c r="A2010">
        <v>751001</v>
      </c>
      <c r="B2010">
        <v>785432</v>
      </c>
      <c r="C2010" s="3" t="s">
        <v>22</v>
      </c>
      <c r="D2010">
        <v>903</v>
      </c>
      <c r="E2010">
        <v>4515</v>
      </c>
      <c r="F2010">
        <v>2257.5</v>
      </c>
      <c r="G2010">
        <f>OneDrive_2024_09_13[[#This Row],[Revenue]]-OneDrive_2024_09_13[[#This Row],[Cost]]</f>
        <v>2257.5</v>
      </c>
      <c r="H2010" s="2">
        <v>43277</v>
      </c>
      <c r="I2010" s="2" t="str">
        <f>TEXT(OneDrive_2024_09_13[[#This Row],[Order Date]],"mmm")</f>
        <v>Jun</v>
      </c>
      <c r="J2010" s="2" t="str">
        <f>TEXT(OneDrive_2024_09_13[[#This Row],[Order Date]],"yyy")</f>
        <v>2018</v>
      </c>
      <c r="K2010" s="2">
        <v>43282</v>
      </c>
      <c r="L2010">
        <v>5</v>
      </c>
      <c r="M2010" s="3" t="s">
        <v>0</v>
      </c>
      <c r="N2010" s="3">
        <f>COUNTIF(OneDrive_2024_09_13[Order ID],OneDrive_2024_09_13[[#This Row],[Order ID]])</f>
        <v>1</v>
      </c>
      <c r="O2010" s="3">
        <f>COUNTIF(OneDrive_2024_09_13[Customer Name],OneDrive_2024_09_13[[#This Row],[Customer Name]])</f>
        <v>749</v>
      </c>
    </row>
    <row r="2011" spans="1:15" x14ac:dyDescent="0.3">
      <c r="A2011">
        <v>550715</v>
      </c>
      <c r="B2011">
        <v>452584</v>
      </c>
      <c r="C2011" s="3" t="s">
        <v>23</v>
      </c>
      <c r="D2011">
        <v>111</v>
      </c>
      <c r="E2011">
        <v>555</v>
      </c>
      <c r="F2011">
        <v>277.5</v>
      </c>
      <c r="G2011">
        <f>OneDrive_2024_09_13[[#This Row],[Revenue]]-OneDrive_2024_09_13[[#This Row],[Cost]]</f>
        <v>277.5</v>
      </c>
      <c r="H2011" s="2">
        <v>43278</v>
      </c>
      <c r="I2011" s="2" t="str">
        <f>TEXT(OneDrive_2024_09_13[[#This Row],[Order Date]],"mmm")</f>
        <v>Jun</v>
      </c>
      <c r="J2011" s="2" t="str">
        <f>TEXT(OneDrive_2024_09_13[[#This Row],[Order Date]],"yyy")</f>
        <v>2018</v>
      </c>
      <c r="K2011" s="2">
        <v>43280</v>
      </c>
      <c r="L2011">
        <v>2</v>
      </c>
      <c r="M2011" s="3" t="s">
        <v>0</v>
      </c>
      <c r="N2011" s="3">
        <f>COUNTIF(OneDrive_2024_09_13[Order ID],OneDrive_2024_09_13[[#This Row],[Order ID]])</f>
        <v>1</v>
      </c>
      <c r="O2011" s="3">
        <f>COUNTIF(OneDrive_2024_09_13[Customer Name],OneDrive_2024_09_13[[#This Row],[Customer Name]])</f>
        <v>258</v>
      </c>
    </row>
    <row r="2012" spans="1:15" x14ac:dyDescent="0.3">
      <c r="A2012">
        <v>977710</v>
      </c>
      <c r="B2012">
        <v>785432</v>
      </c>
      <c r="C2012" s="3" t="s">
        <v>22</v>
      </c>
      <c r="D2012">
        <v>201</v>
      </c>
      <c r="E2012">
        <v>1005</v>
      </c>
      <c r="F2012">
        <v>502.5</v>
      </c>
      <c r="G2012">
        <f>OneDrive_2024_09_13[[#This Row],[Revenue]]-OneDrive_2024_09_13[[#This Row],[Cost]]</f>
        <v>502.5</v>
      </c>
      <c r="H2012" s="2">
        <v>43275</v>
      </c>
      <c r="I2012" s="2" t="str">
        <f>TEXT(OneDrive_2024_09_13[[#This Row],[Order Date]],"mmm")</f>
        <v>Jun</v>
      </c>
      <c r="J2012" s="2" t="str">
        <f>TEXT(OneDrive_2024_09_13[[#This Row],[Order Date]],"yyy")</f>
        <v>2018</v>
      </c>
      <c r="K2012" s="2">
        <v>43280</v>
      </c>
      <c r="L2012">
        <v>5</v>
      </c>
      <c r="M2012" s="3" t="s">
        <v>0</v>
      </c>
      <c r="N2012" s="3">
        <f>COUNTIF(OneDrive_2024_09_13[Order ID],OneDrive_2024_09_13[[#This Row],[Order ID]])</f>
        <v>1</v>
      </c>
      <c r="O2012" s="3">
        <f>COUNTIF(OneDrive_2024_09_13[Customer Name],OneDrive_2024_09_13[[#This Row],[Customer Name]])</f>
        <v>749</v>
      </c>
    </row>
    <row r="2013" spans="1:15" x14ac:dyDescent="0.3">
      <c r="A2013">
        <v>518393</v>
      </c>
      <c r="B2013">
        <v>152689</v>
      </c>
      <c r="C2013" s="3" t="s">
        <v>19</v>
      </c>
      <c r="D2013">
        <v>904</v>
      </c>
      <c r="E2013">
        <v>4520</v>
      </c>
      <c r="F2013">
        <v>2260</v>
      </c>
      <c r="G2013">
        <f>OneDrive_2024_09_13[[#This Row],[Revenue]]-OneDrive_2024_09_13[[#This Row],[Cost]]</f>
        <v>2260</v>
      </c>
      <c r="H2013" s="2">
        <v>43274</v>
      </c>
      <c r="I2013" s="2" t="str">
        <f>TEXT(OneDrive_2024_09_13[[#This Row],[Order Date]],"mmm")</f>
        <v>Jun</v>
      </c>
      <c r="J2013" s="2" t="str">
        <f>TEXT(OneDrive_2024_09_13[[#This Row],[Order Date]],"yyy")</f>
        <v>2018</v>
      </c>
      <c r="K2013" s="2">
        <v>43279</v>
      </c>
      <c r="L2013">
        <v>5</v>
      </c>
      <c r="M2013" s="3" t="s">
        <v>0</v>
      </c>
      <c r="N2013" s="3">
        <f>COUNTIF(OneDrive_2024_09_13[Order ID],OneDrive_2024_09_13[[#This Row],[Order ID]])</f>
        <v>1</v>
      </c>
      <c r="O2013" s="3">
        <f>COUNTIF(OneDrive_2024_09_13[Customer Name],OneDrive_2024_09_13[[#This Row],[Customer Name]])</f>
        <v>841</v>
      </c>
    </row>
    <row r="2014" spans="1:15" x14ac:dyDescent="0.3">
      <c r="A2014">
        <v>128238</v>
      </c>
      <c r="B2014">
        <v>325698</v>
      </c>
      <c r="C2014" s="3" t="s">
        <v>21</v>
      </c>
      <c r="D2014">
        <v>252</v>
      </c>
      <c r="E2014">
        <v>1260</v>
      </c>
      <c r="F2014">
        <v>630</v>
      </c>
      <c r="G2014">
        <f>OneDrive_2024_09_13[[#This Row],[Revenue]]-OneDrive_2024_09_13[[#This Row],[Cost]]</f>
        <v>630</v>
      </c>
      <c r="H2014" s="2">
        <v>43276</v>
      </c>
      <c r="I2014" s="2" t="str">
        <f>TEXT(OneDrive_2024_09_13[[#This Row],[Order Date]],"mmm")</f>
        <v>Jun</v>
      </c>
      <c r="J2014" s="2" t="str">
        <f>TEXT(OneDrive_2024_09_13[[#This Row],[Order Date]],"yyy")</f>
        <v>2018</v>
      </c>
      <c r="K2014" s="2">
        <v>43278</v>
      </c>
      <c r="L2014">
        <v>2</v>
      </c>
      <c r="M2014" s="3" t="s">
        <v>0</v>
      </c>
      <c r="N2014" s="3">
        <f>COUNTIF(OneDrive_2024_09_13[Order ID],OneDrive_2024_09_13[[#This Row],[Order ID]])</f>
        <v>1</v>
      </c>
      <c r="O2014" s="3">
        <f>COUNTIF(OneDrive_2024_09_13[Customer Name],OneDrive_2024_09_13[[#This Row],[Customer Name]])</f>
        <v>1162</v>
      </c>
    </row>
    <row r="2015" spans="1:15" x14ac:dyDescent="0.3">
      <c r="A2015">
        <v>705693</v>
      </c>
      <c r="B2015">
        <v>325698</v>
      </c>
      <c r="C2015" s="3" t="s">
        <v>21</v>
      </c>
      <c r="D2015">
        <v>737</v>
      </c>
      <c r="E2015">
        <v>3685</v>
      </c>
      <c r="F2015">
        <v>1842.5</v>
      </c>
      <c r="G2015">
        <f>OneDrive_2024_09_13[[#This Row],[Revenue]]-OneDrive_2024_09_13[[#This Row],[Cost]]</f>
        <v>1842.5</v>
      </c>
      <c r="H2015" s="2">
        <v>43276</v>
      </c>
      <c r="I2015" s="2" t="str">
        <f>TEXT(OneDrive_2024_09_13[[#This Row],[Order Date]],"mmm")</f>
        <v>Jun</v>
      </c>
      <c r="J2015" s="2" t="str">
        <f>TEXT(OneDrive_2024_09_13[[#This Row],[Order Date]],"yyy")</f>
        <v>2018</v>
      </c>
      <c r="K2015" s="2">
        <v>43278</v>
      </c>
      <c r="L2015">
        <v>2</v>
      </c>
      <c r="M2015" s="3" t="s">
        <v>0</v>
      </c>
      <c r="N2015" s="3">
        <f>COUNTIF(OneDrive_2024_09_13[Order ID],OneDrive_2024_09_13[[#This Row],[Order ID]])</f>
        <v>1</v>
      </c>
      <c r="O2015" s="3">
        <f>COUNTIF(OneDrive_2024_09_13[Customer Name],OneDrive_2024_09_13[[#This Row],[Customer Name]])</f>
        <v>1162</v>
      </c>
    </row>
    <row r="2016" spans="1:15" x14ac:dyDescent="0.3">
      <c r="A2016">
        <v>407100</v>
      </c>
      <c r="B2016">
        <v>985245</v>
      </c>
      <c r="C2016" s="3" t="s">
        <v>20</v>
      </c>
      <c r="D2016">
        <v>718</v>
      </c>
      <c r="E2016">
        <v>3590</v>
      </c>
      <c r="F2016">
        <v>1795</v>
      </c>
      <c r="G2016">
        <f>OneDrive_2024_09_13[[#This Row],[Revenue]]-OneDrive_2024_09_13[[#This Row],[Cost]]</f>
        <v>1795</v>
      </c>
      <c r="H2016" s="2">
        <v>43274</v>
      </c>
      <c r="I2016" s="2" t="str">
        <f>TEXT(OneDrive_2024_09_13[[#This Row],[Order Date]],"mmm")</f>
        <v>Jun</v>
      </c>
      <c r="J2016" s="2" t="str">
        <f>TEXT(OneDrive_2024_09_13[[#This Row],[Order Date]],"yyy")</f>
        <v>2018</v>
      </c>
      <c r="K2016" s="2">
        <v>43278</v>
      </c>
      <c r="L2016">
        <v>4</v>
      </c>
      <c r="M2016" s="3" t="s">
        <v>0</v>
      </c>
      <c r="N2016" s="3">
        <f>COUNTIF(OneDrive_2024_09_13[Order ID],OneDrive_2024_09_13[[#This Row],[Order ID]])</f>
        <v>1</v>
      </c>
      <c r="O2016" s="3">
        <f>COUNTIF(OneDrive_2024_09_13[Customer Name],OneDrive_2024_09_13[[#This Row],[Customer Name]])</f>
        <v>974</v>
      </c>
    </row>
    <row r="2017" spans="1:15" x14ac:dyDescent="0.3">
      <c r="A2017">
        <v>805458</v>
      </c>
      <c r="B2017">
        <v>785432</v>
      </c>
      <c r="C2017" s="3" t="s">
        <v>22</v>
      </c>
      <c r="D2017">
        <v>746</v>
      </c>
      <c r="E2017">
        <v>3730</v>
      </c>
      <c r="F2017">
        <v>1865</v>
      </c>
      <c r="G2017">
        <f>OneDrive_2024_09_13[[#This Row],[Revenue]]-OneDrive_2024_09_13[[#This Row],[Cost]]</f>
        <v>1865</v>
      </c>
      <c r="H2017" s="2">
        <v>43272</v>
      </c>
      <c r="I2017" s="2" t="str">
        <f>TEXT(OneDrive_2024_09_13[[#This Row],[Order Date]],"mmm")</f>
        <v>Jun</v>
      </c>
      <c r="J2017" s="2" t="str">
        <f>TEXT(OneDrive_2024_09_13[[#This Row],[Order Date]],"yyy")</f>
        <v>2018</v>
      </c>
      <c r="K2017" s="2">
        <v>43277</v>
      </c>
      <c r="L2017">
        <v>5</v>
      </c>
      <c r="M2017" s="3" t="s">
        <v>0</v>
      </c>
      <c r="N2017" s="3">
        <f>COUNTIF(OneDrive_2024_09_13[Order ID],OneDrive_2024_09_13[[#This Row],[Order ID]])</f>
        <v>1</v>
      </c>
      <c r="O2017" s="3">
        <f>COUNTIF(OneDrive_2024_09_13[Customer Name],OneDrive_2024_09_13[[#This Row],[Customer Name]])</f>
        <v>749</v>
      </c>
    </row>
    <row r="2018" spans="1:15" x14ac:dyDescent="0.3">
      <c r="A2018">
        <v>933510</v>
      </c>
      <c r="B2018">
        <v>152689</v>
      </c>
      <c r="C2018" s="3" t="s">
        <v>19</v>
      </c>
      <c r="D2018">
        <v>235</v>
      </c>
      <c r="E2018">
        <v>1175</v>
      </c>
      <c r="F2018">
        <v>587.5</v>
      </c>
      <c r="G2018">
        <f>OneDrive_2024_09_13[[#This Row],[Revenue]]-OneDrive_2024_09_13[[#This Row],[Cost]]</f>
        <v>587.5</v>
      </c>
      <c r="H2018" s="2">
        <v>43272</v>
      </c>
      <c r="I2018" s="2" t="str">
        <f>TEXT(OneDrive_2024_09_13[[#This Row],[Order Date]],"mmm")</f>
        <v>Jun</v>
      </c>
      <c r="J2018" s="2" t="str">
        <f>TEXT(OneDrive_2024_09_13[[#This Row],[Order Date]],"yyy")</f>
        <v>2018</v>
      </c>
      <c r="K2018" s="2">
        <v>43277</v>
      </c>
      <c r="L2018">
        <v>5</v>
      </c>
      <c r="M2018" s="3" t="s">
        <v>0</v>
      </c>
      <c r="N2018" s="3">
        <f>COUNTIF(OneDrive_2024_09_13[Order ID],OneDrive_2024_09_13[[#This Row],[Order ID]])</f>
        <v>1</v>
      </c>
      <c r="O2018" s="3">
        <f>COUNTIF(OneDrive_2024_09_13[Customer Name],OneDrive_2024_09_13[[#This Row],[Customer Name]])</f>
        <v>841</v>
      </c>
    </row>
    <row r="2019" spans="1:15" x14ac:dyDescent="0.3">
      <c r="A2019">
        <v>780523</v>
      </c>
      <c r="B2019">
        <v>452584</v>
      </c>
      <c r="C2019" s="3" t="s">
        <v>23</v>
      </c>
      <c r="D2019">
        <v>636</v>
      </c>
      <c r="E2019">
        <v>3180</v>
      </c>
      <c r="F2019">
        <v>1590</v>
      </c>
      <c r="G2019">
        <f>OneDrive_2024_09_13[[#This Row],[Revenue]]-OneDrive_2024_09_13[[#This Row],[Cost]]</f>
        <v>1590</v>
      </c>
      <c r="H2019" s="2">
        <v>43274</v>
      </c>
      <c r="I2019" s="2" t="str">
        <f>TEXT(OneDrive_2024_09_13[[#This Row],[Order Date]],"mmm")</f>
        <v>Jun</v>
      </c>
      <c r="J2019" s="2" t="str">
        <f>TEXT(OneDrive_2024_09_13[[#This Row],[Order Date]],"yyy")</f>
        <v>2018</v>
      </c>
      <c r="K2019" s="2">
        <v>43276</v>
      </c>
      <c r="L2019">
        <v>2</v>
      </c>
      <c r="M2019" s="3" t="s">
        <v>0</v>
      </c>
      <c r="N2019" s="3">
        <f>COUNTIF(OneDrive_2024_09_13[Order ID],OneDrive_2024_09_13[[#This Row],[Order ID]])</f>
        <v>1</v>
      </c>
      <c r="O2019" s="3">
        <f>COUNTIF(OneDrive_2024_09_13[Customer Name],OneDrive_2024_09_13[[#This Row],[Customer Name]])</f>
        <v>258</v>
      </c>
    </row>
    <row r="2020" spans="1:15" x14ac:dyDescent="0.3">
      <c r="A2020">
        <v>948601</v>
      </c>
      <c r="B2020">
        <v>452584</v>
      </c>
      <c r="C2020" s="3" t="s">
        <v>23</v>
      </c>
      <c r="D2020">
        <v>966</v>
      </c>
      <c r="E2020">
        <v>4830</v>
      </c>
      <c r="F2020">
        <v>2415</v>
      </c>
      <c r="G2020">
        <f>OneDrive_2024_09_13[[#This Row],[Revenue]]-OneDrive_2024_09_13[[#This Row],[Cost]]</f>
        <v>2415</v>
      </c>
      <c r="H2020" s="2">
        <v>43273</v>
      </c>
      <c r="I2020" s="2" t="str">
        <f>TEXT(OneDrive_2024_09_13[[#This Row],[Order Date]],"mmm")</f>
        <v>Jun</v>
      </c>
      <c r="J2020" s="2" t="str">
        <f>TEXT(OneDrive_2024_09_13[[#This Row],[Order Date]],"yyy")</f>
        <v>2018</v>
      </c>
      <c r="K2020" s="2">
        <v>43275</v>
      </c>
      <c r="L2020">
        <v>2</v>
      </c>
      <c r="M2020" s="3" t="s">
        <v>0</v>
      </c>
      <c r="N2020" s="3">
        <f>COUNTIF(OneDrive_2024_09_13[Order ID],OneDrive_2024_09_13[[#This Row],[Order ID]])</f>
        <v>1</v>
      </c>
      <c r="O2020" s="3">
        <f>COUNTIF(OneDrive_2024_09_13[Customer Name],OneDrive_2024_09_13[[#This Row],[Customer Name]])</f>
        <v>258</v>
      </c>
    </row>
    <row r="2021" spans="1:15" x14ac:dyDescent="0.3">
      <c r="A2021">
        <v>377096</v>
      </c>
      <c r="B2021">
        <v>452584</v>
      </c>
      <c r="C2021" s="3" t="s">
        <v>23</v>
      </c>
      <c r="D2021">
        <v>592</v>
      </c>
      <c r="E2021">
        <v>2960</v>
      </c>
      <c r="F2021">
        <v>1480</v>
      </c>
      <c r="G2021">
        <f>OneDrive_2024_09_13[[#This Row],[Revenue]]-OneDrive_2024_09_13[[#This Row],[Cost]]</f>
        <v>1480</v>
      </c>
      <c r="H2021" s="2">
        <v>43273</v>
      </c>
      <c r="I2021" s="2" t="str">
        <f>TEXT(OneDrive_2024_09_13[[#This Row],[Order Date]],"mmm")</f>
        <v>Jun</v>
      </c>
      <c r="J2021" s="2" t="str">
        <f>TEXT(OneDrive_2024_09_13[[#This Row],[Order Date]],"yyy")</f>
        <v>2018</v>
      </c>
      <c r="K2021" s="2">
        <v>43275</v>
      </c>
      <c r="L2021">
        <v>2</v>
      </c>
      <c r="M2021" s="3" t="s">
        <v>0</v>
      </c>
      <c r="N2021" s="3">
        <f>COUNTIF(OneDrive_2024_09_13[Order ID],OneDrive_2024_09_13[[#This Row],[Order ID]])</f>
        <v>1</v>
      </c>
      <c r="O2021" s="3">
        <f>COUNTIF(OneDrive_2024_09_13[Customer Name],OneDrive_2024_09_13[[#This Row],[Customer Name]])</f>
        <v>258</v>
      </c>
    </row>
    <row r="2022" spans="1:15" x14ac:dyDescent="0.3">
      <c r="A2022">
        <v>281561</v>
      </c>
      <c r="B2022">
        <v>325698</v>
      </c>
      <c r="C2022" s="3" t="s">
        <v>21</v>
      </c>
      <c r="D2022">
        <v>133</v>
      </c>
      <c r="E2022">
        <v>665</v>
      </c>
      <c r="F2022">
        <v>332.5</v>
      </c>
      <c r="G2022">
        <f>OneDrive_2024_09_13[[#This Row],[Revenue]]-OneDrive_2024_09_13[[#This Row],[Cost]]</f>
        <v>332.5</v>
      </c>
      <c r="H2022" s="2">
        <v>43273</v>
      </c>
      <c r="I2022" s="2" t="str">
        <f>TEXT(OneDrive_2024_09_13[[#This Row],[Order Date]],"mmm")</f>
        <v>Jun</v>
      </c>
      <c r="J2022" s="2" t="str">
        <f>TEXT(OneDrive_2024_09_13[[#This Row],[Order Date]],"yyy")</f>
        <v>2018</v>
      </c>
      <c r="K2022" s="2">
        <v>43275</v>
      </c>
      <c r="L2022">
        <v>2</v>
      </c>
      <c r="M2022" s="3" t="s">
        <v>0</v>
      </c>
      <c r="N2022" s="3">
        <f>COUNTIF(OneDrive_2024_09_13[Order ID],OneDrive_2024_09_13[[#This Row],[Order ID]])</f>
        <v>1</v>
      </c>
      <c r="O2022" s="3">
        <f>COUNTIF(OneDrive_2024_09_13[Customer Name],OneDrive_2024_09_13[[#This Row],[Customer Name]])</f>
        <v>1162</v>
      </c>
    </row>
    <row r="2023" spans="1:15" x14ac:dyDescent="0.3">
      <c r="A2023">
        <v>265266</v>
      </c>
      <c r="B2023">
        <v>325698</v>
      </c>
      <c r="C2023" s="3" t="s">
        <v>21</v>
      </c>
      <c r="D2023">
        <v>969</v>
      </c>
      <c r="E2023">
        <v>4845</v>
      </c>
      <c r="F2023">
        <v>2422.5</v>
      </c>
      <c r="G2023">
        <f>OneDrive_2024_09_13[[#This Row],[Revenue]]-OneDrive_2024_09_13[[#This Row],[Cost]]</f>
        <v>2422.5</v>
      </c>
      <c r="H2023" s="2">
        <v>43272</v>
      </c>
      <c r="I2023" s="2" t="str">
        <f>TEXT(OneDrive_2024_09_13[[#This Row],[Order Date]],"mmm")</f>
        <v>Jun</v>
      </c>
      <c r="J2023" s="2" t="str">
        <f>TEXT(OneDrive_2024_09_13[[#This Row],[Order Date]],"yyy")</f>
        <v>2018</v>
      </c>
      <c r="K2023" s="2">
        <v>43274</v>
      </c>
      <c r="L2023">
        <v>2</v>
      </c>
      <c r="M2023" s="3" t="s">
        <v>0</v>
      </c>
      <c r="N2023" s="3">
        <f>COUNTIF(OneDrive_2024_09_13[Order ID],OneDrive_2024_09_13[[#This Row],[Order ID]])</f>
        <v>1</v>
      </c>
      <c r="O2023" s="3">
        <f>COUNTIF(OneDrive_2024_09_13[Customer Name],OneDrive_2024_09_13[[#This Row],[Customer Name]])</f>
        <v>1162</v>
      </c>
    </row>
    <row r="2024" spans="1:15" x14ac:dyDescent="0.3">
      <c r="A2024">
        <v>220619</v>
      </c>
      <c r="B2024">
        <v>985245</v>
      </c>
      <c r="C2024" s="3" t="s">
        <v>20</v>
      </c>
      <c r="D2024">
        <v>224</v>
      </c>
      <c r="E2024">
        <v>1120</v>
      </c>
      <c r="F2024">
        <v>560</v>
      </c>
      <c r="G2024">
        <f>OneDrive_2024_09_13[[#This Row],[Revenue]]-OneDrive_2024_09_13[[#This Row],[Cost]]</f>
        <v>560</v>
      </c>
      <c r="H2024" s="2">
        <v>43270</v>
      </c>
      <c r="I2024" s="2" t="str">
        <f>TEXT(OneDrive_2024_09_13[[#This Row],[Order Date]],"mmm")</f>
        <v>Jun</v>
      </c>
      <c r="J2024" s="2" t="str">
        <f>TEXT(OneDrive_2024_09_13[[#This Row],[Order Date]],"yyy")</f>
        <v>2018</v>
      </c>
      <c r="K2024" s="2">
        <v>43274</v>
      </c>
      <c r="L2024">
        <v>4</v>
      </c>
      <c r="M2024" s="3" t="s">
        <v>0</v>
      </c>
      <c r="N2024" s="3">
        <f>COUNTIF(OneDrive_2024_09_13[Order ID],OneDrive_2024_09_13[[#This Row],[Order ID]])</f>
        <v>1</v>
      </c>
      <c r="O2024" s="3">
        <f>COUNTIF(OneDrive_2024_09_13[Customer Name],OneDrive_2024_09_13[[#This Row],[Customer Name]])</f>
        <v>974</v>
      </c>
    </row>
    <row r="2025" spans="1:15" x14ac:dyDescent="0.3">
      <c r="A2025">
        <v>304705</v>
      </c>
      <c r="B2025">
        <v>785432</v>
      </c>
      <c r="C2025" s="3" t="s">
        <v>22</v>
      </c>
      <c r="D2025">
        <v>800</v>
      </c>
      <c r="E2025">
        <v>4000</v>
      </c>
      <c r="F2025">
        <v>2000</v>
      </c>
      <c r="G2025">
        <f>OneDrive_2024_09_13[[#This Row],[Revenue]]-OneDrive_2024_09_13[[#This Row],[Cost]]</f>
        <v>2000</v>
      </c>
      <c r="H2025" s="2">
        <v>43269</v>
      </c>
      <c r="I2025" s="2" t="str">
        <f>TEXT(OneDrive_2024_09_13[[#This Row],[Order Date]],"mmm")</f>
        <v>Jun</v>
      </c>
      <c r="J2025" s="2" t="str">
        <f>TEXT(OneDrive_2024_09_13[[#This Row],[Order Date]],"yyy")</f>
        <v>2018</v>
      </c>
      <c r="K2025" s="2">
        <v>43274</v>
      </c>
      <c r="L2025">
        <v>5</v>
      </c>
      <c r="M2025" s="3" t="s">
        <v>0</v>
      </c>
      <c r="N2025" s="3">
        <f>COUNTIF(OneDrive_2024_09_13[Order ID],OneDrive_2024_09_13[[#This Row],[Order ID]])</f>
        <v>1</v>
      </c>
      <c r="O2025" s="3">
        <f>COUNTIF(OneDrive_2024_09_13[Customer Name],OneDrive_2024_09_13[[#This Row],[Customer Name]])</f>
        <v>749</v>
      </c>
    </row>
    <row r="2026" spans="1:15" x14ac:dyDescent="0.3">
      <c r="A2026">
        <v>882058</v>
      </c>
      <c r="B2026">
        <v>985245</v>
      </c>
      <c r="C2026" s="3" t="s">
        <v>20</v>
      </c>
      <c r="D2026">
        <v>799</v>
      </c>
      <c r="E2026">
        <v>3995</v>
      </c>
      <c r="F2026">
        <v>1997.5</v>
      </c>
      <c r="G2026">
        <f>OneDrive_2024_09_13[[#This Row],[Revenue]]-OneDrive_2024_09_13[[#This Row],[Cost]]</f>
        <v>1997.5</v>
      </c>
      <c r="H2026" s="2">
        <v>43269</v>
      </c>
      <c r="I2026" s="2" t="str">
        <f>TEXT(OneDrive_2024_09_13[[#This Row],[Order Date]],"mmm")</f>
        <v>Jun</v>
      </c>
      <c r="J2026" s="2" t="str">
        <f>TEXT(OneDrive_2024_09_13[[#This Row],[Order Date]],"yyy")</f>
        <v>2018</v>
      </c>
      <c r="K2026" s="2">
        <v>43273</v>
      </c>
      <c r="L2026">
        <v>4</v>
      </c>
      <c r="M2026" s="3" t="s">
        <v>0</v>
      </c>
      <c r="N2026" s="3">
        <f>COUNTIF(OneDrive_2024_09_13[Order ID],OneDrive_2024_09_13[[#This Row],[Order ID]])</f>
        <v>1</v>
      </c>
      <c r="O2026" s="3">
        <f>COUNTIF(OneDrive_2024_09_13[Customer Name],OneDrive_2024_09_13[[#This Row],[Customer Name]])</f>
        <v>974</v>
      </c>
    </row>
    <row r="2027" spans="1:15" x14ac:dyDescent="0.3">
      <c r="A2027">
        <v>533316</v>
      </c>
      <c r="B2027">
        <v>985245</v>
      </c>
      <c r="C2027" s="3" t="s">
        <v>20</v>
      </c>
      <c r="D2027">
        <v>978</v>
      </c>
      <c r="E2027">
        <v>4890</v>
      </c>
      <c r="F2027">
        <v>2445</v>
      </c>
      <c r="G2027">
        <f>OneDrive_2024_09_13[[#This Row],[Revenue]]-OneDrive_2024_09_13[[#This Row],[Cost]]</f>
        <v>2445</v>
      </c>
      <c r="H2027" s="2">
        <v>43269</v>
      </c>
      <c r="I2027" s="2" t="str">
        <f>TEXT(OneDrive_2024_09_13[[#This Row],[Order Date]],"mmm")</f>
        <v>Jun</v>
      </c>
      <c r="J2027" s="2" t="str">
        <f>TEXT(OneDrive_2024_09_13[[#This Row],[Order Date]],"yyy")</f>
        <v>2018</v>
      </c>
      <c r="K2027" s="2">
        <v>43273</v>
      </c>
      <c r="L2027">
        <v>4</v>
      </c>
      <c r="M2027" s="3" t="s">
        <v>0</v>
      </c>
      <c r="N2027" s="3">
        <f>COUNTIF(OneDrive_2024_09_13[Order ID],OneDrive_2024_09_13[[#This Row],[Order ID]])</f>
        <v>1</v>
      </c>
      <c r="O2027" s="3">
        <f>COUNTIF(OneDrive_2024_09_13[Customer Name],OneDrive_2024_09_13[[#This Row],[Customer Name]])</f>
        <v>974</v>
      </c>
    </row>
    <row r="2028" spans="1:15" x14ac:dyDescent="0.3">
      <c r="A2028">
        <v>530286</v>
      </c>
      <c r="B2028">
        <v>785432</v>
      </c>
      <c r="C2028" s="3" t="s">
        <v>22</v>
      </c>
      <c r="D2028">
        <v>189</v>
      </c>
      <c r="E2028">
        <v>945</v>
      </c>
      <c r="F2028">
        <v>472.5</v>
      </c>
      <c r="G2028">
        <f>OneDrive_2024_09_13[[#This Row],[Revenue]]-OneDrive_2024_09_13[[#This Row],[Cost]]</f>
        <v>472.5</v>
      </c>
      <c r="H2028" s="2">
        <v>43268</v>
      </c>
      <c r="I2028" s="2" t="str">
        <f>TEXT(OneDrive_2024_09_13[[#This Row],[Order Date]],"mmm")</f>
        <v>Jun</v>
      </c>
      <c r="J2028" s="2" t="str">
        <f>TEXT(OneDrive_2024_09_13[[#This Row],[Order Date]],"yyy")</f>
        <v>2018</v>
      </c>
      <c r="K2028" s="2">
        <v>43273</v>
      </c>
      <c r="L2028">
        <v>5</v>
      </c>
      <c r="M2028" s="3" t="s">
        <v>0</v>
      </c>
      <c r="N2028" s="3">
        <f>COUNTIF(OneDrive_2024_09_13[Order ID],OneDrive_2024_09_13[[#This Row],[Order ID]])</f>
        <v>1</v>
      </c>
      <c r="O2028" s="3">
        <f>COUNTIF(OneDrive_2024_09_13[Customer Name],OneDrive_2024_09_13[[#This Row],[Customer Name]])</f>
        <v>749</v>
      </c>
    </row>
    <row r="2029" spans="1:15" x14ac:dyDescent="0.3">
      <c r="A2029">
        <v>836725</v>
      </c>
      <c r="B2029">
        <v>985245</v>
      </c>
      <c r="C2029" s="3" t="s">
        <v>20</v>
      </c>
      <c r="D2029">
        <v>596</v>
      </c>
      <c r="E2029">
        <v>2980</v>
      </c>
      <c r="F2029">
        <v>1490</v>
      </c>
      <c r="G2029">
        <f>OneDrive_2024_09_13[[#This Row],[Revenue]]-OneDrive_2024_09_13[[#This Row],[Cost]]</f>
        <v>1490</v>
      </c>
      <c r="H2029" s="2">
        <v>43269</v>
      </c>
      <c r="I2029" s="2" t="str">
        <f>TEXT(OneDrive_2024_09_13[[#This Row],[Order Date]],"mmm")</f>
        <v>Jun</v>
      </c>
      <c r="J2029" s="2" t="str">
        <f>TEXT(OneDrive_2024_09_13[[#This Row],[Order Date]],"yyy")</f>
        <v>2018</v>
      </c>
      <c r="K2029" s="2">
        <v>43272</v>
      </c>
      <c r="L2029">
        <v>3</v>
      </c>
      <c r="M2029" s="3" t="s">
        <v>0</v>
      </c>
      <c r="N2029" s="3">
        <f>COUNTIF(OneDrive_2024_09_13[Order ID],OneDrive_2024_09_13[[#This Row],[Order ID]])</f>
        <v>1</v>
      </c>
      <c r="O2029" s="3">
        <f>COUNTIF(OneDrive_2024_09_13[Customer Name],OneDrive_2024_09_13[[#This Row],[Customer Name]])</f>
        <v>974</v>
      </c>
    </row>
    <row r="2030" spans="1:15" x14ac:dyDescent="0.3">
      <c r="A2030">
        <v>698992</v>
      </c>
      <c r="B2030">
        <v>152689</v>
      </c>
      <c r="C2030" s="3" t="s">
        <v>19</v>
      </c>
      <c r="D2030">
        <v>168</v>
      </c>
      <c r="E2030">
        <v>840</v>
      </c>
      <c r="F2030">
        <v>420</v>
      </c>
      <c r="G2030">
        <f>OneDrive_2024_09_13[[#This Row],[Revenue]]-OneDrive_2024_09_13[[#This Row],[Cost]]</f>
        <v>420</v>
      </c>
      <c r="H2030" s="2">
        <v>43266</v>
      </c>
      <c r="I2030" s="2" t="str">
        <f>TEXT(OneDrive_2024_09_13[[#This Row],[Order Date]],"mmm")</f>
        <v>Jun</v>
      </c>
      <c r="J2030" s="2" t="str">
        <f>TEXT(OneDrive_2024_09_13[[#This Row],[Order Date]],"yyy")</f>
        <v>2018</v>
      </c>
      <c r="K2030" s="2">
        <v>43271</v>
      </c>
      <c r="L2030">
        <v>5</v>
      </c>
      <c r="M2030" s="3" t="s">
        <v>0</v>
      </c>
      <c r="N2030" s="3">
        <f>COUNTIF(OneDrive_2024_09_13[Order ID],OneDrive_2024_09_13[[#This Row],[Order ID]])</f>
        <v>1</v>
      </c>
      <c r="O2030" s="3">
        <f>COUNTIF(OneDrive_2024_09_13[Customer Name],OneDrive_2024_09_13[[#This Row],[Customer Name]])</f>
        <v>841</v>
      </c>
    </row>
    <row r="2031" spans="1:15" x14ac:dyDescent="0.3">
      <c r="A2031">
        <v>611440</v>
      </c>
      <c r="B2031">
        <v>325698</v>
      </c>
      <c r="C2031" s="3" t="s">
        <v>21</v>
      </c>
      <c r="D2031">
        <v>647</v>
      </c>
      <c r="E2031">
        <v>3235</v>
      </c>
      <c r="F2031">
        <v>1617.5</v>
      </c>
      <c r="G2031">
        <f>OneDrive_2024_09_13[[#This Row],[Revenue]]-OneDrive_2024_09_13[[#This Row],[Cost]]</f>
        <v>1617.5</v>
      </c>
      <c r="H2031" s="2">
        <v>43268</v>
      </c>
      <c r="I2031" s="2" t="str">
        <f>TEXT(OneDrive_2024_09_13[[#This Row],[Order Date]],"mmm")</f>
        <v>Jun</v>
      </c>
      <c r="J2031" s="2" t="str">
        <f>TEXT(OneDrive_2024_09_13[[#This Row],[Order Date]],"yyy")</f>
        <v>2018</v>
      </c>
      <c r="K2031" s="2">
        <v>43270</v>
      </c>
      <c r="L2031">
        <v>2</v>
      </c>
      <c r="M2031" s="3" t="s">
        <v>0</v>
      </c>
      <c r="N2031" s="3">
        <f>COUNTIF(OneDrive_2024_09_13[Order ID],OneDrive_2024_09_13[[#This Row],[Order ID]])</f>
        <v>1</v>
      </c>
      <c r="O2031" s="3">
        <f>COUNTIF(OneDrive_2024_09_13[Customer Name],OneDrive_2024_09_13[[#This Row],[Customer Name]])</f>
        <v>1162</v>
      </c>
    </row>
    <row r="2032" spans="1:15" x14ac:dyDescent="0.3">
      <c r="A2032">
        <v>901659</v>
      </c>
      <c r="B2032">
        <v>152689</v>
      </c>
      <c r="C2032" s="3" t="s">
        <v>19</v>
      </c>
      <c r="D2032">
        <v>692</v>
      </c>
      <c r="E2032">
        <v>3460</v>
      </c>
      <c r="F2032">
        <v>1730</v>
      </c>
      <c r="G2032">
        <f>OneDrive_2024_09_13[[#This Row],[Revenue]]-OneDrive_2024_09_13[[#This Row],[Cost]]</f>
        <v>1730</v>
      </c>
      <c r="H2032" s="2">
        <v>43265</v>
      </c>
      <c r="I2032" s="2" t="str">
        <f>TEXT(OneDrive_2024_09_13[[#This Row],[Order Date]],"mmm")</f>
        <v>Jun</v>
      </c>
      <c r="J2032" s="2" t="str">
        <f>TEXT(OneDrive_2024_09_13[[#This Row],[Order Date]],"yyy")</f>
        <v>2018</v>
      </c>
      <c r="K2032" s="2">
        <v>43270</v>
      </c>
      <c r="L2032">
        <v>5</v>
      </c>
      <c r="M2032" s="3" t="s">
        <v>0</v>
      </c>
      <c r="N2032" s="3">
        <f>COUNTIF(OneDrive_2024_09_13[Order ID],OneDrive_2024_09_13[[#This Row],[Order ID]])</f>
        <v>1</v>
      </c>
      <c r="O2032" s="3">
        <f>COUNTIF(OneDrive_2024_09_13[Customer Name],OneDrive_2024_09_13[[#This Row],[Customer Name]])</f>
        <v>841</v>
      </c>
    </row>
    <row r="2033" spans="1:15" x14ac:dyDescent="0.3">
      <c r="A2033">
        <v>935784</v>
      </c>
      <c r="B2033">
        <v>152689</v>
      </c>
      <c r="C2033" s="3" t="s">
        <v>19</v>
      </c>
      <c r="D2033">
        <v>299</v>
      </c>
      <c r="E2033">
        <v>1495</v>
      </c>
      <c r="F2033">
        <v>747.5</v>
      </c>
      <c r="G2033">
        <f>OneDrive_2024_09_13[[#This Row],[Revenue]]-OneDrive_2024_09_13[[#This Row],[Cost]]</f>
        <v>747.5</v>
      </c>
      <c r="H2033" s="2">
        <v>43265</v>
      </c>
      <c r="I2033" s="2" t="str">
        <f>TEXT(OneDrive_2024_09_13[[#This Row],[Order Date]],"mmm")</f>
        <v>Jun</v>
      </c>
      <c r="J2033" s="2" t="str">
        <f>TEXT(OneDrive_2024_09_13[[#This Row],[Order Date]],"yyy")</f>
        <v>2018</v>
      </c>
      <c r="K2033" s="2">
        <v>43270</v>
      </c>
      <c r="L2033">
        <v>5</v>
      </c>
      <c r="M2033" s="3" t="s">
        <v>0</v>
      </c>
      <c r="N2033" s="3">
        <f>COUNTIF(OneDrive_2024_09_13[Order ID],OneDrive_2024_09_13[[#This Row],[Order ID]])</f>
        <v>1</v>
      </c>
      <c r="O2033" s="3">
        <f>COUNTIF(OneDrive_2024_09_13[Customer Name],OneDrive_2024_09_13[[#This Row],[Customer Name]])</f>
        <v>841</v>
      </c>
    </row>
    <row r="2034" spans="1:15" x14ac:dyDescent="0.3">
      <c r="A2034">
        <v>415107</v>
      </c>
      <c r="B2034">
        <v>452584</v>
      </c>
      <c r="C2034" s="3" t="s">
        <v>23</v>
      </c>
      <c r="D2034">
        <v>727</v>
      </c>
      <c r="E2034">
        <v>3635</v>
      </c>
      <c r="F2034">
        <v>1817.5</v>
      </c>
      <c r="G2034">
        <f>OneDrive_2024_09_13[[#This Row],[Revenue]]-OneDrive_2024_09_13[[#This Row],[Cost]]</f>
        <v>1817.5</v>
      </c>
      <c r="H2034" s="2">
        <v>43267</v>
      </c>
      <c r="I2034" s="2" t="str">
        <f>TEXT(OneDrive_2024_09_13[[#This Row],[Order Date]],"mmm")</f>
        <v>Jun</v>
      </c>
      <c r="J2034" s="2" t="str">
        <f>TEXT(OneDrive_2024_09_13[[#This Row],[Order Date]],"yyy")</f>
        <v>2018</v>
      </c>
      <c r="K2034" s="2">
        <v>43269</v>
      </c>
      <c r="L2034">
        <v>2</v>
      </c>
      <c r="M2034" s="3" t="s">
        <v>0</v>
      </c>
      <c r="N2034" s="3">
        <f>COUNTIF(OneDrive_2024_09_13[Order ID],OneDrive_2024_09_13[[#This Row],[Order ID]])</f>
        <v>1</v>
      </c>
      <c r="O2034" s="3">
        <f>COUNTIF(OneDrive_2024_09_13[Customer Name],OneDrive_2024_09_13[[#This Row],[Customer Name]])</f>
        <v>258</v>
      </c>
    </row>
    <row r="2035" spans="1:15" x14ac:dyDescent="0.3">
      <c r="A2035">
        <v>140406</v>
      </c>
      <c r="B2035">
        <v>325698</v>
      </c>
      <c r="C2035" s="3" t="s">
        <v>21</v>
      </c>
      <c r="D2035">
        <v>781</v>
      </c>
      <c r="E2035">
        <v>3905</v>
      </c>
      <c r="F2035">
        <v>1952.5</v>
      </c>
      <c r="G2035">
        <f>OneDrive_2024_09_13[[#This Row],[Revenue]]-OneDrive_2024_09_13[[#This Row],[Cost]]</f>
        <v>1952.5</v>
      </c>
      <c r="H2035" s="2">
        <v>43267</v>
      </c>
      <c r="I2035" s="2" t="str">
        <f>TEXT(OneDrive_2024_09_13[[#This Row],[Order Date]],"mmm")</f>
        <v>Jun</v>
      </c>
      <c r="J2035" s="2" t="str">
        <f>TEXT(OneDrive_2024_09_13[[#This Row],[Order Date]],"yyy")</f>
        <v>2018</v>
      </c>
      <c r="K2035" s="2">
        <v>43269</v>
      </c>
      <c r="L2035">
        <v>2</v>
      </c>
      <c r="M2035" s="3" t="s">
        <v>0</v>
      </c>
      <c r="N2035" s="3">
        <f>COUNTIF(OneDrive_2024_09_13[Order ID],OneDrive_2024_09_13[[#This Row],[Order ID]])</f>
        <v>1</v>
      </c>
      <c r="O2035" s="3">
        <f>COUNTIF(OneDrive_2024_09_13[Customer Name],OneDrive_2024_09_13[[#This Row],[Customer Name]])</f>
        <v>1162</v>
      </c>
    </row>
    <row r="2036" spans="1:15" x14ac:dyDescent="0.3">
      <c r="A2036">
        <v>686427</v>
      </c>
      <c r="B2036">
        <v>985245</v>
      </c>
      <c r="C2036" s="3" t="s">
        <v>20</v>
      </c>
      <c r="D2036">
        <v>759</v>
      </c>
      <c r="E2036">
        <v>3795</v>
      </c>
      <c r="F2036">
        <v>1897.5</v>
      </c>
      <c r="G2036">
        <f>OneDrive_2024_09_13[[#This Row],[Revenue]]-OneDrive_2024_09_13[[#This Row],[Cost]]</f>
        <v>1897.5</v>
      </c>
      <c r="H2036" s="2">
        <v>43265</v>
      </c>
      <c r="I2036" s="2" t="str">
        <f>TEXT(OneDrive_2024_09_13[[#This Row],[Order Date]],"mmm")</f>
        <v>Jun</v>
      </c>
      <c r="J2036" s="2" t="str">
        <f>TEXT(OneDrive_2024_09_13[[#This Row],[Order Date]],"yyy")</f>
        <v>2018</v>
      </c>
      <c r="K2036" s="2">
        <v>43269</v>
      </c>
      <c r="L2036">
        <v>4</v>
      </c>
      <c r="M2036" s="3" t="s">
        <v>0</v>
      </c>
      <c r="N2036" s="3">
        <f>COUNTIF(OneDrive_2024_09_13[Order ID],OneDrive_2024_09_13[[#This Row],[Order ID]])</f>
        <v>1</v>
      </c>
      <c r="O2036" s="3">
        <f>COUNTIF(OneDrive_2024_09_13[Customer Name],OneDrive_2024_09_13[[#This Row],[Customer Name]])</f>
        <v>974</v>
      </c>
    </row>
    <row r="2037" spans="1:15" x14ac:dyDescent="0.3">
      <c r="A2037">
        <v>279949</v>
      </c>
      <c r="B2037">
        <v>985245</v>
      </c>
      <c r="C2037" s="3" t="s">
        <v>20</v>
      </c>
      <c r="D2037">
        <v>902</v>
      </c>
      <c r="E2037">
        <v>4510</v>
      </c>
      <c r="F2037">
        <v>2255</v>
      </c>
      <c r="G2037">
        <f>OneDrive_2024_09_13[[#This Row],[Revenue]]-OneDrive_2024_09_13[[#This Row],[Cost]]</f>
        <v>2255</v>
      </c>
      <c r="H2037" s="2">
        <v>43263</v>
      </c>
      <c r="I2037" s="2" t="str">
        <f>TEXT(OneDrive_2024_09_13[[#This Row],[Order Date]],"mmm")</f>
        <v>Jun</v>
      </c>
      <c r="J2037" s="2" t="str">
        <f>TEXT(OneDrive_2024_09_13[[#This Row],[Order Date]],"yyy")</f>
        <v>2018</v>
      </c>
      <c r="K2037" s="2">
        <v>43267</v>
      </c>
      <c r="L2037">
        <v>4</v>
      </c>
      <c r="M2037" s="3" t="s">
        <v>0</v>
      </c>
      <c r="N2037" s="3">
        <f>COUNTIF(OneDrive_2024_09_13[Order ID],OneDrive_2024_09_13[[#This Row],[Order ID]])</f>
        <v>1</v>
      </c>
      <c r="O2037" s="3">
        <f>COUNTIF(OneDrive_2024_09_13[Customer Name],OneDrive_2024_09_13[[#This Row],[Customer Name]])</f>
        <v>974</v>
      </c>
    </row>
    <row r="2038" spans="1:15" x14ac:dyDescent="0.3">
      <c r="A2038">
        <v>893977</v>
      </c>
      <c r="B2038">
        <v>152689</v>
      </c>
      <c r="C2038" s="3" t="s">
        <v>19</v>
      </c>
      <c r="D2038">
        <v>887</v>
      </c>
      <c r="E2038">
        <v>4435</v>
      </c>
      <c r="F2038">
        <v>2217.5</v>
      </c>
      <c r="G2038">
        <f>OneDrive_2024_09_13[[#This Row],[Revenue]]-OneDrive_2024_09_13[[#This Row],[Cost]]</f>
        <v>2217.5</v>
      </c>
      <c r="H2038" s="2">
        <v>43262</v>
      </c>
      <c r="I2038" s="2" t="str">
        <f>TEXT(OneDrive_2024_09_13[[#This Row],[Order Date]],"mmm")</f>
        <v>Jun</v>
      </c>
      <c r="J2038" s="2" t="str">
        <f>TEXT(OneDrive_2024_09_13[[#This Row],[Order Date]],"yyy")</f>
        <v>2018</v>
      </c>
      <c r="K2038" s="2">
        <v>43267</v>
      </c>
      <c r="L2038">
        <v>5</v>
      </c>
      <c r="M2038" s="3" t="s">
        <v>0</v>
      </c>
      <c r="N2038" s="3">
        <f>COUNTIF(OneDrive_2024_09_13[Order ID],OneDrive_2024_09_13[[#This Row],[Order ID]])</f>
        <v>1</v>
      </c>
      <c r="O2038" s="3">
        <f>COUNTIF(OneDrive_2024_09_13[Customer Name],OneDrive_2024_09_13[[#This Row],[Customer Name]])</f>
        <v>841</v>
      </c>
    </row>
    <row r="2039" spans="1:15" x14ac:dyDescent="0.3">
      <c r="A2039">
        <v>931736</v>
      </c>
      <c r="B2039">
        <v>325698</v>
      </c>
      <c r="C2039" s="3" t="s">
        <v>21</v>
      </c>
      <c r="D2039">
        <v>941</v>
      </c>
      <c r="E2039">
        <v>4705</v>
      </c>
      <c r="F2039">
        <v>2352.5</v>
      </c>
      <c r="G2039">
        <f>OneDrive_2024_09_13[[#This Row],[Revenue]]-OneDrive_2024_09_13[[#This Row],[Cost]]</f>
        <v>2352.5</v>
      </c>
      <c r="H2039" s="2">
        <v>43264</v>
      </c>
      <c r="I2039" s="2" t="str">
        <f>TEXT(OneDrive_2024_09_13[[#This Row],[Order Date]],"mmm")</f>
        <v>Jun</v>
      </c>
      <c r="J2039" s="2" t="str">
        <f>TEXT(OneDrive_2024_09_13[[#This Row],[Order Date]],"yyy")</f>
        <v>2018</v>
      </c>
      <c r="K2039" s="2">
        <v>43266</v>
      </c>
      <c r="L2039">
        <v>2</v>
      </c>
      <c r="M2039" s="3" t="s">
        <v>0</v>
      </c>
      <c r="N2039" s="3">
        <f>COUNTIF(OneDrive_2024_09_13[Order ID],OneDrive_2024_09_13[[#This Row],[Order ID]])</f>
        <v>1</v>
      </c>
      <c r="O2039" s="3">
        <f>COUNTIF(OneDrive_2024_09_13[Customer Name],OneDrive_2024_09_13[[#This Row],[Customer Name]])</f>
        <v>1162</v>
      </c>
    </row>
    <row r="2040" spans="1:15" x14ac:dyDescent="0.3">
      <c r="A2040">
        <v>149873</v>
      </c>
      <c r="B2040">
        <v>152689</v>
      </c>
      <c r="C2040" s="3" t="s">
        <v>19</v>
      </c>
      <c r="D2040">
        <v>851</v>
      </c>
      <c r="E2040">
        <v>4255</v>
      </c>
      <c r="F2040">
        <v>2127.5</v>
      </c>
      <c r="G2040">
        <f>OneDrive_2024_09_13[[#This Row],[Revenue]]-OneDrive_2024_09_13[[#This Row],[Cost]]</f>
        <v>2127.5</v>
      </c>
      <c r="H2040" s="2">
        <v>43261</v>
      </c>
      <c r="I2040" s="2" t="str">
        <f>TEXT(OneDrive_2024_09_13[[#This Row],[Order Date]],"mmm")</f>
        <v>Jun</v>
      </c>
      <c r="J2040" s="2" t="str">
        <f>TEXT(OneDrive_2024_09_13[[#This Row],[Order Date]],"yyy")</f>
        <v>2018</v>
      </c>
      <c r="K2040" s="2">
        <v>43266</v>
      </c>
      <c r="L2040">
        <v>5</v>
      </c>
      <c r="M2040" s="3" t="s">
        <v>0</v>
      </c>
      <c r="N2040" s="3">
        <f>COUNTIF(OneDrive_2024_09_13[Order ID],OneDrive_2024_09_13[[#This Row],[Order ID]])</f>
        <v>1</v>
      </c>
      <c r="O2040" s="3">
        <f>COUNTIF(OneDrive_2024_09_13[Customer Name],OneDrive_2024_09_13[[#This Row],[Customer Name]])</f>
        <v>841</v>
      </c>
    </row>
    <row r="2041" spans="1:15" x14ac:dyDescent="0.3">
      <c r="A2041">
        <v>125229</v>
      </c>
      <c r="B2041">
        <v>152689</v>
      </c>
      <c r="C2041" s="3" t="s">
        <v>19</v>
      </c>
      <c r="D2041">
        <v>938</v>
      </c>
      <c r="E2041">
        <v>4690</v>
      </c>
      <c r="F2041">
        <v>2345</v>
      </c>
      <c r="G2041">
        <f>OneDrive_2024_09_13[[#This Row],[Revenue]]-OneDrive_2024_09_13[[#This Row],[Cost]]</f>
        <v>2345</v>
      </c>
      <c r="H2041" s="2">
        <v>43261</v>
      </c>
      <c r="I2041" s="2" t="str">
        <f>TEXT(OneDrive_2024_09_13[[#This Row],[Order Date]],"mmm")</f>
        <v>Jun</v>
      </c>
      <c r="J2041" s="2" t="str">
        <f>TEXT(OneDrive_2024_09_13[[#This Row],[Order Date]],"yyy")</f>
        <v>2018</v>
      </c>
      <c r="K2041" s="2">
        <v>43266</v>
      </c>
      <c r="L2041">
        <v>5</v>
      </c>
      <c r="M2041" s="3" t="s">
        <v>0</v>
      </c>
      <c r="N2041" s="3">
        <f>COUNTIF(OneDrive_2024_09_13[Order ID],OneDrive_2024_09_13[[#This Row],[Order ID]])</f>
        <v>1</v>
      </c>
      <c r="O2041" s="3">
        <f>COUNTIF(OneDrive_2024_09_13[Customer Name],OneDrive_2024_09_13[[#This Row],[Customer Name]])</f>
        <v>841</v>
      </c>
    </row>
    <row r="2042" spans="1:15" x14ac:dyDescent="0.3">
      <c r="A2042">
        <v>591352</v>
      </c>
      <c r="B2042">
        <v>785432</v>
      </c>
      <c r="C2042" s="3" t="s">
        <v>22</v>
      </c>
      <c r="D2042">
        <v>216</v>
      </c>
      <c r="E2042">
        <v>1080</v>
      </c>
      <c r="F2042">
        <v>540</v>
      </c>
      <c r="G2042">
        <f>OneDrive_2024_09_13[[#This Row],[Revenue]]-OneDrive_2024_09_13[[#This Row],[Cost]]</f>
        <v>540</v>
      </c>
      <c r="H2042" s="2">
        <v>43261</v>
      </c>
      <c r="I2042" s="2" t="str">
        <f>TEXT(OneDrive_2024_09_13[[#This Row],[Order Date]],"mmm")</f>
        <v>Jun</v>
      </c>
      <c r="J2042" s="2" t="str">
        <f>TEXT(OneDrive_2024_09_13[[#This Row],[Order Date]],"yyy")</f>
        <v>2018</v>
      </c>
      <c r="K2042" s="2">
        <v>43265</v>
      </c>
      <c r="L2042">
        <v>4</v>
      </c>
      <c r="M2042" s="3" t="s">
        <v>0</v>
      </c>
      <c r="N2042" s="3">
        <f>COUNTIF(OneDrive_2024_09_13[Order ID],OneDrive_2024_09_13[[#This Row],[Order ID]])</f>
        <v>1</v>
      </c>
      <c r="O2042" s="3">
        <f>COUNTIF(OneDrive_2024_09_13[Customer Name],OneDrive_2024_09_13[[#This Row],[Customer Name]])</f>
        <v>749</v>
      </c>
    </row>
    <row r="2043" spans="1:15" x14ac:dyDescent="0.3">
      <c r="A2043">
        <v>685588</v>
      </c>
      <c r="B2043">
        <v>152689</v>
      </c>
      <c r="C2043" s="3" t="s">
        <v>19</v>
      </c>
      <c r="D2043">
        <v>152</v>
      </c>
      <c r="E2043">
        <v>760</v>
      </c>
      <c r="F2043">
        <v>380</v>
      </c>
      <c r="G2043">
        <f>OneDrive_2024_09_13[[#This Row],[Revenue]]-OneDrive_2024_09_13[[#This Row],[Cost]]</f>
        <v>380</v>
      </c>
      <c r="H2043" s="2">
        <v>43259</v>
      </c>
      <c r="I2043" s="2" t="str">
        <f>TEXT(OneDrive_2024_09_13[[#This Row],[Order Date]],"mmm")</f>
        <v>Jun</v>
      </c>
      <c r="J2043" s="2" t="str">
        <f>TEXT(OneDrive_2024_09_13[[#This Row],[Order Date]],"yyy")</f>
        <v>2018</v>
      </c>
      <c r="K2043" s="2">
        <v>43264</v>
      </c>
      <c r="L2043">
        <v>5</v>
      </c>
      <c r="M2043" s="3" t="s">
        <v>0</v>
      </c>
      <c r="N2043" s="3">
        <f>COUNTIF(OneDrive_2024_09_13[Order ID],OneDrive_2024_09_13[[#This Row],[Order ID]])</f>
        <v>1</v>
      </c>
      <c r="O2043" s="3">
        <f>COUNTIF(OneDrive_2024_09_13[Customer Name],OneDrive_2024_09_13[[#This Row],[Customer Name]])</f>
        <v>841</v>
      </c>
    </row>
    <row r="2044" spans="1:15" x14ac:dyDescent="0.3">
      <c r="A2044">
        <v>708715</v>
      </c>
      <c r="B2044">
        <v>452584</v>
      </c>
      <c r="C2044" s="3" t="s">
        <v>23</v>
      </c>
      <c r="D2044">
        <v>413</v>
      </c>
      <c r="E2044">
        <v>2065</v>
      </c>
      <c r="F2044">
        <v>1032.5</v>
      </c>
      <c r="G2044">
        <f>OneDrive_2024_09_13[[#This Row],[Revenue]]-OneDrive_2024_09_13[[#This Row],[Cost]]</f>
        <v>1032.5</v>
      </c>
      <c r="H2044" s="2">
        <v>43261</v>
      </c>
      <c r="I2044" s="2" t="str">
        <f>TEXT(OneDrive_2024_09_13[[#This Row],[Order Date]],"mmm")</f>
        <v>Jun</v>
      </c>
      <c r="J2044" s="2" t="str">
        <f>TEXT(OneDrive_2024_09_13[[#This Row],[Order Date]],"yyy")</f>
        <v>2018</v>
      </c>
      <c r="K2044" s="2">
        <v>43263</v>
      </c>
      <c r="L2044">
        <v>2</v>
      </c>
      <c r="M2044" s="3" t="s">
        <v>0</v>
      </c>
      <c r="N2044" s="3">
        <f>COUNTIF(OneDrive_2024_09_13[Order ID],OneDrive_2024_09_13[[#This Row],[Order ID]])</f>
        <v>1</v>
      </c>
      <c r="O2044" s="3">
        <f>COUNTIF(OneDrive_2024_09_13[Customer Name],OneDrive_2024_09_13[[#This Row],[Customer Name]])</f>
        <v>258</v>
      </c>
    </row>
    <row r="2045" spans="1:15" x14ac:dyDescent="0.3">
      <c r="A2045">
        <v>974713</v>
      </c>
      <c r="B2045">
        <v>785432</v>
      </c>
      <c r="C2045" s="3" t="s">
        <v>22</v>
      </c>
      <c r="D2045">
        <v>599</v>
      </c>
      <c r="E2045">
        <v>2995</v>
      </c>
      <c r="F2045">
        <v>1497.5</v>
      </c>
      <c r="G2045">
        <f>OneDrive_2024_09_13[[#This Row],[Revenue]]-OneDrive_2024_09_13[[#This Row],[Cost]]</f>
        <v>1497.5</v>
      </c>
      <c r="H2045" s="2">
        <v>43258</v>
      </c>
      <c r="I2045" s="2" t="str">
        <f>TEXT(OneDrive_2024_09_13[[#This Row],[Order Date]],"mmm")</f>
        <v>Jun</v>
      </c>
      <c r="J2045" s="2" t="str">
        <f>TEXT(OneDrive_2024_09_13[[#This Row],[Order Date]],"yyy")</f>
        <v>2018</v>
      </c>
      <c r="K2045" s="2">
        <v>43263</v>
      </c>
      <c r="L2045">
        <v>5</v>
      </c>
      <c r="M2045" s="3" t="s">
        <v>0</v>
      </c>
      <c r="N2045" s="3">
        <f>COUNTIF(OneDrive_2024_09_13[Order ID],OneDrive_2024_09_13[[#This Row],[Order ID]])</f>
        <v>1</v>
      </c>
      <c r="O2045" s="3">
        <f>COUNTIF(OneDrive_2024_09_13[Customer Name],OneDrive_2024_09_13[[#This Row],[Customer Name]])</f>
        <v>749</v>
      </c>
    </row>
    <row r="2046" spans="1:15" x14ac:dyDescent="0.3">
      <c r="A2046">
        <v>915906</v>
      </c>
      <c r="B2046">
        <v>152689</v>
      </c>
      <c r="C2046" s="3" t="s">
        <v>19</v>
      </c>
      <c r="D2046">
        <v>962</v>
      </c>
      <c r="E2046">
        <v>4810</v>
      </c>
      <c r="F2046">
        <v>2405</v>
      </c>
      <c r="G2046">
        <f>OneDrive_2024_09_13[[#This Row],[Revenue]]-OneDrive_2024_09_13[[#This Row],[Cost]]</f>
        <v>2405</v>
      </c>
      <c r="H2046" s="2">
        <v>43258</v>
      </c>
      <c r="I2046" s="2" t="str">
        <f>TEXT(OneDrive_2024_09_13[[#This Row],[Order Date]],"mmm")</f>
        <v>Jun</v>
      </c>
      <c r="J2046" s="2" t="str">
        <f>TEXT(OneDrive_2024_09_13[[#This Row],[Order Date]],"yyy")</f>
        <v>2018</v>
      </c>
      <c r="K2046" s="2">
        <v>43263</v>
      </c>
      <c r="L2046">
        <v>5</v>
      </c>
      <c r="M2046" s="3" t="s">
        <v>0</v>
      </c>
      <c r="N2046" s="3">
        <f>COUNTIF(OneDrive_2024_09_13[Order ID],OneDrive_2024_09_13[[#This Row],[Order ID]])</f>
        <v>1</v>
      </c>
      <c r="O2046" s="3">
        <f>COUNTIF(OneDrive_2024_09_13[Customer Name],OneDrive_2024_09_13[[#This Row],[Customer Name]])</f>
        <v>841</v>
      </c>
    </row>
    <row r="2047" spans="1:15" x14ac:dyDescent="0.3">
      <c r="A2047">
        <v>618857</v>
      </c>
      <c r="B2047">
        <v>985245</v>
      </c>
      <c r="C2047" s="3" t="s">
        <v>20</v>
      </c>
      <c r="D2047">
        <v>174</v>
      </c>
      <c r="E2047">
        <v>870</v>
      </c>
      <c r="F2047">
        <v>435</v>
      </c>
      <c r="G2047">
        <f>OneDrive_2024_09_13[[#This Row],[Revenue]]-OneDrive_2024_09_13[[#This Row],[Cost]]</f>
        <v>435</v>
      </c>
      <c r="H2047" s="2">
        <v>43259</v>
      </c>
      <c r="I2047" s="2" t="str">
        <f>TEXT(OneDrive_2024_09_13[[#This Row],[Order Date]],"mmm")</f>
        <v>Jun</v>
      </c>
      <c r="J2047" s="2" t="str">
        <f>TEXT(OneDrive_2024_09_13[[#This Row],[Order Date]],"yyy")</f>
        <v>2018</v>
      </c>
      <c r="K2047" s="2">
        <v>43262</v>
      </c>
      <c r="L2047">
        <v>3</v>
      </c>
      <c r="M2047" s="3" t="s">
        <v>0</v>
      </c>
      <c r="N2047" s="3">
        <f>COUNTIF(OneDrive_2024_09_13[Order ID],OneDrive_2024_09_13[[#This Row],[Order ID]])</f>
        <v>1</v>
      </c>
      <c r="O2047" s="3">
        <f>COUNTIF(OneDrive_2024_09_13[Customer Name],OneDrive_2024_09_13[[#This Row],[Customer Name]])</f>
        <v>974</v>
      </c>
    </row>
    <row r="2048" spans="1:15" x14ac:dyDescent="0.3">
      <c r="A2048">
        <v>145523</v>
      </c>
      <c r="B2048">
        <v>152689</v>
      </c>
      <c r="C2048" s="3" t="s">
        <v>19</v>
      </c>
      <c r="D2048">
        <v>700</v>
      </c>
      <c r="E2048">
        <v>3500</v>
      </c>
      <c r="F2048">
        <v>1750</v>
      </c>
      <c r="G2048">
        <f>OneDrive_2024_09_13[[#This Row],[Revenue]]-OneDrive_2024_09_13[[#This Row],[Cost]]</f>
        <v>1750</v>
      </c>
      <c r="H2048" s="2">
        <v>43257</v>
      </c>
      <c r="I2048" s="2" t="str">
        <f>TEXT(OneDrive_2024_09_13[[#This Row],[Order Date]],"mmm")</f>
        <v>Jun</v>
      </c>
      <c r="J2048" s="2" t="str">
        <f>TEXT(OneDrive_2024_09_13[[#This Row],[Order Date]],"yyy")</f>
        <v>2018</v>
      </c>
      <c r="K2048" s="2">
        <v>43262</v>
      </c>
      <c r="L2048">
        <v>5</v>
      </c>
      <c r="M2048" s="3" t="s">
        <v>0</v>
      </c>
      <c r="N2048" s="3">
        <f>COUNTIF(OneDrive_2024_09_13[Order ID],OneDrive_2024_09_13[[#This Row],[Order ID]])</f>
        <v>1</v>
      </c>
      <c r="O2048" s="3">
        <f>COUNTIF(OneDrive_2024_09_13[Customer Name],OneDrive_2024_09_13[[#This Row],[Customer Name]])</f>
        <v>841</v>
      </c>
    </row>
    <row r="2049" spans="1:15" x14ac:dyDescent="0.3">
      <c r="A2049">
        <v>818388</v>
      </c>
      <c r="B2049">
        <v>325698</v>
      </c>
      <c r="C2049" s="3" t="s">
        <v>21</v>
      </c>
      <c r="D2049">
        <v>781</v>
      </c>
      <c r="E2049">
        <v>3905</v>
      </c>
      <c r="F2049">
        <v>1952.5</v>
      </c>
      <c r="G2049">
        <f>OneDrive_2024_09_13[[#This Row],[Revenue]]-OneDrive_2024_09_13[[#This Row],[Cost]]</f>
        <v>1952.5</v>
      </c>
      <c r="H2049" s="2">
        <v>43259</v>
      </c>
      <c r="I2049" s="2" t="str">
        <f>TEXT(OneDrive_2024_09_13[[#This Row],[Order Date]],"mmm")</f>
        <v>Jun</v>
      </c>
      <c r="J2049" s="2" t="str">
        <f>TEXT(OneDrive_2024_09_13[[#This Row],[Order Date]],"yyy")</f>
        <v>2018</v>
      </c>
      <c r="K2049" s="2">
        <v>43261</v>
      </c>
      <c r="L2049">
        <v>2</v>
      </c>
      <c r="M2049" s="3" t="s">
        <v>0</v>
      </c>
      <c r="N2049" s="3">
        <f>COUNTIF(OneDrive_2024_09_13[Order ID],OneDrive_2024_09_13[[#This Row],[Order ID]])</f>
        <v>1</v>
      </c>
      <c r="O2049" s="3">
        <f>COUNTIF(OneDrive_2024_09_13[Customer Name],OneDrive_2024_09_13[[#This Row],[Customer Name]])</f>
        <v>1162</v>
      </c>
    </row>
    <row r="2050" spans="1:15" x14ac:dyDescent="0.3">
      <c r="A2050">
        <v>216081</v>
      </c>
      <c r="B2050">
        <v>152689</v>
      </c>
      <c r="C2050" s="3" t="s">
        <v>19</v>
      </c>
      <c r="D2050">
        <v>707</v>
      </c>
      <c r="E2050">
        <v>3535</v>
      </c>
      <c r="F2050">
        <v>1767.5</v>
      </c>
      <c r="G2050">
        <f>OneDrive_2024_09_13[[#This Row],[Revenue]]-OneDrive_2024_09_13[[#This Row],[Cost]]</f>
        <v>1767.5</v>
      </c>
      <c r="H2050" s="2">
        <v>43256</v>
      </c>
      <c r="I2050" s="2" t="str">
        <f>TEXT(OneDrive_2024_09_13[[#This Row],[Order Date]],"mmm")</f>
        <v>Jun</v>
      </c>
      <c r="J2050" s="2" t="str">
        <f>TEXT(OneDrive_2024_09_13[[#This Row],[Order Date]],"yyy")</f>
        <v>2018</v>
      </c>
      <c r="K2050" s="2">
        <v>43261</v>
      </c>
      <c r="L2050">
        <v>5</v>
      </c>
      <c r="M2050" s="3" t="s">
        <v>0</v>
      </c>
      <c r="N2050" s="3">
        <f>COUNTIF(OneDrive_2024_09_13[Order ID],OneDrive_2024_09_13[[#This Row],[Order ID]])</f>
        <v>1</v>
      </c>
      <c r="O2050" s="3">
        <f>COUNTIF(OneDrive_2024_09_13[Customer Name],OneDrive_2024_09_13[[#This Row],[Customer Name]])</f>
        <v>841</v>
      </c>
    </row>
    <row r="2051" spans="1:15" x14ac:dyDescent="0.3">
      <c r="A2051">
        <v>851000</v>
      </c>
      <c r="B2051">
        <v>785432</v>
      </c>
      <c r="C2051" s="3" t="s">
        <v>22</v>
      </c>
      <c r="D2051">
        <v>841</v>
      </c>
      <c r="E2051">
        <v>4205</v>
      </c>
      <c r="F2051">
        <v>2102.5</v>
      </c>
      <c r="G2051">
        <f>OneDrive_2024_09_13[[#This Row],[Revenue]]-OneDrive_2024_09_13[[#This Row],[Cost]]</f>
        <v>2102.5</v>
      </c>
      <c r="H2051" s="2">
        <v>43255</v>
      </c>
      <c r="I2051" s="2" t="str">
        <f>TEXT(OneDrive_2024_09_13[[#This Row],[Order Date]],"mmm")</f>
        <v>Jun</v>
      </c>
      <c r="J2051" s="2" t="str">
        <f>TEXT(OneDrive_2024_09_13[[#This Row],[Order Date]],"yyy")</f>
        <v>2018</v>
      </c>
      <c r="K2051" s="2">
        <v>43260</v>
      </c>
      <c r="L2051">
        <v>5</v>
      </c>
      <c r="M2051" s="3" t="s">
        <v>0</v>
      </c>
      <c r="N2051" s="3">
        <f>COUNTIF(OneDrive_2024_09_13[Order ID],OneDrive_2024_09_13[[#This Row],[Order ID]])</f>
        <v>1</v>
      </c>
      <c r="O2051" s="3">
        <f>COUNTIF(OneDrive_2024_09_13[Customer Name],OneDrive_2024_09_13[[#This Row],[Customer Name]])</f>
        <v>749</v>
      </c>
    </row>
    <row r="2052" spans="1:15" x14ac:dyDescent="0.3">
      <c r="A2052">
        <v>500053</v>
      </c>
      <c r="B2052">
        <v>785432</v>
      </c>
      <c r="C2052" s="3" t="s">
        <v>22</v>
      </c>
      <c r="D2052">
        <v>830</v>
      </c>
      <c r="E2052">
        <v>4150</v>
      </c>
      <c r="F2052">
        <v>2075</v>
      </c>
      <c r="G2052">
        <f>OneDrive_2024_09_13[[#This Row],[Revenue]]-OneDrive_2024_09_13[[#This Row],[Cost]]</f>
        <v>2075</v>
      </c>
      <c r="H2052" s="2">
        <v>43255</v>
      </c>
      <c r="I2052" s="2" t="str">
        <f>TEXT(OneDrive_2024_09_13[[#This Row],[Order Date]],"mmm")</f>
        <v>Jun</v>
      </c>
      <c r="J2052" s="2" t="str">
        <f>TEXT(OneDrive_2024_09_13[[#This Row],[Order Date]],"yyy")</f>
        <v>2018</v>
      </c>
      <c r="K2052" s="2">
        <v>43260</v>
      </c>
      <c r="L2052">
        <v>5</v>
      </c>
      <c r="M2052" s="3" t="s">
        <v>0</v>
      </c>
      <c r="N2052" s="3">
        <f>COUNTIF(OneDrive_2024_09_13[Order ID],OneDrive_2024_09_13[[#This Row],[Order ID]])</f>
        <v>1</v>
      </c>
      <c r="O2052" s="3">
        <f>COUNTIF(OneDrive_2024_09_13[Customer Name],OneDrive_2024_09_13[[#This Row],[Customer Name]])</f>
        <v>749</v>
      </c>
    </row>
    <row r="2053" spans="1:15" x14ac:dyDescent="0.3">
      <c r="A2053">
        <v>380938</v>
      </c>
      <c r="B2053">
        <v>325698</v>
      </c>
      <c r="C2053" s="3" t="s">
        <v>21</v>
      </c>
      <c r="D2053">
        <v>602</v>
      </c>
      <c r="E2053">
        <v>3010</v>
      </c>
      <c r="F2053">
        <v>1505</v>
      </c>
      <c r="G2053">
        <f>OneDrive_2024_09_13[[#This Row],[Revenue]]-OneDrive_2024_09_13[[#This Row],[Cost]]</f>
        <v>1505</v>
      </c>
      <c r="H2053" s="2">
        <v>43257</v>
      </c>
      <c r="I2053" s="2" t="str">
        <f>TEXT(OneDrive_2024_09_13[[#This Row],[Order Date]],"mmm")</f>
        <v>Jun</v>
      </c>
      <c r="J2053" s="2" t="str">
        <f>TEXT(OneDrive_2024_09_13[[#This Row],[Order Date]],"yyy")</f>
        <v>2018</v>
      </c>
      <c r="K2053" s="2">
        <v>43259</v>
      </c>
      <c r="L2053">
        <v>2</v>
      </c>
      <c r="M2053" s="3" t="s">
        <v>0</v>
      </c>
      <c r="N2053" s="3">
        <f>COUNTIF(OneDrive_2024_09_13[Order ID],OneDrive_2024_09_13[[#This Row],[Order ID]])</f>
        <v>1</v>
      </c>
      <c r="O2053" s="3">
        <f>COUNTIF(OneDrive_2024_09_13[Customer Name],OneDrive_2024_09_13[[#This Row],[Customer Name]])</f>
        <v>1162</v>
      </c>
    </row>
    <row r="2054" spans="1:15" x14ac:dyDescent="0.3">
      <c r="A2054">
        <v>109095</v>
      </c>
      <c r="B2054">
        <v>985245</v>
      </c>
      <c r="C2054" s="3" t="s">
        <v>20</v>
      </c>
      <c r="D2054">
        <v>203</v>
      </c>
      <c r="E2054">
        <v>1015</v>
      </c>
      <c r="F2054">
        <v>507.5</v>
      </c>
      <c r="G2054">
        <f>OneDrive_2024_09_13[[#This Row],[Revenue]]-OneDrive_2024_09_13[[#This Row],[Cost]]</f>
        <v>507.5</v>
      </c>
      <c r="H2054" s="2">
        <v>43255</v>
      </c>
      <c r="I2054" s="2" t="str">
        <f>TEXT(OneDrive_2024_09_13[[#This Row],[Order Date]],"mmm")</f>
        <v>Jun</v>
      </c>
      <c r="J2054" s="2" t="str">
        <f>TEXT(OneDrive_2024_09_13[[#This Row],[Order Date]],"yyy")</f>
        <v>2018</v>
      </c>
      <c r="K2054" s="2">
        <v>43259</v>
      </c>
      <c r="L2054">
        <v>4</v>
      </c>
      <c r="M2054" s="3" t="s">
        <v>0</v>
      </c>
      <c r="N2054" s="3">
        <f>COUNTIF(OneDrive_2024_09_13[Order ID],OneDrive_2024_09_13[[#This Row],[Order ID]])</f>
        <v>1</v>
      </c>
      <c r="O2054" s="3">
        <f>COUNTIF(OneDrive_2024_09_13[Customer Name],OneDrive_2024_09_13[[#This Row],[Customer Name]])</f>
        <v>974</v>
      </c>
    </row>
    <row r="2055" spans="1:15" x14ac:dyDescent="0.3">
      <c r="A2055">
        <v>680787</v>
      </c>
      <c r="B2055">
        <v>785432</v>
      </c>
      <c r="C2055" s="3" t="s">
        <v>22</v>
      </c>
      <c r="D2055">
        <v>385</v>
      </c>
      <c r="E2055">
        <v>1925</v>
      </c>
      <c r="F2055">
        <v>962.5</v>
      </c>
      <c r="G2055">
        <f>OneDrive_2024_09_13[[#This Row],[Revenue]]-OneDrive_2024_09_13[[#This Row],[Cost]]</f>
        <v>962.5</v>
      </c>
      <c r="H2055" s="2">
        <v>43254</v>
      </c>
      <c r="I2055" s="2" t="str">
        <f>TEXT(OneDrive_2024_09_13[[#This Row],[Order Date]],"mmm")</f>
        <v>Jun</v>
      </c>
      <c r="J2055" s="2" t="str">
        <f>TEXT(OneDrive_2024_09_13[[#This Row],[Order Date]],"yyy")</f>
        <v>2018</v>
      </c>
      <c r="K2055" s="2">
        <v>43259</v>
      </c>
      <c r="L2055">
        <v>5</v>
      </c>
      <c r="M2055" s="3" t="s">
        <v>0</v>
      </c>
      <c r="N2055" s="3">
        <f>COUNTIF(OneDrive_2024_09_13[Order ID],OneDrive_2024_09_13[[#This Row],[Order ID]])</f>
        <v>1</v>
      </c>
      <c r="O2055" s="3">
        <f>COUNTIF(OneDrive_2024_09_13[Customer Name],OneDrive_2024_09_13[[#This Row],[Customer Name]])</f>
        <v>749</v>
      </c>
    </row>
    <row r="2056" spans="1:15" x14ac:dyDescent="0.3">
      <c r="A2056">
        <v>470844</v>
      </c>
      <c r="B2056">
        <v>152689</v>
      </c>
      <c r="C2056" s="3" t="s">
        <v>19</v>
      </c>
      <c r="D2056">
        <v>351</v>
      </c>
      <c r="E2056">
        <v>1755</v>
      </c>
      <c r="F2056">
        <v>877.5</v>
      </c>
      <c r="G2056">
        <f>OneDrive_2024_09_13[[#This Row],[Revenue]]-OneDrive_2024_09_13[[#This Row],[Cost]]</f>
        <v>877.5</v>
      </c>
      <c r="H2056" s="2">
        <v>43253</v>
      </c>
      <c r="I2056" s="2" t="str">
        <f>TEXT(OneDrive_2024_09_13[[#This Row],[Order Date]],"mmm")</f>
        <v>Jun</v>
      </c>
      <c r="J2056" s="2" t="str">
        <f>TEXT(OneDrive_2024_09_13[[#This Row],[Order Date]],"yyy")</f>
        <v>2018</v>
      </c>
      <c r="K2056" s="2">
        <v>43258</v>
      </c>
      <c r="L2056">
        <v>5</v>
      </c>
      <c r="M2056" s="3" t="s">
        <v>0</v>
      </c>
      <c r="N2056" s="3">
        <f>COUNTIF(OneDrive_2024_09_13[Order ID],OneDrive_2024_09_13[[#This Row],[Order ID]])</f>
        <v>1</v>
      </c>
      <c r="O2056" s="3">
        <f>COUNTIF(OneDrive_2024_09_13[Customer Name],OneDrive_2024_09_13[[#This Row],[Customer Name]])</f>
        <v>841</v>
      </c>
    </row>
    <row r="2057" spans="1:15" x14ac:dyDescent="0.3">
      <c r="A2057">
        <v>419903</v>
      </c>
      <c r="B2057">
        <v>325698</v>
      </c>
      <c r="C2057" s="3" t="s">
        <v>21</v>
      </c>
      <c r="D2057">
        <v>995</v>
      </c>
      <c r="E2057">
        <v>4975</v>
      </c>
      <c r="F2057">
        <v>2487.5</v>
      </c>
      <c r="G2057">
        <f>OneDrive_2024_09_13[[#This Row],[Revenue]]-OneDrive_2024_09_13[[#This Row],[Cost]]</f>
        <v>2487.5</v>
      </c>
      <c r="H2057" s="2">
        <v>43255</v>
      </c>
      <c r="I2057" s="2" t="str">
        <f>TEXT(OneDrive_2024_09_13[[#This Row],[Order Date]],"mmm")</f>
        <v>Jun</v>
      </c>
      <c r="J2057" s="2" t="str">
        <f>TEXT(OneDrive_2024_09_13[[#This Row],[Order Date]],"yyy")</f>
        <v>2018</v>
      </c>
      <c r="K2057" s="2">
        <v>43257</v>
      </c>
      <c r="L2057">
        <v>2</v>
      </c>
      <c r="M2057" s="3" t="s">
        <v>0</v>
      </c>
      <c r="N2057" s="3">
        <f>COUNTIF(OneDrive_2024_09_13[Order ID],OneDrive_2024_09_13[[#This Row],[Order ID]])</f>
        <v>1</v>
      </c>
      <c r="O2057" s="3">
        <f>COUNTIF(OneDrive_2024_09_13[Customer Name],OneDrive_2024_09_13[[#This Row],[Customer Name]])</f>
        <v>1162</v>
      </c>
    </row>
    <row r="2058" spans="1:15" x14ac:dyDescent="0.3">
      <c r="A2058">
        <v>711340</v>
      </c>
      <c r="B2058">
        <v>985245</v>
      </c>
      <c r="C2058" s="3" t="s">
        <v>20</v>
      </c>
      <c r="D2058">
        <v>367</v>
      </c>
      <c r="E2058">
        <v>1835</v>
      </c>
      <c r="F2058">
        <v>917.5</v>
      </c>
      <c r="G2058">
        <f>OneDrive_2024_09_13[[#This Row],[Revenue]]-OneDrive_2024_09_13[[#This Row],[Cost]]</f>
        <v>917.5</v>
      </c>
      <c r="H2058" s="2">
        <v>43254</v>
      </c>
      <c r="I2058" s="2" t="str">
        <f>TEXT(OneDrive_2024_09_13[[#This Row],[Order Date]],"mmm")</f>
        <v>Jun</v>
      </c>
      <c r="J2058" s="2" t="str">
        <f>TEXT(OneDrive_2024_09_13[[#This Row],[Order Date]],"yyy")</f>
        <v>2018</v>
      </c>
      <c r="K2058" s="2">
        <v>43257</v>
      </c>
      <c r="L2058">
        <v>3</v>
      </c>
      <c r="M2058" s="3" t="s">
        <v>0</v>
      </c>
      <c r="N2058" s="3">
        <f>COUNTIF(OneDrive_2024_09_13[Order ID],OneDrive_2024_09_13[[#This Row],[Order ID]])</f>
        <v>1</v>
      </c>
      <c r="O2058" s="3">
        <f>COUNTIF(OneDrive_2024_09_13[Customer Name],OneDrive_2024_09_13[[#This Row],[Customer Name]])</f>
        <v>974</v>
      </c>
    </row>
    <row r="2059" spans="1:15" x14ac:dyDescent="0.3">
      <c r="A2059">
        <v>361490</v>
      </c>
      <c r="B2059">
        <v>985245</v>
      </c>
      <c r="C2059" s="3" t="s">
        <v>20</v>
      </c>
      <c r="D2059">
        <v>846</v>
      </c>
      <c r="E2059">
        <v>4230</v>
      </c>
      <c r="F2059">
        <v>2115</v>
      </c>
      <c r="G2059">
        <f>OneDrive_2024_09_13[[#This Row],[Revenue]]-OneDrive_2024_09_13[[#This Row],[Cost]]</f>
        <v>2115</v>
      </c>
      <c r="H2059" s="2">
        <v>43253</v>
      </c>
      <c r="I2059" s="2" t="str">
        <f>TEXT(OneDrive_2024_09_13[[#This Row],[Order Date]],"mmm")</f>
        <v>Jun</v>
      </c>
      <c r="J2059" s="2" t="str">
        <f>TEXT(OneDrive_2024_09_13[[#This Row],[Order Date]],"yyy")</f>
        <v>2018</v>
      </c>
      <c r="K2059" s="2">
        <v>43257</v>
      </c>
      <c r="L2059">
        <v>4</v>
      </c>
      <c r="M2059" s="3" t="s">
        <v>0</v>
      </c>
      <c r="N2059" s="3">
        <f>COUNTIF(OneDrive_2024_09_13[Order ID],OneDrive_2024_09_13[[#This Row],[Order ID]])</f>
        <v>1</v>
      </c>
      <c r="O2059" s="3">
        <f>COUNTIF(OneDrive_2024_09_13[Customer Name],OneDrive_2024_09_13[[#This Row],[Customer Name]])</f>
        <v>974</v>
      </c>
    </row>
    <row r="2060" spans="1:15" x14ac:dyDescent="0.3">
      <c r="A2060">
        <v>640066</v>
      </c>
      <c r="B2060">
        <v>325698</v>
      </c>
      <c r="C2060" s="3" t="s">
        <v>21</v>
      </c>
      <c r="D2060">
        <v>72</v>
      </c>
      <c r="E2060">
        <v>360</v>
      </c>
      <c r="F2060">
        <v>180</v>
      </c>
      <c r="G2060">
        <f>OneDrive_2024_09_13[[#This Row],[Revenue]]-OneDrive_2024_09_13[[#This Row],[Cost]]</f>
        <v>180</v>
      </c>
      <c r="H2060" s="2">
        <v>43254</v>
      </c>
      <c r="I2060" s="2" t="str">
        <f>TEXT(OneDrive_2024_09_13[[#This Row],[Order Date]],"mmm")</f>
        <v>Jun</v>
      </c>
      <c r="J2060" s="2" t="str">
        <f>TEXT(OneDrive_2024_09_13[[#This Row],[Order Date]],"yyy")</f>
        <v>2018</v>
      </c>
      <c r="K2060" s="2">
        <v>43256</v>
      </c>
      <c r="L2060">
        <v>2</v>
      </c>
      <c r="M2060" s="3" t="s">
        <v>0</v>
      </c>
      <c r="N2060" s="3">
        <f>COUNTIF(OneDrive_2024_09_13[Order ID],OneDrive_2024_09_13[[#This Row],[Order ID]])</f>
        <v>1</v>
      </c>
      <c r="O2060" s="3">
        <f>COUNTIF(OneDrive_2024_09_13[Customer Name],OneDrive_2024_09_13[[#This Row],[Customer Name]])</f>
        <v>1162</v>
      </c>
    </row>
    <row r="2061" spans="1:15" x14ac:dyDescent="0.3">
      <c r="A2061">
        <v>870053</v>
      </c>
      <c r="B2061">
        <v>325698</v>
      </c>
      <c r="C2061" s="3" t="s">
        <v>21</v>
      </c>
      <c r="D2061">
        <v>395</v>
      </c>
      <c r="E2061">
        <v>1975</v>
      </c>
      <c r="F2061">
        <v>987.5</v>
      </c>
      <c r="G2061">
        <f>OneDrive_2024_09_13[[#This Row],[Revenue]]-OneDrive_2024_09_13[[#This Row],[Cost]]</f>
        <v>987.5</v>
      </c>
      <c r="H2061" s="2">
        <v>43254</v>
      </c>
      <c r="I2061" s="2" t="str">
        <f>TEXT(OneDrive_2024_09_13[[#This Row],[Order Date]],"mmm")</f>
        <v>Jun</v>
      </c>
      <c r="J2061" s="2" t="str">
        <f>TEXT(OneDrive_2024_09_13[[#This Row],[Order Date]],"yyy")</f>
        <v>2018</v>
      </c>
      <c r="K2061" s="2">
        <v>43256</v>
      </c>
      <c r="L2061">
        <v>2</v>
      </c>
      <c r="M2061" s="3" t="s">
        <v>0</v>
      </c>
      <c r="N2061" s="3">
        <f>COUNTIF(OneDrive_2024_09_13[Order ID],OneDrive_2024_09_13[[#This Row],[Order ID]])</f>
        <v>1</v>
      </c>
      <c r="O2061" s="3">
        <f>COUNTIF(OneDrive_2024_09_13[Customer Name],OneDrive_2024_09_13[[#This Row],[Customer Name]])</f>
        <v>1162</v>
      </c>
    </row>
    <row r="2062" spans="1:15" x14ac:dyDescent="0.3">
      <c r="A2062">
        <v>655938</v>
      </c>
      <c r="B2062">
        <v>325698</v>
      </c>
      <c r="C2062" s="3" t="s">
        <v>21</v>
      </c>
      <c r="D2062">
        <v>582</v>
      </c>
      <c r="E2062">
        <v>2910</v>
      </c>
      <c r="F2062">
        <v>1455</v>
      </c>
      <c r="G2062">
        <f>OneDrive_2024_09_13[[#This Row],[Revenue]]-OneDrive_2024_09_13[[#This Row],[Cost]]</f>
        <v>1455</v>
      </c>
      <c r="H2062" s="2">
        <v>43252</v>
      </c>
      <c r="I2062" s="2" t="str">
        <f>TEXT(OneDrive_2024_09_13[[#This Row],[Order Date]],"mmm")</f>
        <v>Jun</v>
      </c>
      <c r="J2062" s="2" t="str">
        <f>TEXT(OneDrive_2024_09_13[[#This Row],[Order Date]],"yyy")</f>
        <v>2018</v>
      </c>
      <c r="K2062" s="2">
        <v>43254</v>
      </c>
      <c r="L2062">
        <v>2</v>
      </c>
      <c r="M2062" s="3" t="s">
        <v>0</v>
      </c>
      <c r="N2062" s="3">
        <f>COUNTIF(OneDrive_2024_09_13[Order ID],OneDrive_2024_09_13[[#This Row],[Order ID]])</f>
        <v>1</v>
      </c>
      <c r="O2062" s="3">
        <f>COUNTIF(OneDrive_2024_09_13[Customer Name],OneDrive_2024_09_13[[#This Row],[Customer Name]])</f>
        <v>1162</v>
      </c>
    </row>
    <row r="2063" spans="1:15" x14ac:dyDescent="0.3">
      <c r="A2063">
        <v>706356</v>
      </c>
      <c r="B2063">
        <v>785432</v>
      </c>
      <c r="C2063" s="3" t="s">
        <v>22</v>
      </c>
      <c r="D2063">
        <v>670</v>
      </c>
      <c r="E2063">
        <v>3350</v>
      </c>
      <c r="F2063">
        <v>1675</v>
      </c>
      <c r="G2063">
        <f>OneDrive_2024_09_13[[#This Row],[Revenue]]-OneDrive_2024_09_13[[#This Row],[Cost]]</f>
        <v>1675</v>
      </c>
      <c r="H2063" s="2">
        <v>43646</v>
      </c>
      <c r="I2063" s="2" t="str">
        <f>TEXT(OneDrive_2024_09_13[[#This Row],[Order Date]],"mmm")</f>
        <v>Jun</v>
      </c>
      <c r="J2063" s="2" t="str">
        <f>TEXT(OneDrive_2024_09_13[[#This Row],[Order Date]],"yyy")</f>
        <v>2019</v>
      </c>
      <c r="K2063" s="2">
        <v>43651</v>
      </c>
      <c r="L2063">
        <v>5</v>
      </c>
      <c r="M2063" s="3" t="s">
        <v>0</v>
      </c>
      <c r="N2063" s="3">
        <f>COUNTIF(OneDrive_2024_09_13[Order ID],OneDrive_2024_09_13[[#This Row],[Order ID]])</f>
        <v>1</v>
      </c>
      <c r="O2063" s="3">
        <f>COUNTIF(OneDrive_2024_09_13[Customer Name],OneDrive_2024_09_13[[#This Row],[Customer Name]])</f>
        <v>749</v>
      </c>
    </row>
    <row r="2064" spans="1:15" x14ac:dyDescent="0.3">
      <c r="A2064">
        <v>129825</v>
      </c>
      <c r="B2064">
        <v>985245</v>
      </c>
      <c r="C2064" s="3" t="s">
        <v>20</v>
      </c>
      <c r="D2064">
        <v>235</v>
      </c>
      <c r="E2064">
        <v>1175</v>
      </c>
      <c r="F2064">
        <v>587.5</v>
      </c>
      <c r="G2064">
        <f>OneDrive_2024_09_13[[#This Row],[Revenue]]-OneDrive_2024_09_13[[#This Row],[Cost]]</f>
        <v>587.5</v>
      </c>
      <c r="H2064" s="2">
        <v>43646</v>
      </c>
      <c r="I2064" s="2" t="str">
        <f>TEXT(OneDrive_2024_09_13[[#This Row],[Order Date]],"mmm")</f>
        <v>Jun</v>
      </c>
      <c r="J2064" s="2" t="str">
        <f>TEXT(OneDrive_2024_09_13[[#This Row],[Order Date]],"yyy")</f>
        <v>2019</v>
      </c>
      <c r="K2064" s="2">
        <v>43650</v>
      </c>
      <c r="L2064">
        <v>4</v>
      </c>
      <c r="M2064" s="3" t="s">
        <v>0</v>
      </c>
      <c r="N2064" s="3">
        <f>COUNTIF(OneDrive_2024_09_13[Order ID],OneDrive_2024_09_13[[#This Row],[Order ID]])</f>
        <v>1</v>
      </c>
      <c r="O2064" s="3">
        <f>COUNTIF(OneDrive_2024_09_13[Customer Name],OneDrive_2024_09_13[[#This Row],[Customer Name]])</f>
        <v>974</v>
      </c>
    </row>
    <row r="2065" spans="1:15" x14ac:dyDescent="0.3">
      <c r="A2065">
        <v>911721</v>
      </c>
      <c r="B2065">
        <v>785432</v>
      </c>
      <c r="C2065" s="3" t="s">
        <v>22</v>
      </c>
      <c r="D2065">
        <v>640</v>
      </c>
      <c r="E2065">
        <v>3200</v>
      </c>
      <c r="F2065">
        <v>1600</v>
      </c>
      <c r="G2065">
        <f>OneDrive_2024_09_13[[#This Row],[Revenue]]-OneDrive_2024_09_13[[#This Row],[Cost]]</f>
        <v>1600</v>
      </c>
      <c r="H2065" s="2">
        <v>43646</v>
      </c>
      <c r="I2065" s="2" t="str">
        <f>TEXT(OneDrive_2024_09_13[[#This Row],[Order Date]],"mmm")</f>
        <v>Jun</v>
      </c>
      <c r="J2065" s="2" t="str">
        <f>TEXT(OneDrive_2024_09_13[[#This Row],[Order Date]],"yyy")</f>
        <v>2019</v>
      </c>
      <c r="K2065" s="2">
        <v>43650</v>
      </c>
      <c r="L2065">
        <v>4</v>
      </c>
      <c r="M2065" s="3" t="s">
        <v>0</v>
      </c>
      <c r="N2065" s="3">
        <f>COUNTIF(OneDrive_2024_09_13[Order ID],OneDrive_2024_09_13[[#This Row],[Order ID]])</f>
        <v>1</v>
      </c>
      <c r="O2065" s="3">
        <f>COUNTIF(OneDrive_2024_09_13[Customer Name],OneDrive_2024_09_13[[#This Row],[Customer Name]])</f>
        <v>749</v>
      </c>
    </row>
    <row r="2066" spans="1:15" x14ac:dyDescent="0.3">
      <c r="A2066">
        <v>563188</v>
      </c>
      <c r="B2066">
        <v>985245</v>
      </c>
      <c r="C2066" s="3" t="s">
        <v>20</v>
      </c>
      <c r="D2066">
        <v>458</v>
      </c>
      <c r="E2066">
        <v>2290</v>
      </c>
      <c r="F2066">
        <v>1145</v>
      </c>
      <c r="G2066">
        <f>OneDrive_2024_09_13[[#This Row],[Revenue]]-OneDrive_2024_09_13[[#This Row],[Cost]]</f>
        <v>1145</v>
      </c>
      <c r="H2066" s="2">
        <v>43646</v>
      </c>
      <c r="I2066" s="2" t="str">
        <f>TEXT(OneDrive_2024_09_13[[#This Row],[Order Date]],"mmm")</f>
        <v>Jun</v>
      </c>
      <c r="J2066" s="2" t="str">
        <f>TEXT(OneDrive_2024_09_13[[#This Row],[Order Date]],"yyy")</f>
        <v>2019</v>
      </c>
      <c r="K2066" s="2">
        <v>43649</v>
      </c>
      <c r="L2066">
        <v>3</v>
      </c>
      <c r="M2066" s="3" t="s">
        <v>0</v>
      </c>
      <c r="N2066" s="3">
        <f>COUNTIF(OneDrive_2024_09_13[Order ID],OneDrive_2024_09_13[[#This Row],[Order ID]])</f>
        <v>1</v>
      </c>
      <c r="O2066" s="3">
        <f>COUNTIF(OneDrive_2024_09_13[Customer Name],OneDrive_2024_09_13[[#This Row],[Customer Name]])</f>
        <v>974</v>
      </c>
    </row>
    <row r="2067" spans="1:15" x14ac:dyDescent="0.3">
      <c r="A2067">
        <v>822320</v>
      </c>
      <c r="B2067">
        <v>985245</v>
      </c>
      <c r="C2067" s="3" t="s">
        <v>20</v>
      </c>
      <c r="D2067">
        <v>486</v>
      </c>
      <c r="E2067">
        <v>2430</v>
      </c>
      <c r="F2067">
        <v>1215</v>
      </c>
      <c r="G2067">
        <f>OneDrive_2024_09_13[[#This Row],[Revenue]]-OneDrive_2024_09_13[[#This Row],[Cost]]</f>
        <v>1215</v>
      </c>
      <c r="H2067" s="2">
        <v>43644</v>
      </c>
      <c r="I2067" s="2" t="str">
        <f>TEXT(OneDrive_2024_09_13[[#This Row],[Order Date]],"mmm")</f>
        <v>Jun</v>
      </c>
      <c r="J2067" s="2" t="str">
        <f>TEXT(OneDrive_2024_09_13[[#This Row],[Order Date]],"yyy")</f>
        <v>2019</v>
      </c>
      <c r="K2067" s="2">
        <v>43648</v>
      </c>
      <c r="L2067">
        <v>4</v>
      </c>
      <c r="M2067" s="3" t="s">
        <v>0</v>
      </c>
      <c r="N2067" s="3">
        <f>COUNTIF(OneDrive_2024_09_13[Order ID],OneDrive_2024_09_13[[#This Row],[Order ID]])</f>
        <v>1</v>
      </c>
      <c r="O2067" s="3">
        <f>COUNTIF(OneDrive_2024_09_13[Customer Name],OneDrive_2024_09_13[[#This Row],[Customer Name]])</f>
        <v>974</v>
      </c>
    </row>
    <row r="2068" spans="1:15" x14ac:dyDescent="0.3">
      <c r="A2068">
        <v>721232</v>
      </c>
      <c r="B2068">
        <v>452584</v>
      </c>
      <c r="C2068" s="3" t="s">
        <v>23</v>
      </c>
      <c r="D2068">
        <v>163</v>
      </c>
      <c r="E2068">
        <v>815</v>
      </c>
      <c r="F2068">
        <v>407.5</v>
      </c>
      <c r="G2068">
        <f>OneDrive_2024_09_13[[#This Row],[Revenue]]-OneDrive_2024_09_13[[#This Row],[Cost]]</f>
        <v>407.5</v>
      </c>
      <c r="H2068" s="2">
        <v>43645</v>
      </c>
      <c r="I2068" s="2" t="str">
        <f>TEXT(OneDrive_2024_09_13[[#This Row],[Order Date]],"mmm")</f>
        <v>Jun</v>
      </c>
      <c r="J2068" s="2" t="str">
        <f>TEXT(OneDrive_2024_09_13[[#This Row],[Order Date]],"yyy")</f>
        <v>2019</v>
      </c>
      <c r="K2068" s="2">
        <v>43647</v>
      </c>
      <c r="L2068">
        <v>2</v>
      </c>
      <c r="M2068" s="3" t="s">
        <v>0</v>
      </c>
      <c r="N2068" s="3">
        <f>COUNTIF(OneDrive_2024_09_13[Order ID],OneDrive_2024_09_13[[#This Row],[Order ID]])</f>
        <v>1</v>
      </c>
      <c r="O2068" s="3">
        <f>COUNTIF(OneDrive_2024_09_13[Customer Name],OneDrive_2024_09_13[[#This Row],[Customer Name]])</f>
        <v>258</v>
      </c>
    </row>
    <row r="2069" spans="1:15" x14ac:dyDescent="0.3">
      <c r="A2069">
        <v>993331</v>
      </c>
      <c r="B2069">
        <v>452584</v>
      </c>
      <c r="C2069" s="3" t="s">
        <v>23</v>
      </c>
      <c r="D2069">
        <v>767</v>
      </c>
      <c r="E2069">
        <v>3835</v>
      </c>
      <c r="F2069">
        <v>1917.5</v>
      </c>
      <c r="G2069">
        <f>OneDrive_2024_09_13[[#This Row],[Revenue]]-OneDrive_2024_09_13[[#This Row],[Cost]]</f>
        <v>1917.5</v>
      </c>
      <c r="H2069" s="2">
        <v>43644</v>
      </c>
      <c r="I2069" s="2" t="str">
        <f>TEXT(OneDrive_2024_09_13[[#This Row],[Order Date]],"mmm")</f>
        <v>Jun</v>
      </c>
      <c r="J2069" s="2" t="str">
        <f>TEXT(OneDrive_2024_09_13[[#This Row],[Order Date]],"yyy")</f>
        <v>2019</v>
      </c>
      <c r="K2069" s="2">
        <v>43646</v>
      </c>
      <c r="L2069">
        <v>2</v>
      </c>
      <c r="M2069" s="3" t="s">
        <v>0</v>
      </c>
      <c r="N2069" s="3">
        <f>COUNTIF(OneDrive_2024_09_13[Order ID],OneDrive_2024_09_13[[#This Row],[Order ID]])</f>
        <v>1</v>
      </c>
      <c r="O2069" s="3">
        <f>COUNTIF(OneDrive_2024_09_13[Customer Name],OneDrive_2024_09_13[[#This Row],[Customer Name]])</f>
        <v>258</v>
      </c>
    </row>
    <row r="2070" spans="1:15" x14ac:dyDescent="0.3">
      <c r="A2070">
        <v>127921</v>
      </c>
      <c r="B2070">
        <v>985245</v>
      </c>
      <c r="C2070" s="3" t="s">
        <v>20</v>
      </c>
      <c r="D2070">
        <v>714</v>
      </c>
      <c r="E2070">
        <v>3570</v>
      </c>
      <c r="F2070">
        <v>1785</v>
      </c>
      <c r="G2070">
        <f>OneDrive_2024_09_13[[#This Row],[Revenue]]-OneDrive_2024_09_13[[#This Row],[Cost]]</f>
        <v>1785</v>
      </c>
      <c r="H2070" s="2">
        <v>43642</v>
      </c>
      <c r="I2070" s="2" t="str">
        <f>TEXT(OneDrive_2024_09_13[[#This Row],[Order Date]],"mmm")</f>
        <v>Jun</v>
      </c>
      <c r="J2070" s="2" t="str">
        <f>TEXT(OneDrive_2024_09_13[[#This Row],[Order Date]],"yyy")</f>
        <v>2019</v>
      </c>
      <c r="K2070" s="2">
        <v>43646</v>
      </c>
      <c r="L2070">
        <v>4</v>
      </c>
      <c r="M2070" s="3" t="s">
        <v>0</v>
      </c>
      <c r="N2070" s="3">
        <f>COUNTIF(OneDrive_2024_09_13[Order ID],OneDrive_2024_09_13[[#This Row],[Order ID]])</f>
        <v>1</v>
      </c>
      <c r="O2070" s="3">
        <f>COUNTIF(OneDrive_2024_09_13[Customer Name],OneDrive_2024_09_13[[#This Row],[Customer Name]])</f>
        <v>974</v>
      </c>
    </row>
    <row r="2071" spans="1:15" x14ac:dyDescent="0.3">
      <c r="A2071">
        <v>865382</v>
      </c>
      <c r="B2071">
        <v>985245</v>
      </c>
      <c r="C2071" s="3" t="s">
        <v>20</v>
      </c>
      <c r="D2071">
        <v>600</v>
      </c>
      <c r="E2071">
        <v>3000</v>
      </c>
      <c r="F2071">
        <v>1500</v>
      </c>
      <c r="G2071">
        <f>OneDrive_2024_09_13[[#This Row],[Revenue]]-OneDrive_2024_09_13[[#This Row],[Cost]]</f>
        <v>1500</v>
      </c>
      <c r="H2071" s="2">
        <v>43641</v>
      </c>
      <c r="I2071" s="2" t="str">
        <f>TEXT(OneDrive_2024_09_13[[#This Row],[Order Date]],"mmm")</f>
        <v>Jun</v>
      </c>
      <c r="J2071" s="2" t="str">
        <f>TEXT(OneDrive_2024_09_13[[#This Row],[Order Date]],"yyy")</f>
        <v>2019</v>
      </c>
      <c r="K2071" s="2">
        <v>43645</v>
      </c>
      <c r="L2071">
        <v>4</v>
      </c>
      <c r="M2071" s="3" t="s">
        <v>0</v>
      </c>
      <c r="N2071" s="3">
        <f>COUNTIF(OneDrive_2024_09_13[Order ID],OneDrive_2024_09_13[[#This Row],[Order ID]])</f>
        <v>1</v>
      </c>
      <c r="O2071" s="3">
        <f>COUNTIF(OneDrive_2024_09_13[Customer Name],OneDrive_2024_09_13[[#This Row],[Customer Name]])</f>
        <v>974</v>
      </c>
    </row>
    <row r="2072" spans="1:15" x14ac:dyDescent="0.3">
      <c r="A2072">
        <v>962845</v>
      </c>
      <c r="B2072">
        <v>325698</v>
      </c>
      <c r="C2072" s="3" t="s">
        <v>21</v>
      </c>
      <c r="D2072">
        <v>328</v>
      </c>
      <c r="E2072">
        <v>1640</v>
      </c>
      <c r="F2072">
        <v>820</v>
      </c>
      <c r="G2072">
        <f>OneDrive_2024_09_13[[#This Row],[Revenue]]-OneDrive_2024_09_13[[#This Row],[Cost]]</f>
        <v>820</v>
      </c>
      <c r="H2072" s="2">
        <v>43642</v>
      </c>
      <c r="I2072" s="2" t="str">
        <f>TEXT(OneDrive_2024_09_13[[#This Row],[Order Date]],"mmm")</f>
        <v>Jun</v>
      </c>
      <c r="J2072" s="2" t="str">
        <f>TEXT(OneDrive_2024_09_13[[#This Row],[Order Date]],"yyy")</f>
        <v>2019</v>
      </c>
      <c r="K2072" s="2">
        <v>43644</v>
      </c>
      <c r="L2072">
        <v>2</v>
      </c>
      <c r="M2072" s="3" t="s">
        <v>0</v>
      </c>
      <c r="N2072" s="3">
        <f>COUNTIF(OneDrive_2024_09_13[Order ID],OneDrive_2024_09_13[[#This Row],[Order ID]])</f>
        <v>1</v>
      </c>
      <c r="O2072" s="3">
        <f>COUNTIF(OneDrive_2024_09_13[Customer Name],OneDrive_2024_09_13[[#This Row],[Customer Name]])</f>
        <v>1162</v>
      </c>
    </row>
    <row r="2073" spans="1:15" x14ac:dyDescent="0.3">
      <c r="A2073">
        <v>529641</v>
      </c>
      <c r="B2073">
        <v>985245</v>
      </c>
      <c r="C2073" s="3" t="s">
        <v>20</v>
      </c>
      <c r="D2073">
        <v>695</v>
      </c>
      <c r="E2073">
        <v>3475</v>
      </c>
      <c r="F2073">
        <v>1737.5</v>
      </c>
      <c r="G2073">
        <f>OneDrive_2024_09_13[[#This Row],[Revenue]]-OneDrive_2024_09_13[[#This Row],[Cost]]</f>
        <v>1737.5</v>
      </c>
      <c r="H2073" s="2">
        <v>43640</v>
      </c>
      <c r="I2073" s="2" t="str">
        <f>TEXT(OneDrive_2024_09_13[[#This Row],[Order Date]],"mmm")</f>
        <v>Jun</v>
      </c>
      <c r="J2073" s="2" t="str">
        <f>TEXT(OneDrive_2024_09_13[[#This Row],[Order Date]],"yyy")</f>
        <v>2019</v>
      </c>
      <c r="K2073" s="2">
        <v>43644</v>
      </c>
      <c r="L2073">
        <v>4</v>
      </c>
      <c r="M2073" s="3" t="s">
        <v>0</v>
      </c>
      <c r="N2073" s="3">
        <f>COUNTIF(OneDrive_2024_09_13[Order ID],OneDrive_2024_09_13[[#This Row],[Order ID]])</f>
        <v>1</v>
      </c>
      <c r="O2073" s="3">
        <f>COUNTIF(OneDrive_2024_09_13[Customer Name],OneDrive_2024_09_13[[#This Row],[Customer Name]])</f>
        <v>974</v>
      </c>
    </row>
    <row r="2074" spans="1:15" x14ac:dyDescent="0.3">
      <c r="A2074">
        <v>713066</v>
      </c>
      <c r="B2074">
        <v>152689</v>
      </c>
      <c r="C2074" s="3" t="s">
        <v>19</v>
      </c>
      <c r="D2074">
        <v>646</v>
      </c>
      <c r="E2074">
        <v>3230</v>
      </c>
      <c r="F2074">
        <v>1615</v>
      </c>
      <c r="G2074">
        <f>OneDrive_2024_09_13[[#This Row],[Revenue]]-OneDrive_2024_09_13[[#This Row],[Cost]]</f>
        <v>1615</v>
      </c>
      <c r="H2074" s="2">
        <v>43639</v>
      </c>
      <c r="I2074" s="2" t="str">
        <f>TEXT(OneDrive_2024_09_13[[#This Row],[Order Date]],"mmm")</f>
        <v>Jun</v>
      </c>
      <c r="J2074" s="2" t="str">
        <f>TEXT(OneDrive_2024_09_13[[#This Row],[Order Date]],"yyy")</f>
        <v>2019</v>
      </c>
      <c r="K2074" s="2">
        <v>43644</v>
      </c>
      <c r="L2074">
        <v>5</v>
      </c>
      <c r="M2074" s="3" t="s">
        <v>0</v>
      </c>
      <c r="N2074" s="3">
        <f>COUNTIF(OneDrive_2024_09_13[Order ID],OneDrive_2024_09_13[[#This Row],[Order ID]])</f>
        <v>1</v>
      </c>
      <c r="O2074" s="3">
        <f>COUNTIF(OneDrive_2024_09_13[Customer Name],OneDrive_2024_09_13[[#This Row],[Customer Name]])</f>
        <v>841</v>
      </c>
    </row>
    <row r="2075" spans="1:15" x14ac:dyDescent="0.3">
      <c r="A2075">
        <v>127484</v>
      </c>
      <c r="B2075">
        <v>152689</v>
      </c>
      <c r="C2075" s="3" t="s">
        <v>19</v>
      </c>
      <c r="D2075">
        <v>735</v>
      </c>
      <c r="E2075">
        <v>3675</v>
      </c>
      <c r="F2075">
        <v>1837.5</v>
      </c>
      <c r="G2075">
        <f>OneDrive_2024_09_13[[#This Row],[Revenue]]-OneDrive_2024_09_13[[#This Row],[Cost]]</f>
        <v>1837.5</v>
      </c>
      <c r="H2075" s="2">
        <v>43639</v>
      </c>
      <c r="I2075" s="2" t="str">
        <f>TEXT(OneDrive_2024_09_13[[#This Row],[Order Date]],"mmm")</f>
        <v>Jun</v>
      </c>
      <c r="J2075" s="2" t="str">
        <f>TEXT(OneDrive_2024_09_13[[#This Row],[Order Date]],"yyy")</f>
        <v>2019</v>
      </c>
      <c r="K2075" s="2">
        <v>43644</v>
      </c>
      <c r="L2075">
        <v>5</v>
      </c>
      <c r="M2075" s="3" t="s">
        <v>0</v>
      </c>
      <c r="N2075" s="3">
        <f>COUNTIF(OneDrive_2024_09_13[Order ID],OneDrive_2024_09_13[[#This Row],[Order ID]])</f>
        <v>1</v>
      </c>
      <c r="O2075" s="3">
        <f>COUNTIF(OneDrive_2024_09_13[Customer Name],OneDrive_2024_09_13[[#This Row],[Customer Name]])</f>
        <v>841</v>
      </c>
    </row>
    <row r="2076" spans="1:15" x14ac:dyDescent="0.3">
      <c r="A2076">
        <v>763509</v>
      </c>
      <c r="B2076">
        <v>325698</v>
      </c>
      <c r="C2076" s="3" t="s">
        <v>21</v>
      </c>
      <c r="D2076">
        <v>354</v>
      </c>
      <c r="E2076">
        <v>1770</v>
      </c>
      <c r="F2076">
        <v>885</v>
      </c>
      <c r="G2076">
        <f>OneDrive_2024_09_13[[#This Row],[Revenue]]-OneDrive_2024_09_13[[#This Row],[Cost]]</f>
        <v>885</v>
      </c>
      <c r="H2076" s="2">
        <v>43641</v>
      </c>
      <c r="I2076" s="2" t="str">
        <f>TEXT(OneDrive_2024_09_13[[#This Row],[Order Date]],"mmm")</f>
        <v>Jun</v>
      </c>
      <c r="J2076" s="2" t="str">
        <f>TEXT(OneDrive_2024_09_13[[#This Row],[Order Date]],"yyy")</f>
        <v>2019</v>
      </c>
      <c r="K2076" s="2">
        <v>43643</v>
      </c>
      <c r="L2076">
        <v>2</v>
      </c>
      <c r="M2076" s="3" t="s">
        <v>0</v>
      </c>
      <c r="N2076" s="3">
        <f>COUNTIF(OneDrive_2024_09_13[Order ID],OneDrive_2024_09_13[[#This Row],[Order ID]])</f>
        <v>1</v>
      </c>
      <c r="O2076" s="3">
        <f>COUNTIF(OneDrive_2024_09_13[Customer Name],OneDrive_2024_09_13[[#This Row],[Customer Name]])</f>
        <v>1162</v>
      </c>
    </row>
    <row r="2077" spans="1:15" x14ac:dyDescent="0.3">
      <c r="A2077">
        <v>193032</v>
      </c>
      <c r="B2077">
        <v>325698</v>
      </c>
      <c r="C2077" s="3" t="s">
        <v>21</v>
      </c>
      <c r="D2077">
        <v>881</v>
      </c>
      <c r="E2077">
        <v>4405</v>
      </c>
      <c r="F2077">
        <v>2202.5</v>
      </c>
      <c r="G2077">
        <f>OneDrive_2024_09_13[[#This Row],[Revenue]]-OneDrive_2024_09_13[[#This Row],[Cost]]</f>
        <v>2202.5</v>
      </c>
      <c r="H2077" s="2">
        <v>43640</v>
      </c>
      <c r="I2077" s="2" t="str">
        <f>TEXT(OneDrive_2024_09_13[[#This Row],[Order Date]],"mmm")</f>
        <v>Jun</v>
      </c>
      <c r="J2077" s="2" t="str">
        <f>TEXT(OneDrive_2024_09_13[[#This Row],[Order Date]],"yyy")</f>
        <v>2019</v>
      </c>
      <c r="K2077" s="2">
        <v>43643</v>
      </c>
      <c r="L2077">
        <v>3</v>
      </c>
      <c r="M2077" s="3" t="s">
        <v>0</v>
      </c>
      <c r="N2077" s="3">
        <f>COUNTIF(OneDrive_2024_09_13[Order ID],OneDrive_2024_09_13[[#This Row],[Order ID]])</f>
        <v>1</v>
      </c>
      <c r="O2077" s="3">
        <f>COUNTIF(OneDrive_2024_09_13[Customer Name],OneDrive_2024_09_13[[#This Row],[Customer Name]])</f>
        <v>1162</v>
      </c>
    </row>
    <row r="2078" spans="1:15" x14ac:dyDescent="0.3">
      <c r="A2078">
        <v>787748</v>
      </c>
      <c r="B2078">
        <v>985245</v>
      </c>
      <c r="C2078" s="3" t="s">
        <v>20</v>
      </c>
      <c r="D2078">
        <v>707</v>
      </c>
      <c r="E2078">
        <v>3535</v>
      </c>
      <c r="F2078">
        <v>1767.5</v>
      </c>
      <c r="G2078">
        <f>OneDrive_2024_09_13[[#This Row],[Revenue]]-OneDrive_2024_09_13[[#This Row],[Cost]]</f>
        <v>1767.5</v>
      </c>
      <c r="H2078" s="2">
        <v>43638</v>
      </c>
      <c r="I2078" s="2" t="str">
        <f>TEXT(OneDrive_2024_09_13[[#This Row],[Order Date]],"mmm")</f>
        <v>Jun</v>
      </c>
      <c r="J2078" s="2" t="str">
        <f>TEXT(OneDrive_2024_09_13[[#This Row],[Order Date]],"yyy")</f>
        <v>2019</v>
      </c>
      <c r="K2078" s="2">
        <v>43642</v>
      </c>
      <c r="L2078">
        <v>4</v>
      </c>
      <c r="M2078" s="3" t="s">
        <v>0</v>
      </c>
      <c r="N2078" s="3">
        <f>COUNTIF(OneDrive_2024_09_13[Order ID],OneDrive_2024_09_13[[#This Row],[Order ID]])</f>
        <v>1</v>
      </c>
      <c r="O2078" s="3">
        <f>COUNTIF(OneDrive_2024_09_13[Customer Name],OneDrive_2024_09_13[[#This Row],[Customer Name]])</f>
        <v>974</v>
      </c>
    </row>
    <row r="2079" spans="1:15" x14ac:dyDescent="0.3">
      <c r="A2079">
        <v>177074</v>
      </c>
      <c r="B2079">
        <v>785432</v>
      </c>
      <c r="C2079" s="3" t="s">
        <v>22</v>
      </c>
      <c r="D2079">
        <v>841</v>
      </c>
      <c r="E2079">
        <v>4205</v>
      </c>
      <c r="F2079">
        <v>2102.5</v>
      </c>
      <c r="G2079">
        <f>OneDrive_2024_09_13[[#This Row],[Revenue]]-OneDrive_2024_09_13[[#This Row],[Cost]]</f>
        <v>2102.5</v>
      </c>
      <c r="H2079" s="2">
        <v>43637</v>
      </c>
      <c r="I2079" s="2" t="str">
        <f>TEXT(OneDrive_2024_09_13[[#This Row],[Order Date]],"mmm")</f>
        <v>Jun</v>
      </c>
      <c r="J2079" s="2" t="str">
        <f>TEXT(OneDrive_2024_09_13[[#This Row],[Order Date]],"yyy")</f>
        <v>2019</v>
      </c>
      <c r="K2079" s="2">
        <v>43642</v>
      </c>
      <c r="L2079">
        <v>5</v>
      </c>
      <c r="M2079" s="3" t="s">
        <v>0</v>
      </c>
      <c r="N2079" s="3">
        <f>COUNTIF(OneDrive_2024_09_13[Order ID],OneDrive_2024_09_13[[#This Row],[Order ID]])</f>
        <v>1</v>
      </c>
      <c r="O2079" s="3">
        <f>COUNTIF(OneDrive_2024_09_13[Customer Name],OneDrive_2024_09_13[[#This Row],[Customer Name]])</f>
        <v>749</v>
      </c>
    </row>
    <row r="2080" spans="1:15" x14ac:dyDescent="0.3">
      <c r="A2080">
        <v>773501</v>
      </c>
      <c r="B2080">
        <v>785432</v>
      </c>
      <c r="C2080" s="3" t="s">
        <v>22</v>
      </c>
      <c r="D2080">
        <v>668</v>
      </c>
      <c r="E2080">
        <v>3340</v>
      </c>
      <c r="F2080">
        <v>1670</v>
      </c>
      <c r="G2080">
        <f>OneDrive_2024_09_13[[#This Row],[Revenue]]-OneDrive_2024_09_13[[#This Row],[Cost]]</f>
        <v>1670</v>
      </c>
      <c r="H2080" s="2">
        <v>43637</v>
      </c>
      <c r="I2080" s="2" t="str">
        <f>TEXT(OneDrive_2024_09_13[[#This Row],[Order Date]],"mmm")</f>
        <v>Jun</v>
      </c>
      <c r="J2080" s="2" t="str">
        <f>TEXT(OneDrive_2024_09_13[[#This Row],[Order Date]],"yyy")</f>
        <v>2019</v>
      </c>
      <c r="K2080" s="2">
        <v>43642</v>
      </c>
      <c r="L2080">
        <v>5</v>
      </c>
      <c r="M2080" s="3" t="s">
        <v>0</v>
      </c>
      <c r="N2080" s="3">
        <f>COUNTIF(OneDrive_2024_09_13[Order ID],OneDrive_2024_09_13[[#This Row],[Order ID]])</f>
        <v>1</v>
      </c>
      <c r="O2080" s="3">
        <f>COUNTIF(OneDrive_2024_09_13[Customer Name],OneDrive_2024_09_13[[#This Row],[Customer Name]])</f>
        <v>749</v>
      </c>
    </row>
    <row r="2081" spans="1:15" x14ac:dyDescent="0.3">
      <c r="A2081">
        <v>343292</v>
      </c>
      <c r="B2081">
        <v>985245</v>
      </c>
      <c r="C2081" s="3" t="s">
        <v>20</v>
      </c>
      <c r="D2081">
        <v>310</v>
      </c>
      <c r="E2081">
        <v>1550</v>
      </c>
      <c r="F2081">
        <v>775</v>
      </c>
      <c r="G2081">
        <f>OneDrive_2024_09_13[[#This Row],[Revenue]]-OneDrive_2024_09_13[[#This Row],[Cost]]</f>
        <v>775</v>
      </c>
      <c r="H2081" s="2">
        <v>43637</v>
      </c>
      <c r="I2081" s="2" t="str">
        <f>TEXT(OneDrive_2024_09_13[[#This Row],[Order Date]],"mmm")</f>
        <v>Jun</v>
      </c>
      <c r="J2081" s="2" t="str">
        <f>TEXT(OneDrive_2024_09_13[[#This Row],[Order Date]],"yyy")</f>
        <v>2019</v>
      </c>
      <c r="K2081" s="2">
        <v>43641</v>
      </c>
      <c r="L2081">
        <v>4</v>
      </c>
      <c r="M2081" s="3" t="s">
        <v>0</v>
      </c>
      <c r="N2081" s="3">
        <f>COUNTIF(OneDrive_2024_09_13[Order ID],OneDrive_2024_09_13[[#This Row],[Order ID]])</f>
        <v>1</v>
      </c>
      <c r="O2081" s="3">
        <f>COUNTIF(OneDrive_2024_09_13[Customer Name],OneDrive_2024_09_13[[#This Row],[Customer Name]])</f>
        <v>974</v>
      </c>
    </row>
    <row r="2082" spans="1:15" x14ac:dyDescent="0.3">
      <c r="A2082">
        <v>637747</v>
      </c>
      <c r="B2082">
        <v>785432</v>
      </c>
      <c r="C2082" s="3" t="s">
        <v>22</v>
      </c>
      <c r="D2082">
        <v>455</v>
      </c>
      <c r="E2082">
        <v>2275</v>
      </c>
      <c r="F2082">
        <v>1137.5</v>
      </c>
      <c r="G2082">
        <f>OneDrive_2024_09_13[[#This Row],[Revenue]]-OneDrive_2024_09_13[[#This Row],[Cost]]</f>
        <v>1137.5</v>
      </c>
      <c r="H2082" s="2">
        <v>43636</v>
      </c>
      <c r="I2082" s="2" t="str">
        <f>TEXT(OneDrive_2024_09_13[[#This Row],[Order Date]],"mmm")</f>
        <v>Jun</v>
      </c>
      <c r="J2082" s="2" t="str">
        <f>TEXT(OneDrive_2024_09_13[[#This Row],[Order Date]],"yyy")</f>
        <v>2019</v>
      </c>
      <c r="K2082" s="2">
        <v>43641</v>
      </c>
      <c r="L2082">
        <v>5</v>
      </c>
      <c r="M2082" s="3" t="s">
        <v>0</v>
      </c>
      <c r="N2082" s="3">
        <f>COUNTIF(OneDrive_2024_09_13[Order ID],OneDrive_2024_09_13[[#This Row],[Order ID]])</f>
        <v>1</v>
      </c>
      <c r="O2082" s="3">
        <f>COUNTIF(OneDrive_2024_09_13[Customer Name],OneDrive_2024_09_13[[#This Row],[Customer Name]])</f>
        <v>749</v>
      </c>
    </row>
    <row r="2083" spans="1:15" x14ac:dyDescent="0.3">
      <c r="A2083">
        <v>701640</v>
      </c>
      <c r="B2083">
        <v>785432</v>
      </c>
      <c r="C2083" s="3" t="s">
        <v>22</v>
      </c>
      <c r="D2083">
        <v>655</v>
      </c>
      <c r="E2083">
        <v>3275</v>
      </c>
      <c r="F2083">
        <v>1637.5</v>
      </c>
      <c r="G2083">
        <f>OneDrive_2024_09_13[[#This Row],[Revenue]]-OneDrive_2024_09_13[[#This Row],[Cost]]</f>
        <v>1637.5</v>
      </c>
      <c r="H2083" s="2">
        <v>43636</v>
      </c>
      <c r="I2083" s="2" t="str">
        <f>TEXT(OneDrive_2024_09_13[[#This Row],[Order Date]],"mmm")</f>
        <v>Jun</v>
      </c>
      <c r="J2083" s="2" t="str">
        <f>TEXT(OneDrive_2024_09_13[[#This Row],[Order Date]],"yyy")</f>
        <v>2019</v>
      </c>
      <c r="K2083" s="2">
        <v>43640</v>
      </c>
      <c r="L2083">
        <v>4</v>
      </c>
      <c r="M2083" s="3" t="s">
        <v>0</v>
      </c>
      <c r="N2083" s="3">
        <f>COUNTIF(OneDrive_2024_09_13[Order ID],OneDrive_2024_09_13[[#This Row],[Order ID]])</f>
        <v>1</v>
      </c>
      <c r="O2083" s="3">
        <f>COUNTIF(OneDrive_2024_09_13[Customer Name],OneDrive_2024_09_13[[#This Row],[Customer Name]])</f>
        <v>749</v>
      </c>
    </row>
    <row r="2084" spans="1:15" x14ac:dyDescent="0.3">
      <c r="A2084">
        <v>844227</v>
      </c>
      <c r="B2084">
        <v>785432</v>
      </c>
      <c r="C2084" s="3" t="s">
        <v>22</v>
      </c>
      <c r="D2084">
        <v>548</v>
      </c>
      <c r="E2084">
        <v>2740</v>
      </c>
      <c r="F2084">
        <v>1370</v>
      </c>
      <c r="G2084">
        <f>OneDrive_2024_09_13[[#This Row],[Revenue]]-OneDrive_2024_09_13[[#This Row],[Cost]]</f>
        <v>1370</v>
      </c>
      <c r="H2084" s="2">
        <v>43635</v>
      </c>
      <c r="I2084" s="2" t="str">
        <f>TEXT(OneDrive_2024_09_13[[#This Row],[Order Date]],"mmm")</f>
        <v>Jun</v>
      </c>
      <c r="J2084" s="2" t="str">
        <f>TEXT(OneDrive_2024_09_13[[#This Row],[Order Date]],"yyy")</f>
        <v>2019</v>
      </c>
      <c r="K2084" s="2">
        <v>43640</v>
      </c>
      <c r="L2084">
        <v>5</v>
      </c>
      <c r="M2084" s="3" t="s">
        <v>0</v>
      </c>
      <c r="N2084" s="3">
        <f>COUNTIF(OneDrive_2024_09_13[Order ID],OneDrive_2024_09_13[[#This Row],[Order ID]])</f>
        <v>1</v>
      </c>
      <c r="O2084" s="3">
        <f>COUNTIF(OneDrive_2024_09_13[Customer Name],OneDrive_2024_09_13[[#This Row],[Customer Name]])</f>
        <v>749</v>
      </c>
    </row>
    <row r="2085" spans="1:15" x14ac:dyDescent="0.3">
      <c r="A2085">
        <v>227407</v>
      </c>
      <c r="B2085">
        <v>785432</v>
      </c>
      <c r="C2085" s="3" t="s">
        <v>22</v>
      </c>
      <c r="D2085">
        <v>364</v>
      </c>
      <c r="E2085">
        <v>1820</v>
      </c>
      <c r="F2085">
        <v>910</v>
      </c>
      <c r="G2085">
        <f>OneDrive_2024_09_13[[#This Row],[Revenue]]-OneDrive_2024_09_13[[#This Row],[Cost]]</f>
        <v>910</v>
      </c>
      <c r="H2085" s="2">
        <v>43634</v>
      </c>
      <c r="I2085" s="2" t="str">
        <f>TEXT(OneDrive_2024_09_13[[#This Row],[Order Date]],"mmm")</f>
        <v>Jun</v>
      </c>
      <c r="J2085" s="2" t="str">
        <f>TEXT(OneDrive_2024_09_13[[#This Row],[Order Date]],"yyy")</f>
        <v>2019</v>
      </c>
      <c r="K2085" s="2">
        <v>43639</v>
      </c>
      <c r="L2085">
        <v>5</v>
      </c>
      <c r="M2085" s="3" t="s">
        <v>0</v>
      </c>
      <c r="N2085" s="3">
        <f>COUNTIF(OneDrive_2024_09_13[Order ID],OneDrive_2024_09_13[[#This Row],[Order ID]])</f>
        <v>1</v>
      </c>
      <c r="O2085" s="3">
        <f>COUNTIF(OneDrive_2024_09_13[Customer Name],OneDrive_2024_09_13[[#This Row],[Customer Name]])</f>
        <v>749</v>
      </c>
    </row>
    <row r="2086" spans="1:15" x14ac:dyDescent="0.3">
      <c r="A2086">
        <v>488506</v>
      </c>
      <c r="B2086">
        <v>452584</v>
      </c>
      <c r="C2086" s="3" t="s">
        <v>23</v>
      </c>
      <c r="D2086">
        <v>879</v>
      </c>
      <c r="E2086">
        <v>4395</v>
      </c>
      <c r="F2086">
        <v>2197.5</v>
      </c>
      <c r="G2086">
        <f>OneDrive_2024_09_13[[#This Row],[Revenue]]-OneDrive_2024_09_13[[#This Row],[Cost]]</f>
        <v>2197.5</v>
      </c>
      <c r="H2086" s="2">
        <v>43636</v>
      </c>
      <c r="I2086" s="2" t="str">
        <f>TEXT(OneDrive_2024_09_13[[#This Row],[Order Date]],"mmm")</f>
        <v>Jun</v>
      </c>
      <c r="J2086" s="2" t="str">
        <f>TEXT(OneDrive_2024_09_13[[#This Row],[Order Date]],"yyy")</f>
        <v>2019</v>
      </c>
      <c r="K2086" s="2">
        <v>43638</v>
      </c>
      <c r="L2086">
        <v>2</v>
      </c>
      <c r="M2086" s="3" t="s">
        <v>0</v>
      </c>
      <c r="N2086" s="3">
        <f>COUNTIF(OneDrive_2024_09_13[Order ID],OneDrive_2024_09_13[[#This Row],[Order ID]])</f>
        <v>1</v>
      </c>
      <c r="O2086" s="3">
        <f>COUNTIF(OneDrive_2024_09_13[Customer Name],OneDrive_2024_09_13[[#This Row],[Customer Name]])</f>
        <v>258</v>
      </c>
    </row>
    <row r="2087" spans="1:15" x14ac:dyDescent="0.3">
      <c r="A2087">
        <v>830918</v>
      </c>
      <c r="B2087">
        <v>152689</v>
      </c>
      <c r="C2087" s="3" t="s">
        <v>19</v>
      </c>
      <c r="D2087">
        <v>117</v>
      </c>
      <c r="E2087">
        <v>585</v>
      </c>
      <c r="F2087">
        <v>292.5</v>
      </c>
      <c r="G2087">
        <f>OneDrive_2024_09_13[[#This Row],[Revenue]]-OneDrive_2024_09_13[[#This Row],[Cost]]</f>
        <v>292.5</v>
      </c>
      <c r="H2087" s="2">
        <v>43633</v>
      </c>
      <c r="I2087" s="2" t="str">
        <f>TEXT(OneDrive_2024_09_13[[#This Row],[Order Date]],"mmm")</f>
        <v>Jun</v>
      </c>
      <c r="J2087" s="2" t="str">
        <f>TEXT(OneDrive_2024_09_13[[#This Row],[Order Date]],"yyy")</f>
        <v>2019</v>
      </c>
      <c r="K2087" s="2">
        <v>43638</v>
      </c>
      <c r="L2087">
        <v>5</v>
      </c>
      <c r="M2087" s="3" t="s">
        <v>0</v>
      </c>
      <c r="N2087" s="3">
        <f>COUNTIF(OneDrive_2024_09_13[Order ID],OneDrive_2024_09_13[[#This Row],[Order ID]])</f>
        <v>1</v>
      </c>
      <c r="O2087" s="3">
        <f>COUNTIF(OneDrive_2024_09_13[Customer Name],OneDrive_2024_09_13[[#This Row],[Customer Name]])</f>
        <v>841</v>
      </c>
    </row>
    <row r="2088" spans="1:15" x14ac:dyDescent="0.3">
      <c r="A2088">
        <v>833785</v>
      </c>
      <c r="B2088">
        <v>325698</v>
      </c>
      <c r="C2088" s="3" t="s">
        <v>21</v>
      </c>
      <c r="D2088">
        <v>641</v>
      </c>
      <c r="E2088">
        <v>3205</v>
      </c>
      <c r="F2088">
        <v>1602.5</v>
      </c>
      <c r="G2088">
        <f>OneDrive_2024_09_13[[#This Row],[Revenue]]-OneDrive_2024_09_13[[#This Row],[Cost]]</f>
        <v>1602.5</v>
      </c>
      <c r="H2088" s="2">
        <v>43635</v>
      </c>
      <c r="I2088" s="2" t="str">
        <f>TEXT(OneDrive_2024_09_13[[#This Row],[Order Date]],"mmm")</f>
        <v>Jun</v>
      </c>
      <c r="J2088" s="2" t="str">
        <f>TEXT(OneDrive_2024_09_13[[#This Row],[Order Date]],"yyy")</f>
        <v>2019</v>
      </c>
      <c r="K2088" s="2">
        <v>43637</v>
      </c>
      <c r="L2088">
        <v>2</v>
      </c>
      <c r="M2088" s="3" t="s">
        <v>0</v>
      </c>
      <c r="N2088" s="3">
        <f>COUNTIF(OneDrive_2024_09_13[Order ID],OneDrive_2024_09_13[[#This Row],[Order ID]])</f>
        <v>1</v>
      </c>
      <c r="O2088" s="3">
        <f>COUNTIF(OneDrive_2024_09_13[Customer Name],OneDrive_2024_09_13[[#This Row],[Customer Name]])</f>
        <v>1162</v>
      </c>
    </row>
    <row r="2089" spans="1:15" x14ac:dyDescent="0.3">
      <c r="A2089">
        <v>747459</v>
      </c>
      <c r="B2089">
        <v>985245</v>
      </c>
      <c r="C2089" s="3" t="s">
        <v>20</v>
      </c>
      <c r="D2089">
        <v>546</v>
      </c>
      <c r="E2089">
        <v>2730</v>
      </c>
      <c r="F2089">
        <v>1365</v>
      </c>
      <c r="G2089">
        <f>OneDrive_2024_09_13[[#This Row],[Revenue]]-OneDrive_2024_09_13[[#This Row],[Cost]]</f>
        <v>1365</v>
      </c>
      <c r="H2089" s="2">
        <v>43633</v>
      </c>
      <c r="I2089" s="2" t="str">
        <f>TEXT(OneDrive_2024_09_13[[#This Row],[Order Date]],"mmm")</f>
        <v>Jun</v>
      </c>
      <c r="J2089" s="2" t="str">
        <f>TEXT(OneDrive_2024_09_13[[#This Row],[Order Date]],"yyy")</f>
        <v>2019</v>
      </c>
      <c r="K2089" s="2">
        <v>43637</v>
      </c>
      <c r="L2089">
        <v>4</v>
      </c>
      <c r="M2089" s="3" t="s">
        <v>0</v>
      </c>
      <c r="N2089" s="3">
        <f>COUNTIF(OneDrive_2024_09_13[Order ID],OneDrive_2024_09_13[[#This Row],[Order ID]])</f>
        <v>1</v>
      </c>
      <c r="O2089" s="3">
        <f>COUNTIF(OneDrive_2024_09_13[Customer Name],OneDrive_2024_09_13[[#This Row],[Customer Name]])</f>
        <v>974</v>
      </c>
    </row>
    <row r="2090" spans="1:15" x14ac:dyDescent="0.3">
      <c r="A2090">
        <v>936713</v>
      </c>
      <c r="B2090">
        <v>785432</v>
      </c>
      <c r="C2090" s="3" t="s">
        <v>22</v>
      </c>
      <c r="D2090">
        <v>628</v>
      </c>
      <c r="E2090">
        <v>3140</v>
      </c>
      <c r="F2090">
        <v>1570</v>
      </c>
      <c r="G2090">
        <f>OneDrive_2024_09_13[[#This Row],[Revenue]]-OneDrive_2024_09_13[[#This Row],[Cost]]</f>
        <v>1570</v>
      </c>
      <c r="H2090" s="2">
        <v>43633</v>
      </c>
      <c r="I2090" s="2" t="str">
        <f>TEXT(OneDrive_2024_09_13[[#This Row],[Order Date]],"mmm")</f>
        <v>Jun</v>
      </c>
      <c r="J2090" s="2" t="str">
        <f>TEXT(OneDrive_2024_09_13[[#This Row],[Order Date]],"yyy")</f>
        <v>2019</v>
      </c>
      <c r="K2090" s="2">
        <v>43637</v>
      </c>
      <c r="L2090">
        <v>4</v>
      </c>
      <c r="M2090" s="3" t="s">
        <v>0</v>
      </c>
      <c r="N2090" s="3">
        <f>COUNTIF(OneDrive_2024_09_13[Order ID],OneDrive_2024_09_13[[#This Row],[Order ID]])</f>
        <v>1</v>
      </c>
      <c r="O2090" s="3">
        <f>COUNTIF(OneDrive_2024_09_13[Customer Name],OneDrive_2024_09_13[[#This Row],[Customer Name]])</f>
        <v>749</v>
      </c>
    </row>
    <row r="2091" spans="1:15" x14ac:dyDescent="0.3">
      <c r="A2091">
        <v>586140</v>
      </c>
      <c r="B2091">
        <v>452584</v>
      </c>
      <c r="C2091" s="3" t="s">
        <v>23</v>
      </c>
      <c r="D2091">
        <v>689</v>
      </c>
      <c r="E2091">
        <v>3445</v>
      </c>
      <c r="F2091">
        <v>1722.5</v>
      </c>
      <c r="G2091">
        <f>OneDrive_2024_09_13[[#This Row],[Revenue]]-OneDrive_2024_09_13[[#This Row],[Cost]]</f>
        <v>1722.5</v>
      </c>
      <c r="H2091" s="2">
        <v>43634</v>
      </c>
      <c r="I2091" s="2" t="str">
        <f>TEXT(OneDrive_2024_09_13[[#This Row],[Order Date]],"mmm")</f>
        <v>Jun</v>
      </c>
      <c r="J2091" s="2" t="str">
        <f>TEXT(OneDrive_2024_09_13[[#This Row],[Order Date]],"yyy")</f>
        <v>2019</v>
      </c>
      <c r="K2091" s="2">
        <v>43636</v>
      </c>
      <c r="L2091">
        <v>2</v>
      </c>
      <c r="M2091" s="3" t="s">
        <v>0</v>
      </c>
      <c r="N2091" s="3">
        <f>COUNTIF(OneDrive_2024_09_13[Order ID],OneDrive_2024_09_13[[#This Row],[Order ID]])</f>
        <v>1</v>
      </c>
      <c r="O2091" s="3">
        <f>COUNTIF(OneDrive_2024_09_13[Customer Name],OneDrive_2024_09_13[[#This Row],[Customer Name]])</f>
        <v>258</v>
      </c>
    </row>
    <row r="2092" spans="1:15" x14ac:dyDescent="0.3">
      <c r="A2092">
        <v>456331</v>
      </c>
      <c r="B2092">
        <v>325698</v>
      </c>
      <c r="C2092" s="3" t="s">
        <v>21</v>
      </c>
      <c r="D2092">
        <v>915</v>
      </c>
      <c r="E2092">
        <v>4575</v>
      </c>
      <c r="F2092">
        <v>2287.5</v>
      </c>
      <c r="G2092">
        <f>OneDrive_2024_09_13[[#This Row],[Revenue]]-OneDrive_2024_09_13[[#This Row],[Cost]]</f>
        <v>2287.5</v>
      </c>
      <c r="H2092" s="2">
        <v>43634</v>
      </c>
      <c r="I2092" s="2" t="str">
        <f>TEXT(OneDrive_2024_09_13[[#This Row],[Order Date]],"mmm")</f>
        <v>Jun</v>
      </c>
      <c r="J2092" s="2" t="str">
        <f>TEXT(OneDrive_2024_09_13[[#This Row],[Order Date]],"yyy")</f>
        <v>2019</v>
      </c>
      <c r="K2092" s="2">
        <v>43636</v>
      </c>
      <c r="L2092">
        <v>2</v>
      </c>
      <c r="M2092" s="3" t="s">
        <v>0</v>
      </c>
      <c r="N2092" s="3">
        <f>COUNTIF(OneDrive_2024_09_13[Order ID],OneDrive_2024_09_13[[#This Row],[Order ID]])</f>
        <v>1</v>
      </c>
      <c r="O2092" s="3">
        <f>COUNTIF(OneDrive_2024_09_13[Customer Name],OneDrive_2024_09_13[[#This Row],[Customer Name]])</f>
        <v>1162</v>
      </c>
    </row>
    <row r="2093" spans="1:15" x14ac:dyDescent="0.3">
      <c r="A2093">
        <v>103240</v>
      </c>
      <c r="B2093">
        <v>325698</v>
      </c>
      <c r="C2093" s="3" t="s">
        <v>21</v>
      </c>
      <c r="D2093">
        <v>774</v>
      </c>
      <c r="E2093">
        <v>3870</v>
      </c>
      <c r="F2093">
        <v>1935</v>
      </c>
      <c r="G2093">
        <f>OneDrive_2024_09_13[[#This Row],[Revenue]]-OneDrive_2024_09_13[[#This Row],[Cost]]</f>
        <v>1935</v>
      </c>
      <c r="H2093" s="2">
        <v>43634</v>
      </c>
      <c r="I2093" s="2" t="str">
        <f>TEXT(OneDrive_2024_09_13[[#This Row],[Order Date]],"mmm")</f>
        <v>Jun</v>
      </c>
      <c r="J2093" s="2" t="str">
        <f>TEXT(OneDrive_2024_09_13[[#This Row],[Order Date]],"yyy")</f>
        <v>2019</v>
      </c>
      <c r="K2093" s="2">
        <v>43636</v>
      </c>
      <c r="L2093">
        <v>2</v>
      </c>
      <c r="M2093" s="3" t="s">
        <v>0</v>
      </c>
      <c r="N2093" s="3">
        <f>COUNTIF(OneDrive_2024_09_13[Order ID],OneDrive_2024_09_13[[#This Row],[Order ID]])</f>
        <v>1</v>
      </c>
      <c r="O2093" s="3">
        <f>COUNTIF(OneDrive_2024_09_13[Customer Name],OneDrive_2024_09_13[[#This Row],[Customer Name]])</f>
        <v>1162</v>
      </c>
    </row>
    <row r="2094" spans="1:15" x14ac:dyDescent="0.3">
      <c r="A2094">
        <v>214515</v>
      </c>
      <c r="B2094">
        <v>985245</v>
      </c>
      <c r="C2094" s="3" t="s">
        <v>20</v>
      </c>
      <c r="D2094">
        <v>77</v>
      </c>
      <c r="E2094">
        <v>385</v>
      </c>
      <c r="F2094">
        <v>192.5</v>
      </c>
      <c r="G2094">
        <f>OneDrive_2024_09_13[[#This Row],[Revenue]]-OneDrive_2024_09_13[[#This Row],[Cost]]</f>
        <v>192.5</v>
      </c>
      <c r="H2094" s="2">
        <v>43632</v>
      </c>
      <c r="I2094" s="2" t="str">
        <f>TEXT(OneDrive_2024_09_13[[#This Row],[Order Date]],"mmm")</f>
        <v>Jun</v>
      </c>
      <c r="J2094" s="2" t="str">
        <f>TEXT(OneDrive_2024_09_13[[#This Row],[Order Date]],"yyy")</f>
        <v>2019</v>
      </c>
      <c r="K2094" s="2">
        <v>43636</v>
      </c>
      <c r="L2094">
        <v>4</v>
      </c>
      <c r="M2094" s="3" t="s">
        <v>0</v>
      </c>
      <c r="N2094" s="3">
        <f>COUNTIF(OneDrive_2024_09_13[Order ID],OneDrive_2024_09_13[[#This Row],[Order ID]])</f>
        <v>1</v>
      </c>
      <c r="O2094" s="3">
        <f>COUNTIF(OneDrive_2024_09_13[Customer Name],OneDrive_2024_09_13[[#This Row],[Customer Name]])</f>
        <v>974</v>
      </c>
    </row>
    <row r="2095" spans="1:15" x14ac:dyDescent="0.3">
      <c r="A2095">
        <v>687094</v>
      </c>
      <c r="B2095">
        <v>785432</v>
      </c>
      <c r="C2095" s="3" t="s">
        <v>22</v>
      </c>
      <c r="D2095">
        <v>484</v>
      </c>
      <c r="E2095">
        <v>2420</v>
      </c>
      <c r="F2095">
        <v>1210</v>
      </c>
      <c r="G2095">
        <f>OneDrive_2024_09_13[[#This Row],[Revenue]]-OneDrive_2024_09_13[[#This Row],[Cost]]</f>
        <v>1210</v>
      </c>
      <c r="H2095" s="2">
        <v>43631</v>
      </c>
      <c r="I2095" s="2" t="str">
        <f>TEXT(OneDrive_2024_09_13[[#This Row],[Order Date]],"mmm")</f>
        <v>Jun</v>
      </c>
      <c r="J2095" s="2" t="str">
        <f>TEXT(OneDrive_2024_09_13[[#This Row],[Order Date]],"yyy")</f>
        <v>2019</v>
      </c>
      <c r="K2095" s="2">
        <v>43636</v>
      </c>
      <c r="L2095">
        <v>5</v>
      </c>
      <c r="M2095" s="3" t="s">
        <v>0</v>
      </c>
      <c r="N2095" s="3">
        <f>COUNTIF(OneDrive_2024_09_13[Order ID],OneDrive_2024_09_13[[#This Row],[Order ID]])</f>
        <v>1</v>
      </c>
      <c r="O2095" s="3">
        <f>COUNTIF(OneDrive_2024_09_13[Customer Name],OneDrive_2024_09_13[[#This Row],[Customer Name]])</f>
        <v>749</v>
      </c>
    </row>
    <row r="2096" spans="1:15" x14ac:dyDescent="0.3">
      <c r="A2096">
        <v>204987</v>
      </c>
      <c r="B2096">
        <v>325698</v>
      </c>
      <c r="C2096" s="3" t="s">
        <v>21</v>
      </c>
      <c r="D2096">
        <v>689</v>
      </c>
      <c r="E2096">
        <v>3445</v>
      </c>
      <c r="F2096">
        <v>1722.5</v>
      </c>
      <c r="G2096">
        <f>OneDrive_2024_09_13[[#This Row],[Revenue]]-OneDrive_2024_09_13[[#This Row],[Cost]]</f>
        <v>1722.5</v>
      </c>
      <c r="H2096" s="2">
        <v>43633</v>
      </c>
      <c r="I2096" s="2" t="str">
        <f>TEXT(OneDrive_2024_09_13[[#This Row],[Order Date]],"mmm")</f>
        <v>Jun</v>
      </c>
      <c r="J2096" s="2" t="str">
        <f>TEXT(OneDrive_2024_09_13[[#This Row],[Order Date]],"yyy")</f>
        <v>2019</v>
      </c>
      <c r="K2096" s="2">
        <v>43635</v>
      </c>
      <c r="L2096">
        <v>2</v>
      </c>
      <c r="M2096" s="3" t="s">
        <v>0</v>
      </c>
      <c r="N2096" s="3">
        <f>COUNTIF(OneDrive_2024_09_13[Order ID],OneDrive_2024_09_13[[#This Row],[Order ID]])</f>
        <v>1</v>
      </c>
      <c r="O2096" s="3">
        <f>COUNTIF(OneDrive_2024_09_13[Customer Name],OneDrive_2024_09_13[[#This Row],[Customer Name]])</f>
        <v>1162</v>
      </c>
    </row>
    <row r="2097" spans="1:15" x14ac:dyDescent="0.3">
      <c r="A2097">
        <v>200818</v>
      </c>
      <c r="B2097">
        <v>785432</v>
      </c>
      <c r="C2097" s="3" t="s">
        <v>22</v>
      </c>
      <c r="D2097">
        <v>745</v>
      </c>
      <c r="E2097">
        <v>3725</v>
      </c>
      <c r="F2097">
        <v>1862.5</v>
      </c>
      <c r="G2097">
        <f>OneDrive_2024_09_13[[#This Row],[Revenue]]-OneDrive_2024_09_13[[#This Row],[Cost]]</f>
        <v>1862.5</v>
      </c>
      <c r="H2097" s="2">
        <v>43629</v>
      </c>
      <c r="I2097" s="2" t="str">
        <f>TEXT(OneDrive_2024_09_13[[#This Row],[Order Date]],"mmm")</f>
        <v>Jun</v>
      </c>
      <c r="J2097" s="2" t="str">
        <f>TEXT(OneDrive_2024_09_13[[#This Row],[Order Date]],"yyy")</f>
        <v>2019</v>
      </c>
      <c r="K2097" s="2">
        <v>43634</v>
      </c>
      <c r="L2097">
        <v>5</v>
      </c>
      <c r="M2097" s="3" t="s">
        <v>0</v>
      </c>
      <c r="N2097" s="3">
        <f>COUNTIF(OneDrive_2024_09_13[Order ID],OneDrive_2024_09_13[[#This Row],[Order ID]])</f>
        <v>1</v>
      </c>
      <c r="O2097" s="3">
        <f>COUNTIF(OneDrive_2024_09_13[Customer Name],OneDrive_2024_09_13[[#This Row],[Customer Name]])</f>
        <v>749</v>
      </c>
    </row>
    <row r="2098" spans="1:15" x14ac:dyDescent="0.3">
      <c r="A2098">
        <v>855953</v>
      </c>
      <c r="B2098">
        <v>785432</v>
      </c>
      <c r="C2098" s="3" t="s">
        <v>22</v>
      </c>
      <c r="D2098">
        <v>788</v>
      </c>
      <c r="E2098">
        <v>3940</v>
      </c>
      <c r="F2098">
        <v>1970</v>
      </c>
      <c r="G2098">
        <f>OneDrive_2024_09_13[[#This Row],[Revenue]]-OneDrive_2024_09_13[[#This Row],[Cost]]</f>
        <v>1970</v>
      </c>
      <c r="H2098" s="2">
        <v>43628</v>
      </c>
      <c r="I2098" s="2" t="str">
        <f>TEXT(OneDrive_2024_09_13[[#This Row],[Order Date]],"mmm")</f>
        <v>Jun</v>
      </c>
      <c r="J2098" s="2" t="str">
        <f>TEXT(OneDrive_2024_09_13[[#This Row],[Order Date]],"yyy")</f>
        <v>2019</v>
      </c>
      <c r="K2098" s="2">
        <v>43633</v>
      </c>
      <c r="L2098">
        <v>5</v>
      </c>
      <c r="M2098" s="3" t="s">
        <v>0</v>
      </c>
      <c r="N2098" s="3">
        <f>COUNTIF(OneDrive_2024_09_13[Order ID],OneDrive_2024_09_13[[#This Row],[Order ID]])</f>
        <v>1</v>
      </c>
      <c r="O2098" s="3">
        <f>COUNTIF(OneDrive_2024_09_13[Customer Name],OneDrive_2024_09_13[[#This Row],[Customer Name]])</f>
        <v>749</v>
      </c>
    </row>
    <row r="2099" spans="1:15" x14ac:dyDescent="0.3">
      <c r="A2099">
        <v>893213</v>
      </c>
      <c r="B2099">
        <v>152689</v>
      </c>
      <c r="C2099" s="3" t="s">
        <v>19</v>
      </c>
      <c r="D2099">
        <v>627</v>
      </c>
      <c r="E2099">
        <v>3135</v>
      </c>
      <c r="F2099">
        <v>1567.5</v>
      </c>
      <c r="G2099">
        <f>OneDrive_2024_09_13[[#This Row],[Revenue]]-OneDrive_2024_09_13[[#This Row],[Cost]]</f>
        <v>1567.5</v>
      </c>
      <c r="H2099" s="2">
        <v>43628</v>
      </c>
      <c r="I2099" s="2" t="str">
        <f>TEXT(OneDrive_2024_09_13[[#This Row],[Order Date]],"mmm")</f>
        <v>Jun</v>
      </c>
      <c r="J2099" s="2" t="str">
        <f>TEXT(OneDrive_2024_09_13[[#This Row],[Order Date]],"yyy")</f>
        <v>2019</v>
      </c>
      <c r="K2099" s="2">
        <v>43633</v>
      </c>
      <c r="L2099">
        <v>5</v>
      </c>
      <c r="M2099" s="3" t="s">
        <v>0</v>
      </c>
      <c r="N2099" s="3">
        <f>COUNTIF(OneDrive_2024_09_13[Order ID],OneDrive_2024_09_13[[#This Row],[Order ID]])</f>
        <v>1</v>
      </c>
      <c r="O2099" s="3">
        <f>COUNTIF(OneDrive_2024_09_13[Customer Name],OneDrive_2024_09_13[[#This Row],[Customer Name]])</f>
        <v>841</v>
      </c>
    </row>
    <row r="2100" spans="1:15" x14ac:dyDescent="0.3">
      <c r="A2100">
        <v>883339</v>
      </c>
      <c r="B2100">
        <v>985245</v>
      </c>
      <c r="C2100" s="3" t="s">
        <v>20</v>
      </c>
      <c r="D2100">
        <v>550</v>
      </c>
      <c r="E2100">
        <v>2750</v>
      </c>
      <c r="F2100">
        <v>1375</v>
      </c>
      <c r="G2100">
        <f>OneDrive_2024_09_13[[#This Row],[Revenue]]-OneDrive_2024_09_13[[#This Row],[Cost]]</f>
        <v>1375</v>
      </c>
      <c r="H2100" s="2">
        <v>43628</v>
      </c>
      <c r="I2100" s="2" t="str">
        <f>TEXT(OneDrive_2024_09_13[[#This Row],[Order Date]],"mmm")</f>
        <v>Jun</v>
      </c>
      <c r="J2100" s="2" t="str">
        <f>TEXT(OneDrive_2024_09_13[[#This Row],[Order Date]],"yyy")</f>
        <v>2019</v>
      </c>
      <c r="K2100" s="2">
        <v>43632</v>
      </c>
      <c r="L2100">
        <v>4</v>
      </c>
      <c r="M2100" s="3" t="s">
        <v>0</v>
      </c>
      <c r="N2100" s="3">
        <f>COUNTIF(OneDrive_2024_09_13[Order ID],OneDrive_2024_09_13[[#This Row],[Order ID]])</f>
        <v>1</v>
      </c>
      <c r="O2100" s="3">
        <f>COUNTIF(OneDrive_2024_09_13[Customer Name],OneDrive_2024_09_13[[#This Row],[Customer Name]])</f>
        <v>974</v>
      </c>
    </row>
    <row r="2101" spans="1:15" x14ac:dyDescent="0.3">
      <c r="A2101">
        <v>917642</v>
      </c>
      <c r="B2101">
        <v>985245</v>
      </c>
      <c r="C2101" s="3" t="s">
        <v>20</v>
      </c>
      <c r="D2101">
        <v>959</v>
      </c>
      <c r="E2101">
        <v>4795</v>
      </c>
      <c r="F2101">
        <v>2397.5</v>
      </c>
      <c r="G2101">
        <f>OneDrive_2024_09_13[[#This Row],[Revenue]]-OneDrive_2024_09_13[[#This Row],[Cost]]</f>
        <v>2397.5</v>
      </c>
      <c r="H2101" s="2">
        <v>43628</v>
      </c>
      <c r="I2101" s="2" t="str">
        <f>TEXT(OneDrive_2024_09_13[[#This Row],[Order Date]],"mmm")</f>
        <v>Jun</v>
      </c>
      <c r="J2101" s="2" t="str">
        <f>TEXT(OneDrive_2024_09_13[[#This Row],[Order Date]],"yyy")</f>
        <v>2019</v>
      </c>
      <c r="K2101" s="2">
        <v>43632</v>
      </c>
      <c r="L2101">
        <v>4</v>
      </c>
      <c r="M2101" s="3" t="s">
        <v>0</v>
      </c>
      <c r="N2101" s="3">
        <f>COUNTIF(OneDrive_2024_09_13[Order ID],OneDrive_2024_09_13[[#This Row],[Order ID]])</f>
        <v>1</v>
      </c>
      <c r="O2101" s="3">
        <f>COUNTIF(OneDrive_2024_09_13[Customer Name],OneDrive_2024_09_13[[#This Row],[Customer Name]])</f>
        <v>974</v>
      </c>
    </row>
    <row r="2102" spans="1:15" x14ac:dyDescent="0.3">
      <c r="A2102">
        <v>572890</v>
      </c>
      <c r="B2102">
        <v>152689</v>
      </c>
      <c r="C2102" s="3" t="s">
        <v>19</v>
      </c>
      <c r="D2102">
        <v>318</v>
      </c>
      <c r="E2102">
        <v>1590</v>
      </c>
      <c r="F2102">
        <v>795</v>
      </c>
      <c r="G2102">
        <f>OneDrive_2024_09_13[[#This Row],[Revenue]]-OneDrive_2024_09_13[[#This Row],[Cost]]</f>
        <v>795</v>
      </c>
      <c r="H2102" s="2">
        <v>43627</v>
      </c>
      <c r="I2102" s="2" t="str">
        <f>TEXT(OneDrive_2024_09_13[[#This Row],[Order Date]],"mmm")</f>
        <v>Jun</v>
      </c>
      <c r="J2102" s="2" t="str">
        <f>TEXT(OneDrive_2024_09_13[[#This Row],[Order Date]],"yyy")</f>
        <v>2019</v>
      </c>
      <c r="K2102" s="2">
        <v>43632</v>
      </c>
      <c r="L2102">
        <v>5</v>
      </c>
      <c r="M2102" s="3" t="s">
        <v>0</v>
      </c>
      <c r="N2102" s="3">
        <f>COUNTIF(OneDrive_2024_09_13[Order ID],OneDrive_2024_09_13[[#This Row],[Order ID]])</f>
        <v>1</v>
      </c>
      <c r="O2102" s="3">
        <f>COUNTIF(OneDrive_2024_09_13[Customer Name],OneDrive_2024_09_13[[#This Row],[Customer Name]])</f>
        <v>841</v>
      </c>
    </row>
    <row r="2103" spans="1:15" x14ac:dyDescent="0.3">
      <c r="A2103">
        <v>219755</v>
      </c>
      <c r="B2103">
        <v>325698</v>
      </c>
      <c r="C2103" s="3" t="s">
        <v>21</v>
      </c>
      <c r="D2103">
        <v>108</v>
      </c>
      <c r="E2103">
        <v>540</v>
      </c>
      <c r="F2103">
        <v>270</v>
      </c>
      <c r="G2103">
        <f>OneDrive_2024_09_13[[#This Row],[Revenue]]-OneDrive_2024_09_13[[#This Row],[Cost]]</f>
        <v>270</v>
      </c>
      <c r="H2103" s="2">
        <v>43629</v>
      </c>
      <c r="I2103" s="2" t="str">
        <f>TEXT(OneDrive_2024_09_13[[#This Row],[Order Date]],"mmm")</f>
        <v>Jun</v>
      </c>
      <c r="J2103" s="2" t="str">
        <f>TEXT(OneDrive_2024_09_13[[#This Row],[Order Date]],"yyy")</f>
        <v>2019</v>
      </c>
      <c r="K2103" s="2">
        <v>43631</v>
      </c>
      <c r="L2103">
        <v>2</v>
      </c>
      <c r="M2103" s="3" t="s">
        <v>0</v>
      </c>
      <c r="N2103" s="3">
        <f>COUNTIF(OneDrive_2024_09_13[Order ID],OneDrive_2024_09_13[[#This Row],[Order ID]])</f>
        <v>1</v>
      </c>
      <c r="O2103" s="3">
        <f>COUNTIF(OneDrive_2024_09_13[Customer Name],OneDrive_2024_09_13[[#This Row],[Customer Name]])</f>
        <v>1162</v>
      </c>
    </row>
    <row r="2104" spans="1:15" x14ac:dyDescent="0.3">
      <c r="A2104">
        <v>954388</v>
      </c>
      <c r="B2104">
        <v>985245</v>
      </c>
      <c r="C2104" s="3" t="s">
        <v>20</v>
      </c>
      <c r="D2104">
        <v>552</v>
      </c>
      <c r="E2104">
        <v>2760</v>
      </c>
      <c r="F2104">
        <v>1380</v>
      </c>
      <c r="G2104">
        <f>OneDrive_2024_09_13[[#This Row],[Revenue]]-OneDrive_2024_09_13[[#This Row],[Cost]]</f>
        <v>1380</v>
      </c>
      <c r="H2104" s="2">
        <v>43627</v>
      </c>
      <c r="I2104" s="2" t="str">
        <f>TEXT(OneDrive_2024_09_13[[#This Row],[Order Date]],"mmm")</f>
        <v>Jun</v>
      </c>
      <c r="J2104" s="2" t="str">
        <f>TEXT(OneDrive_2024_09_13[[#This Row],[Order Date]],"yyy")</f>
        <v>2019</v>
      </c>
      <c r="K2104" s="2">
        <v>43631</v>
      </c>
      <c r="L2104">
        <v>4</v>
      </c>
      <c r="M2104" s="3" t="s">
        <v>0</v>
      </c>
      <c r="N2104" s="3">
        <f>COUNTIF(OneDrive_2024_09_13[Order ID],OneDrive_2024_09_13[[#This Row],[Order ID]])</f>
        <v>1</v>
      </c>
      <c r="O2104" s="3">
        <f>COUNTIF(OneDrive_2024_09_13[Customer Name],OneDrive_2024_09_13[[#This Row],[Customer Name]])</f>
        <v>974</v>
      </c>
    </row>
    <row r="2105" spans="1:15" x14ac:dyDescent="0.3">
      <c r="A2105">
        <v>719506</v>
      </c>
      <c r="B2105">
        <v>152689</v>
      </c>
      <c r="C2105" s="3" t="s">
        <v>19</v>
      </c>
      <c r="D2105">
        <v>619</v>
      </c>
      <c r="E2105">
        <v>3095</v>
      </c>
      <c r="F2105">
        <v>1547.5</v>
      </c>
      <c r="G2105">
        <f>OneDrive_2024_09_13[[#This Row],[Revenue]]-OneDrive_2024_09_13[[#This Row],[Cost]]</f>
        <v>1547.5</v>
      </c>
      <c r="H2105" s="2">
        <v>43625</v>
      </c>
      <c r="I2105" s="2" t="str">
        <f>TEXT(OneDrive_2024_09_13[[#This Row],[Order Date]],"mmm")</f>
        <v>Jun</v>
      </c>
      <c r="J2105" s="2" t="str">
        <f>TEXT(OneDrive_2024_09_13[[#This Row],[Order Date]],"yyy")</f>
        <v>2019</v>
      </c>
      <c r="K2105" s="2">
        <v>43631</v>
      </c>
      <c r="L2105">
        <v>6</v>
      </c>
      <c r="M2105" s="3" t="s">
        <v>0</v>
      </c>
      <c r="N2105" s="3">
        <f>COUNTIF(OneDrive_2024_09_13[Order ID],OneDrive_2024_09_13[[#This Row],[Order ID]])</f>
        <v>1</v>
      </c>
      <c r="O2105" s="3">
        <f>COUNTIF(OneDrive_2024_09_13[Customer Name],OneDrive_2024_09_13[[#This Row],[Customer Name]])</f>
        <v>841</v>
      </c>
    </row>
    <row r="2106" spans="1:15" x14ac:dyDescent="0.3">
      <c r="A2106">
        <v>785079</v>
      </c>
      <c r="B2106">
        <v>452584</v>
      </c>
      <c r="C2106" s="3" t="s">
        <v>23</v>
      </c>
      <c r="D2106">
        <v>507</v>
      </c>
      <c r="E2106">
        <v>2535</v>
      </c>
      <c r="F2106">
        <v>1267.5</v>
      </c>
      <c r="G2106">
        <f>OneDrive_2024_09_13[[#This Row],[Revenue]]-OneDrive_2024_09_13[[#This Row],[Cost]]</f>
        <v>1267.5</v>
      </c>
      <c r="H2106" s="2">
        <v>43628</v>
      </c>
      <c r="I2106" s="2" t="str">
        <f>TEXT(OneDrive_2024_09_13[[#This Row],[Order Date]],"mmm")</f>
        <v>Jun</v>
      </c>
      <c r="J2106" s="2" t="str">
        <f>TEXT(OneDrive_2024_09_13[[#This Row],[Order Date]],"yyy")</f>
        <v>2019</v>
      </c>
      <c r="K2106" s="2">
        <v>43630</v>
      </c>
      <c r="L2106">
        <v>2</v>
      </c>
      <c r="M2106" s="3" t="s">
        <v>0</v>
      </c>
      <c r="N2106" s="3">
        <f>COUNTIF(OneDrive_2024_09_13[Order ID],OneDrive_2024_09_13[[#This Row],[Order ID]])</f>
        <v>1</v>
      </c>
      <c r="O2106" s="3">
        <f>COUNTIF(OneDrive_2024_09_13[Customer Name],OneDrive_2024_09_13[[#This Row],[Customer Name]])</f>
        <v>258</v>
      </c>
    </row>
    <row r="2107" spans="1:15" x14ac:dyDescent="0.3">
      <c r="A2107">
        <v>361497</v>
      </c>
      <c r="B2107">
        <v>785432</v>
      </c>
      <c r="C2107" s="3" t="s">
        <v>22</v>
      </c>
      <c r="D2107">
        <v>959</v>
      </c>
      <c r="E2107">
        <v>4795</v>
      </c>
      <c r="F2107">
        <v>2397.5</v>
      </c>
      <c r="G2107">
        <f>OneDrive_2024_09_13[[#This Row],[Revenue]]-OneDrive_2024_09_13[[#This Row],[Cost]]</f>
        <v>2397.5</v>
      </c>
      <c r="H2107" s="2">
        <v>43626</v>
      </c>
      <c r="I2107" s="2" t="str">
        <f>TEXT(OneDrive_2024_09_13[[#This Row],[Order Date]],"mmm")</f>
        <v>Jun</v>
      </c>
      <c r="J2107" s="2" t="str">
        <f>TEXT(OneDrive_2024_09_13[[#This Row],[Order Date]],"yyy")</f>
        <v>2019</v>
      </c>
      <c r="K2107" s="2">
        <v>43630</v>
      </c>
      <c r="L2107">
        <v>4</v>
      </c>
      <c r="M2107" s="3" t="s">
        <v>0</v>
      </c>
      <c r="N2107" s="3">
        <f>COUNTIF(OneDrive_2024_09_13[Order ID],OneDrive_2024_09_13[[#This Row],[Order ID]])</f>
        <v>1</v>
      </c>
      <c r="O2107" s="3">
        <f>COUNTIF(OneDrive_2024_09_13[Customer Name],OneDrive_2024_09_13[[#This Row],[Customer Name]])</f>
        <v>749</v>
      </c>
    </row>
    <row r="2108" spans="1:15" x14ac:dyDescent="0.3">
      <c r="A2108">
        <v>831203</v>
      </c>
      <c r="B2108">
        <v>785432</v>
      </c>
      <c r="C2108" s="3" t="s">
        <v>22</v>
      </c>
      <c r="D2108">
        <v>379</v>
      </c>
      <c r="E2108">
        <v>1895</v>
      </c>
      <c r="F2108">
        <v>947.5</v>
      </c>
      <c r="G2108">
        <f>OneDrive_2024_09_13[[#This Row],[Revenue]]-OneDrive_2024_09_13[[#This Row],[Cost]]</f>
        <v>947.5</v>
      </c>
      <c r="H2108" s="2">
        <v>43625</v>
      </c>
      <c r="I2108" s="2" t="str">
        <f>TEXT(OneDrive_2024_09_13[[#This Row],[Order Date]],"mmm")</f>
        <v>Jun</v>
      </c>
      <c r="J2108" s="2" t="str">
        <f>TEXT(OneDrive_2024_09_13[[#This Row],[Order Date]],"yyy")</f>
        <v>2019</v>
      </c>
      <c r="K2108" s="2">
        <v>43630</v>
      </c>
      <c r="L2108">
        <v>5</v>
      </c>
      <c r="M2108" s="3" t="s">
        <v>0</v>
      </c>
      <c r="N2108" s="3">
        <f>COUNTIF(OneDrive_2024_09_13[Order ID],OneDrive_2024_09_13[[#This Row],[Order ID]])</f>
        <v>1</v>
      </c>
      <c r="O2108" s="3">
        <f>COUNTIF(OneDrive_2024_09_13[Customer Name],OneDrive_2024_09_13[[#This Row],[Customer Name]])</f>
        <v>749</v>
      </c>
    </row>
    <row r="2109" spans="1:15" x14ac:dyDescent="0.3">
      <c r="A2109">
        <v>309145</v>
      </c>
      <c r="B2109">
        <v>325698</v>
      </c>
      <c r="C2109" s="3" t="s">
        <v>21</v>
      </c>
      <c r="D2109">
        <v>372</v>
      </c>
      <c r="E2109">
        <v>1860</v>
      </c>
      <c r="F2109">
        <v>930</v>
      </c>
      <c r="G2109">
        <f>OneDrive_2024_09_13[[#This Row],[Revenue]]-OneDrive_2024_09_13[[#This Row],[Cost]]</f>
        <v>930</v>
      </c>
      <c r="H2109" s="2">
        <v>43627</v>
      </c>
      <c r="I2109" s="2" t="str">
        <f>TEXT(OneDrive_2024_09_13[[#This Row],[Order Date]],"mmm")</f>
        <v>Jun</v>
      </c>
      <c r="J2109" s="2" t="str">
        <f>TEXT(OneDrive_2024_09_13[[#This Row],[Order Date]],"yyy")</f>
        <v>2019</v>
      </c>
      <c r="K2109" s="2">
        <v>43629</v>
      </c>
      <c r="L2109">
        <v>2</v>
      </c>
      <c r="M2109" s="3" t="s">
        <v>0</v>
      </c>
      <c r="N2109" s="3">
        <f>COUNTIF(OneDrive_2024_09_13[Order ID],OneDrive_2024_09_13[[#This Row],[Order ID]])</f>
        <v>1</v>
      </c>
      <c r="O2109" s="3">
        <f>COUNTIF(OneDrive_2024_09_13[Customer Name],OneDrive_2024_09_13[[#This Row],[Customer Name]])</f>
        <v>1162</v>
      </c>
    </row>
    <row r="2110" spans="1:15" x14ac:dyDescent="0.3">
      <c r="A2110">
        <v>505987</v>
      </c>
      <c r="B2110">
        <v>985245</v>
      </c>
      <c r="C2110" s="3" t="s">
        <v>20</v>
      </c>
      <c r="D2110">
        <v>401</v>
      </c>
      <c r="E2110">
        <v>2005</v>
      </c>
      <c r="F2110">
        <v>1002.5</v>
      </c>
      <c r="G2110">
        <f>OneDrive_2024_09_13[[#This Row],[Revenue]]-OneDrive_2024_09_13[[#This Row],[Cost]]</f>
        <v>1002.5</v>
      </c>
      <c r="H2110" s="2">
        <v>43625</v>
      </c>
      <c r="I2110" s="2" t="str">
        <f>TEXT(OneDrive_2024_09_13[[#This Row],[Order Date]],"mmm")</f>
        <v>Jun</v>
      </c>
      <c r="J2110" s="2" t="str">
        <f>TEXT(OneDrive_2024_09_13[[#This Row],[Order Date]],"yyy")</f>
        <v>2019</v>
      </c>
      <c r="K2110" s="2">
        <v>43629</v>
      </c>
      <c r="L2110">
        <v>4</v>
      </c>
      <c r="M2110" s="3" t="s">
        <v>0</v>
      </c>
      <c r="N2110" s="3">
        <f>COUNTIF(OneDrive_2024_09_13[Order ID],OneDrive_2024_09_13[[#This Row],[Order ID]])</f>
        <v>1</v>
      </c>
      <c r="O2110" s="3">
        <f>COUNTIF(OneDrive_2024_09_13[Customer Name],OneDrive_2024_09_13[[#This Row],[Customer Name]])</f>
        <v>974</v>
      </c>
    </row>
    <row r="2111" spans="1:15" x14ac:dyDescent="0.3">
      <c r="A2111">
        <v>149582</v>
      </c>
      <c r="B2111">
        <v>785432</v>
      </c>
      <c r="C2111" s="3" t="s">
        <v>22</v>
      </c>
      <c r="D2111">
        <v>856</v>
      </c>
      <c r="E2111">
        <v>4280</v>
      </c>
      <c r="F2111">
        <v>2140</v>
      </c>
      <c r="G2111">
        <f>OneDrive_2024_09_13[[#This Row],[Revenue]]-OneDrive_2024_09_13[[#This Row],[Cost]]</f>
        <v>2140</v>
      </c>
      <c r="H2111" s="2">
        <v>43625</v>
      </c>
      <c r="I2111" s="2" t="str">
        <f>TEXT(OneDrive_2024_09_13[[#This Row],[Order Date]],"mmm")</f>
        <v>Jun</v>
      </c>
      <c r="J2111" s="2" t="str">
        <f>TEXT(OneDrive_2024_09_13[[#This Row],[Order Date]],"yyy")</f>
        <v>2019</v>
      </c>
      <c r="K2111" s="2">
        <v>43629</v>
      </c>
      <c r="L2111">
        <v>4</v>
      </c>
      <c r="M2111" s="3" t="s">
        <v>0</v>
      </c>
      <c r="N2111" s="3">
        <f>COUNTIF(OneDrive_2024_09_13[Order ID],OneDrive_2024_09_13[[#This Row],[Order ID]])</f>
        <v>1</v>
      </c>
      <c r="O2111" s="3">
        <f>COUNTIF(OneDrive_2024_09_13[Customer Name],OneDrive_2024_09_13[[#This Row],[Customer Name]])</f>
        <v>749</v>
      </c>
    </row>
    <row r="2112" spans="1:15" x14ac:dyDescent="0.3">
      <c r="A2112">
        <v>846927</v>
      </c>
      <c r="B2112">
        <v>785432</v>
      </c>
      <c r="C2112" s="3" t="s">
        <v>22</v>
      </c>
      <c r="D2112">
        <v>116</v>
      </c>
      <c r="E2112">
        <v>580</v>
      </c>
      <c r="F2112">
        <v>290</v>
      </c>
      <c r="G2112">
        <f>OneDrive_2024_09_13[[#This Row],[Revenue]]-OneDrive_2024_09_13[[#This Row],[Cost]]</f>
        <v>290</v>
      </c>
      <c r="H2112" s="2">
        <v>43624</v>
      </c>
      <c r="I2112" s="2" t="str">
        <f>TEXT(OneDrive_2024_09_13[[#This Row],[Order Date]],"mmm")</f>
        <v>Jun</v>
      </c>
      <c r="J2112" s="2" t="str">
        <f>TEXT(OneDrive_2024_09_13[[#This Row],[Order Date]],"yyy")</f>
        <v>2019</v>
      </c>
      <c r="K2112" s="2">
        <v>43629</v>
      </c>
      <c r="L2112">
        <v>5</v>
      </c>
      <c r="M2112" s="3" t="s">
        <v>0</v>
      </c>
      <c r="N2112" s="3">
        <f>COUNTIF(OneDrive_2024_09_13[Order ID],OneDrive_2024_09_13[[#This Row],[Order ID]])</f>
        <v>1</v>
      </c>
      <c r="O2112" s="3">
        <f>COUNTIF(OneDrive_2024_09_13[Customer Name],OneDrive_2024_09_13[[#This Row],[Customer Name]])</f>
        <v>749</v>
      </c>
    </row>
    <row r="2113" spans="1:15" x14ac:dyDescent="0.3">
      <c r="A2113">
        <v>604287</v>
      </c>
      <c r="B2113">
        <v>152689</v>
      </c>
      <c r="C2113" s="3" t="s">
        <v>19</v>
      </c>
      <c r="D2113">
        <v>397</v>
      </c>
      <c r="E2113">
        <v>1985</v>
      </c>
      <c r="F2113">
        <v>992.5</v>
      </c>
      <c r="G2113">
        <f>OneDrive_2024_09_13[[#This Row],[Revenue]]-OneDrive_2024_09_13[[#This Row],[Cost]]</f>
        <v>992.5</v>
      </c>
      <c r="H2113" s="2">
        <v>43623</v>
      </c>
      <c r="I2113" s="2" t="str">
        <f>TEXT(OneDrive_2024_09_13[[#This Row],[Order Date]],"mmm")</f>
        <v>Jun</v>
      </c>
      <c r="J2113" s="2" t="str">
        <f>TEXT(OneDrive_2024_09_13[[#This Row],[Order Date]],"yyy")</f>
        <v>2019</v>
      </c>
      <c r="K2113" s="2">
        <v>43629</v>
      </c>
      <c r="L2113">
        <v>6</v>
      </c>
      <c r="M2113" s="3" t="s">
        <v>0</v>
      </c>
      <c r="N2113" s="3">
        <f>COUNTIF(OneDrive_2024_09_13[Order ID],OneDrive_2024_09_13[[#This Row],[Order ID]])</f>
        <v>1</v>
      </c>
      <c r="O2113" s="3">
        <f>COUNTIF(OneDrive_2024_09_13[Customer Name],OneDrive_2024_09_13[[#This Row],[Customer Name]])</f>
        <v>841</v>
      </c>
    </row>
    <row r="2114" spans="1:15" x14ac:dyDescent="0.3">
      <c r="A2114">
        <v>482891</v>
      </c>
      <c r="B2114">
        <v>452584</v>
      </c>
      <c r="C2114" s="3" t="s">
        <v>23</v>
      </c>
      <c r="D2114">
        <v>729</v>
      </c>
      <c r="E2114">
        <v>3645</v>
      </c>
      <c r="F2114">
        <v>1822.5</v>
      </c>
      <c r="G2114">
        <f>OneDrive_2024_09_13[[#This Row],[Revenue]]-OneDrive_2024_09_13[[#This Row],[Cost]]</f>
        <v>1822.5</v>
      </c>
      <c r="H2114" s="2">
        <v>43626</v>
      </c>
      <c r="I2114" s="2" t="str">
        <f>TEXT(OneDrive_2024_09_13[[#This Row],[Order Date]],"mmm")</f>
        <v>Jun</v>
      </c>
      <c r="J2114" s="2" t="str">
        <f>TEXT(OneDrive_2024_09_13[[#This Row],[Order Date]],"yyy")</f>
        <v>2019</v>
      </c>
      <c r="K2114" s="2">
        <v>43628</v>
      </c>
      <c r="L2114">
        <v>2</v>
      </c>
      <c r="M2114" s="3" t="s">
        <v>0</v>
      </c>
      <c r="N2114" s="3">
        <f>COUNTIF(OneDrive_2024_09_13[Order ID],OneDrive_2024_09_13[[#This Row],[Order ID]])</f>
        <v>1</v>
      </c>
      <c r="O2114" s="3">
        <f>COUNTIF(OneDrive_2024_09_13[Customer Name],OneDrive_2024_09_13[[#This Row],[Customer Name]])</f>
        <v>258</v>
      </c>
    </row>
    <row r="2115" spans="1:15" x14ac:dyDescent="0.3">
      <c r="A2115">
        <v>134004</v>
      </c>
      <c r="B2115">
        <v>985245</v>
      </c>
      <c r="C2115" s="3" t="s">
        <v>20</v>
      </c>
      <c r="D2115">
        <v>882</v>
      </c>
      <c r="E2115">
        <v>4410</v>
      </c>
      <c r="F2115">
        <v>2205</v>
      </c>
      <c r="G2115">
        <f>OneDrive_2024_09_13[[#This Row],[Revenue]]-OneDrive_2024_09_13[[#This Row],[Cost]]</f>
        <v>2205</v>
      </c>
      <c r="H2115" s="2">
        <v>43625</v>
      </c>
      <c r="I2115" s="2" t="str">
        <f>TEXT(OneDrive_2024_09_13[[#This Row],[Order Date]],"mmm")</f>
        <v>Jun</v>
      </c>
      <c r="J2115" s="2" t="str">
        <f>TEXT(OneDrive_2024_09_13[[#This Row],[Order Date]],"yyy")</f>
        <v>2019</v>
      </c>
      <c r="K2115" s="2">
        <v>43628</v>
      </c>
      <c r="L2115">
        <v>3</v>
      </c>
      <c r="M2115" s="3" t="s">
        <v>0</v>
      </c>
      <c r="N2115" s="3">
        <f>COUNTIF(OneDrive_2024_09_13[Order ID],OneDrive_2024_09_13[[#This Row],[Order ID]])</f>
        <v>1</v>
      </c>
      <c r="O2115" s="3">
        <f>COUNTIF(OneDrive_2024_09_13[Customer Name],OneDrive_2024_09_13[[#This Row],[Customer Name]])</f>
        <v>974</v>
      </c>
    </row>
    <row r="2116" spans="1:15" x14ac:dyDescent="0.3">
      <c r="A2116">
        <v>964981</v>
      </c>
      <c r="B2116">
        <v>325698</v>
      </c>
      <c r="C2116" s="3" t="s">
        <v>21</v>
      </c>
      <c r="D2116">
        <v>740</v>
      </c>
      <c r="E2116">
        <v>3700</v>
      </c>
      <c r="F2116">
        <v>1850</v>
      </c>
      <c r="G2116">
        <f>OneDrive_2024_09_13[[#This Row],[Revenue]]-OneDrive_2024_09_13[[#This Row],[Cost]]</f>
        <v>1850</v>
      </c>
      <c r="H2116" s="2">
        <v>43625</v>
      </c>
      <c r="I2116" s="2" t="str">
        <f>TEXT(OneDrive_2024_09_13[[#This Row],[Order Date]],"mmm")</f>
        <v>Jun</v>
      </c>
      <c r="J2116" s="2" t="str">
        <f>TEXT(OneDrive_2024_09_13[[#This Row],[Order Date]],"yyy")</f>
        <v>2019</v>
      </c>
      <c r="K2116" s="2">
        <v>43627</v>
      </c>
      <c r="L2116">
        <v>2</v>
      </c>
      <c r="M2116" s="3" t="s">
        <v>0</v>
      </c>
      <c r="N2116" s="3">
        <f>COUNTIF(OneDrive_2024_09_13[Order ID],OneDrive_2024_09_13[[#This Row],[Order ID]])</f>
        <v>1</v>
      </c>
      <c r="O2116" s="3">
        <f>COUNTIF(OneDrive_2024_09_13[Customer Name],OneDrive_2024_09_13[[#This Row],[Customer Name]])</f>
        <v>1162</v>
      </c>
    </row>
    <row r="2117" spans="1:15" x14ac:dyDescent="0.3">
      <c r="A2117">
        <v>367453</v>
      </c>
      <c r="B2117">
        <v>985245</v>
      </c>
      <c r="C2117" s="3" t="s">
        <v>20</v>
      </c>
      <c r="D2117">
        <v>297</v>
      </c>
      <c r="E2117">
        <v>1485</v>
      </c>
      <c r="F2117">
        <v>742.5</v>
      </c>
      <c r="G2117">
        <f>OneDrive_2024_09_13[[#This Row],[Revenue]]-OneDrive_2024_09_13[[#This Row],[Cost]]</f>
        <v>742.5</v>
      </c>
      <c r="H2117" s="2">
        <v>43623</v>
      </c>
      <c r="I2117" s="2" t="str">
        <f>TEXT(OneDrive_2024_09_13[[#This Row],[Order Date]],"mmm")</f>
        <v>Jun</v>
      </c>
      <c r="J2117" s="2" t="str">
        <f>TEXT(OneDrive_2024_09_13[[#This Row],[Order Date]],"yyy")</f>
        <v>2019</v>
      </c>
      <c r="K2117" s="2">
        <v>43627</v>
      </c>
      <c r="L2117">
        <v>4</v>
      </c>
      <c r="M2117" s="3" t="s">
        <v>0</v>
      </c>
      <c r="N2117" s="3">
        <f>COUNTIF(OneDrive_2024_09_13[Order ID],OneDrive_2024_09_13[[#This Row],[Order ID]])</f>
        <v>1</v>
      </c>
      <c r="O2117" s="3">
        <f>COUNTIF(OneDrive_2024_09_13[Customer Name],OneDrive_2024_09_13[[#This Row],[Customer Name]])</f>
        <v>974</v>
      </c>
    </row>
    <row r="2118" spans="1:15" x14ac:dyDescent="0.3">
      <c r="A2118">
        <v>657038</v>
      </c>
      <c r="B2118">
        <v>985245</v>
      </c>
      <c r="C2118" s="3" t="s">
        <v>20</v>
      </c>
      <c r="D2118">
        <v>149</v>
      </c>
      <c r="E2118">
        <v>745</v>
      </c>
      <c r="F2118">
        <v>372.5</v>
      </c>
      <c r="G2118">
        <f>OneDrive_2024_09_13[[#This Row],[Revenue]]-OneDrive_2024_09_13[[#This Row],[Cost]]</f>
        <v>372.5</v>
      </c>
      <c r="H2118" s="2">
        <v>43623</v>
      </c>
      <c r="I2118" s="2" t="str">
        <f>TEXT(OneDrive_2024_09_13[[#This Row],[Order Date]],"mmm")</f>
        <v>Jun</v>
      </c>
      <c r="J2118" s="2" t="str">
        <f>TEXT(OneDrive_2024_09_13[[#This Row],[Order Date]],"yyy")</f>
        <v>2019</v>
      </c>
      <c r="K2118" s="2">
        <v>43627</v>
      </c>
      <c r="L2118">
        <v>4</v>
      </c>
      <c r="M2118" s="3" t="s">
        <v>0</v>
      </c>
      <c r="N2118" s="3">
        <f>COUNTIF(OneDrive_2024_09_13[Order ID],OneDrive_2024_09_13[[#This Row],[Order ID]])</f>
        <v>1</v>
      </c>
      <c r="O2118" s="3">
        <f>COUNTIF(OneDrive_2024_09_13[Customer Name],OneDrive_2024_09_13[[#This Row],[Customer Name]])</f>
        <v>974</v>
      </c>
    </row>
    <row r="2119" spans="1:15" x14ac:dyDescent="0.3">
      <c r="A2119">
        <v>903135</v>
      </c>
      <c r="B2119">
        <v>985245</v>
      </c>
      <c r="C2119" s="3" t="s">
        <v>20</v>
      </c>
      <c r="D2119">
        <v>479</v>
      </c>
      <c r="E2119">
        <v>2395</v>
      </c>
      <c r="F2119">
        <v>1197.5</v>
      </c>
      <c r="G2119">
        <f>OneDrive_2024_09_13[[#This Row],[Revenue]]-OneDrive_2024_09_13[[#This Row],[Cost]]</f>
        <v>1197.5</v>
      </c>
      <c r="H2119" s="2">
        <v>43623</v>
      </c>
      <c r="I2119" s="2" t="str">
        <f>TEXT(OneDrive_2024_09_13[[#This Row],[Order Date]],"mmm")</f>
        <v>Jun</v>
      </c>
      <c r="J2119" s="2" t="str">
        <f>TEXT(OneDrive_2024_09_13[[#This Row],[Order Date]],"yyy")</f>
        <v>2019</v>
      </c>
      <c r="K2119" s="2">
        <v>43627</v>
      </c>
      <c r="L2119">
        <v>4</v>
      </c>
      <c r="M2119" s="3" t="s">
        <v>0</v>
      </c>
      <c r="N2119" s="3">
        <f>COUNTIF(OneDrive_2024_09_13[Order ID],OneDrive_2024_09_13[[#This Row],[Order ID]])</f>
        <v>1</v>
      </c>
      <c r="O2119" s="3">
        <f>COUNTIF(OneDrive_2024_09_13[Customer Name],OneDrive_2024_09_13[[#This Row],[Customer Name]])</f>
        <v>974</v>
      </c>
    </row>
    <row r="2120" spans="1:15" x14ac:dyDescent="0.3">
      <c r="A2120">
        <v>509628</v>
      </c>
      <c r="B2120">
        <v>152689</v>
      </c>
      <c r="C2120" s="3" t="s">
        <v>19</v>
      </c>
      <c r="D2120">
        <v>529</v>
      </c>
      <c r="E2120">
        <v>2645</v>
      </c>
      <c r="F2120">
        <v>1322.5</v>
      </c>
      <c r="G2120">
        <f>OneDrive_2024_09_13[[#This Row],[Revenue]]-OneDrive_2024_09_13[[#This Row],[Cost]]</f>
        <v>1322.5</v>
      </c>
      <c r="H2120" s="2">
        <v>43622</v>
      </c>
      <c r="I2120" s="2" t="str">
        <f>TEXT(OneDrive_2024_09_13[[#This Row],[Order Date]],"mmm")</f>
        <v>Jun</v>
      </c>
      <c r="J2120" s="2" t="str">
        <f>TEXT(OneDrive_2024_09_13[[#This Row],[Order Date]],"yyy")</f>
        <v>2019</v>
      </c>
      <c r="K2120" s="2">
        <v>43627</v>
      </c>
      <c r="L2120">
        <v>5</v>
      </c>
      <c r="M2120" s="3" t="s">
        <v>0</v>
      </c>
      <c r="N2120" s="3">
        <f>COUNTIF(OneDrive_2024_09_13[Order ID],OneDrive_2024_09_13[[#This Row],[Order ID]])</f>
        <v>1</v>
      </c>
      <c r="O2120" s="3">
        <f>COUNTIF(OneDrive_2024_09_13[Customer Name],OneDrive_2024_09_13[[#This Row],[Customer Name]])</f>
        <v>841</v>
      </c>
    </row>
    <row r="2121" spans="1:15" x14ac:dyDescent="0.3">
      <c r="A2121">
        <v>304823</v>
      </c>
      <c r="B2121">
        <v>325698</v>
      </c>
      <c r="C2121" s="3" t="s">
        <v>21</v>
      </c>
      <c r="D2121">
        <v>580</v>
      </c>
      <c r="E2121">
        <v>2900</v>
      </c>
      <c r="F2121">
        <v>1450</v>
      </c>
      <c r="G2121">
        <f>OneDrive_2024_09_13[[#This Row],[Revenue]]-OneDrive_2024_09_13[[#This Row],[Cost]]</f>
        <v>1450</v>
      </c>
      <c r="H2121" s="2">
        <v>43624</v>
      </c>
      <c r="I2121" s="2" t="str">
        <f>TEXT(OneDrive_2024_09_13[[#This Row],[Order Date]],"mmm")</f>
        <v>Jun</v>
      </c>
      <c r="J2121" s="2" t="str">
        <f>TEXT(OneDrive_2024_09_13[[#This Row],[Order Date]],"yyy")</f>
        <v>2019</v>
      </c>
      <c r="K2121" s="2">
        <v>43626</v>
      </c>
      <c r="L2121">
        <v>2</v>
      </c>
      <c r="M2121" s="3" t="s">
        <v>0</v>
      </c>
      <c r="N2121" s="3">
        <f>COUNTIF(OneDrive_2024_09_13[Order ID],OneDrive_2024_09_13[[#This Row],[Order ID]])</f>
        <v>1</v>
      </c>
      <c r="O2121" s="3">
        <f>COUNTIF(OneDrive_2024_09_13[Customer Name],OneDrive_2024_09_13[[#This Row],[Customer Name]])</f>
        <v>1162</v>
      </c>
    </row>
    <row r="2122" spans="1:15" x14ac:dyDescent="0.3">
      <c r="A2122">
        <v>336306</v>
      </c>
      <c r="B2122">
        <v>785432</v>
      </c>
      <c r="C2122" s="3" t="s">
        <v>22</v>
      </c>
      <c r="D2122">
        <v>874</v>
      </c>
      <c r="E2122">
        <v>4370</v>
      </c>
      <c r="F2122">
        <v>2185</v>
      </c>
      <c r="G2122">
        <f>OneDrive_2024_09_13[[#This Row],[Revenue]]-OneDrive_2024_09_13[[#This Row],[Cost]]</f>
        <v>2185</v>
      </c>
      <c r="H2122" s="2">
        <v>43622</v>
      </c>
      <c r="I2122" s="2" t="str">
        <f>TEXT(OneDrive_2024_09_13[[#This Row],[Order Date]],"mmm")</f>
        <v>Jun</v>
      </c>
      <c r="J2122" s="2" t="str">
        <f>TEXT(OneDrive_2024_09_13[[#This Row],[Order Date]],"yyy")</f>
        <v>2019</v>
      </c>
      <c r="K2122" s="2">
        <v>43626</v>
      </c>
      <c r="L2122">
        <v>4</v>
      </c>
      <c r="M2122" s="3" t="s">
        <v>0</v>
      </c>
      <c r="N2122" s="3">
        <f>COUNTIF(OneDrive_2024_09_13[Order ID],OneDrive_2024_09_13[[#This Row],[Order ID]])</f>
        <v>1</v>
      </c>
      <c r="O2122" s="3">
        <f>COUNTIF(OneDrive_2024_09_13[Customer Name],OneDrive_2024_09_13[[#This Row],[Customer Name]])</f>
        <v>749</v>
      </c>
    </row>
    <row r="2123" spans="1:15" x14ac:dyDescent="0.3">
      <c r="A2123">
        <v>292912</v>
      </c>
      <c r="B2123">
        <v>785432</v>
      </c>
      <c r="C2123" s="3" t="s">
        <v>22</v>
      </c>
      <c r="D2123">
        <v>110</v>
      </c>
      <c r="E2123">
        <v>550</v>
      </c>
      <c r="F2123">
        <v>275</v>
      </c>
      <c r="G2123">
        <f>OneDrive_2024_09_13[[#This Row],[Revenue]]-OneDrive_2024_09_13[[#This Row],[Cost]]</f>
        <v>275</v>
      </c>
      <c r="H2123" s="2">
        <v>43621</v>
      </c>
      <c r="I2123" s="2" t="str">
        <f>TEXT(OneDrive_2024_09_13[[#This Row],[Order Date]],"mmm")</f>
        <v>Jun</v>
      </c>
      <c r="J2123" s="2" t="str">
        <f>TEXT(OneDrive_2024_09_13[[#This Row],[Order Date]],"yyy")</f>
        <v>2019</v>
      </c>
      <c r="K2123" s="2">
        <v>43626</v>
      </c>
      <c r="L2123">
        <v>5</v>
      </c>
      <c r="M2123" s="3" t="s">
        <v>0</v>
      </c>
      <c r="N2123" s="3">
        <f>COUNTIF(OneDrive_2024_09_13[Order ID],OneDrive_2024_09_13[[#This Row],[Order ID]])</f>
        <v>1</v>
      </c>
      <c r="O2123" s="3">
        <f>COUNTIF(OneDrive_2024_09_13[Customer Name],OneDrive_2024_09_13[[#This Row],[Customer Name]])</f>
        <v>749</v>
      </c>
    </row>
    <row r="2124" spans="1:15" x14ac:dyDescent="0.3">
      <c r="A2124">
        <v>825480</v>
      </c>
      <c r="B2124">
        <v>452584</v>
      </c>
      <c r="C2124" s="3" t="s">
        <v>23</v>
      </c>
      <c r="D2124">
        <v>82</v>
      </c>
      <c r="E2124">
        <v>410</v>
      </c>
      <c r="F2124">
        <v>205</v>
      </c>
      <c r="G2124">
        <f>OneDrive_2024_09_13[[#This Row],[Revenue]]-OneDrive_2024_09_13[[#This Row],[Cost]]</f>
        <v>205</v>
      </c>
      <c r="H2124" s="2">
        <v>43623</v>
      </c>
      <c r="I2124" s="2" t="str">
        <f>TEXT(OneDrive_2024_09_13[[#This Row],[Order Date]],"mmm")</f>
        <v>Jun</v>
      </c>
      <c r="J2124" s="2" t="str">
        <f>TEXT(OneDrive_2024_09_13[[#This Row],[Order Date]],"yyy")</f>
        <v>2019</v>
      </c>
      <c r="K2124" s="2">
        <v>43625</v>
      </c>
      <c r="L2124">
        <v>2</v>
      </c>
      <c r="M2124" s="3" t="s">
        <v>0</v>
      </c>
      <c r="N2124" s="3">
        <f>COUNTIF(OneDrive_2024_09_13[Order ID],OneDrive_2024_09_13[[#This Row],[Order ID]])</f>
        <v>1</v>
      </c>
      <c r="O2124" s="3">
        <f>COUNTIF(OneDrive_2024_09_13[Customer Name],OneDrive_2024_09_13[[#This Row],[Customer Name]])</f>
        <v>258</v>
      </c>
    </row>
    <row r="2125" spans="1:15" x14ac:dyDescent="0.3">
      <c r="A2125">
        <v>798613</v>
      </c>
      <c r="B2125">
        <v>985245</v>
      </c>
      <c r="C2125" s="3" t="s">
        <v>20</v>
      </c>
      <c r="D2125">
        <v>88</v>
      </c>
      <c r="E2125">
        <v>440</v>
      </c>
      <c r="F2125">
        <v>220</v>
      </c>
      <c r="G2125">
        <f>OneDrive_2024_09_13[[#This Row],[Revenue]]-OneDrive_2024_09_13[[#This Row],[Cost]]</f>
        <v>220</v>
      </c>
      <c r="H2125" s="2">
        <v>43621</v>
      </c>
      <c r="I2125" s="2" t="str">
        <f>TEXT(OneDrive_2024_09_13[[#This Row],[Order Date]],"mmm")</f>
        <v>Jun</v>
      </c>
      <c r="J2125" s="2" t="str">
        <f>TEXT(OneDrive_2024_09_13[[#This Row],[Order Date]],"yyy")</f>
        <v>2019</v>
      </c>
      <c r="K2125" s="2">
        <v>43625</v>
      </c>
      <c r="L2125">
        <v>4</v>
      </c>
      <c r="M2125" s="3" t="s">
        <v>0</v>
      </c>
      <c r="N2125" s="3">
        <f>COUNTIF(OneDrive_2024_09_13[Order ID],OneDrive_2024_09_13[[#This Row],[Order ID]])</f>
        <v>1</v>
      </c>
      <c r="O2125" s="3">
        <f>COUNTIF(OneDrive_2024_09_13[Customer Name],OneDrive_2024_09_13[[#This Row],[Customer Name]])</f>
        <v>974</v>
      </c>
    </row>
    <row r="2126" spans="1:15" x14ac:dyDescent="0.3">
      <c r="A2126">
        <v>963540</v>
      </c>
      <c r="B2126">
        <v>785432</v>
      </c>
      <c r="C2126" s="3" t="s">
        <v>22</v>
      </c>
      <c r="D2126">
        <v>910</v>
      </c>
      <c r="E2126">
        <v>4550</v>
      </c>
      <c r="F2126">
        <v>2275</v>
      </c>
      <c r="G2126">
        <f>OneDrive_2024_09_13[[#This Row],[Revenue]]-OneDrive_2024_09_13[[#This Row],[Cost]]</f>
        <v>2275</v>
      </c>
      <c r="H2126" s="2">
        <v>43620</v>
      </c>
      <c r="I2126" s="2" t="str">
        <f>TEXT(OneDrive_2024_09_13[[#This Row],[Order Date]],"mmm")</f>
        <v>Jun</v>
      </c>
      <c r="J2126" s="2" t="str">
        <f>TEXT(OneDrive_2024_09_13[[#This Row],[Order Date]],"yyy")</f>
        <v>2019</v>
      </c>
      <c r="K2126" s="2">
        <v>43625</v>
      </c>
      <c r="L2126">
        <v>5</v>
      </c>
      <c r="M2126" s="3" t="s">
        <v>0</v>
      </c>
      <c r="N2126" s="3">
        <f>COUNTIF(OneDrive_2024_09_13[Order ID],OneDrive_2024_09_13[[#This Row],[Order ID]])</f>
        <v>1</v>
      </c>
      <c r="O2126" s="3">
        <f>COUNTIF(OneDrive_2024_09_13[Customer Name],OneDrive_2024_09_13[[#This Row],[Customer Name]])</f>
        <v>749</v>
      </c>
    </row>
    <row r="2127" spans="1:15" x14ac:dyDescent="0.3">
      <c r="A2127">
        <v>359838</v>
      </c>
      <c r="B2127">
        <v>152689</v>
      </c>
      <c r="C2127" s="3" t="s">
        <v>19</v>
      </c>
      <c r="D2127">
        <v>663</v>
      </c>
      <c r="E2127">
        <v>3315</v>
      </c>
      <c r="F2127">
        <v>1657.5</v>
      </c>
      <c r="G2127">
        <f>OneDrive_2024_09_13[[#This Row],[Revenue]]-OneDrive_2024_09_13[[#This Row],[Cost]]</f>
        <v>1657.5</v>
      </c>
      <c r="H2127" s="2">
        <v>43620</v>
      </c>
      <c r="I2127" s="2" t="str">
        <f>TEXT(OneDrive_2024_09_13[[#This Row],[Order Date]],"mmm")</f>
        <v>Jun</v>
      </c>
      <c r="J2127" s="2" t="str">
        <f>TEXT(OneDrive_2024_09_13[[#This Row],[Order Date]],"yyy")</f>
        <v>2019</v>
      </c>
      <c r="K2127" s="2">
        <v>43625</v>
      </c>
      <c r="L2127">
        <v>5</v>
      </c>
      <c r="M2127" s="3" t="s">
        <v>0</v>
      </c>
      <c r="N2127" s="3">
        <f>COUNTIF(OneDrive_2024_09_13[Order ID],OneDrive_2024_09_13[[#This Row],[Order ID]])</f>
        <v>1</v>
      </c>
      <c r="O2127" s="3">
        <f>COUNTIF(OneDrive_2024_09_13[Customer Name],OneDrive_2024_09_13[[#This Row],[Customer Name]])</f>
        <v>841</v>
      </c>
    </row>
    <row r="2128" spans="1:15" x14ac:dyDescent="0.3">
      <c r="A2128">
        <v>734268</v>
      </c>
      <c r="B2128">
        <v>325698</v>
      </c>
      <c r="C2128" s="3" t="s">
        <v>21</v>
      </c>
      <c r="D2128">
        <v>176</v>
      </c>
      <c r="E2128">
        <v>880</v>
      </c>
      <c r="F2128">
        <v>440</v>
      </c>
      <c r="G2128">
        <f>OneDrive_2024_09_13[[#This Row],[Revenue]]-OneDrive_2024_09_13[[#This Row],[Cost]]</f>
        <v>440</v>
      </c>
      <c r="H2128" s="2">
        <v>43621</v>
      </c>
      <c r="I2128" s="2" t="str">
        <f>TEXT(OneDrive_2024_09_13[[#This Row],[Order Date]],"mmm")</f>
        <v>Jun</v>
      </c>
      <c r="J2128" s="2" t="str">
        <f>TEXT(OneDrive_2024_09_13[[#This Row],[Order Date]],"yyy")</f>
        <v>2019</v>
      </c>
      <c r="K2128" s="2">
        <v>43624</v>
      </c>
      <c r="L2128">
        <v>3</v>
      </c>
      <c r="M2128" s="3" t="s">
        <v>0</v>
      </c>
      <c r="N2128" s="3">
        <f>COUNTIF(OneDrive_2024_09_13[Order ID],OneDrive_2024_09_13[[#This Row],[Order ID]])</f>
        <v>1</v>
      </c>
      <c r="O2128" s="3">
        <f>COUNTIF(OneDrive_2024_09_13[Customer Name],OneDrive_2024_09_13[[#This Row],[Customer Name]])</f>
        <v>1162</v>
      </c>
    </row>
    <row r="2129" spans="1:15" x14ac:dyDescent="0.3">
      <c r="A2129">
        <v>391355</v>
      </c>
      <c r="B2129">
        <v>985245</v>
      </c>
      <c r="C2129" s="3" t="s">
        <v>20</v>
      </c>
      <c r="D2129">
        <v>137</v>
      </c>
      <c r="E2129">
        <v>685</v>
      </c>
      <c r="F2129">
        <v>342.5</v>
      </c>
      <c r="G2129">
        <f>OneDrive_2024_09_13[[#This Row],[Revenue]]-OneDrive_2024_09_13[[#This Row],[Cost]]</f>
        <v>342.5</v>
      </c>
      <c r="H2129" s="2">
        <v>43620</v>
      </c>
      <c r="I2129" s="2" t="str">
        <f>TEXT(OneDrive_2024_09_13[[#This Row],[Order Date]],"mmm")</f>
        <v>Jun</v>
      </c>
      <c r="J2129" s="2" t="str">
        <f>TEXT(OneDrive_2024_09_13[[#This Row],[Order Date]],"yyy")</f>
        <v>2019</v>
      </c>
      <c r="K2129" s="2">
        <v>43624</v>
      </c>
      <c r="L2129">
        <v>4</v>
      </c>
      <c r="M2129" s="3" t="s">
        <v>0</v>
      </c>
      <c r="N2129" s="3">
        <f>COUNTIF(OneDrive_2024_09_13[Order ID],OneDrive_2024_09_13[[#This Row],[Order ID]])</f>
        <v>1</v>
      </c>
      <c r="O2129" s="3">
        <f>COUNTIF(OneDrive_2024_09_13[Customer Name],OneDrive_2024_09_13[[#This Row],[Customer Name]])</f>
        <v>974</v>
      </c>
    </row>
    <row r="2130" spans="1:15" x14ac:dyDescent="0.3">
      <c r="A2130">
        <v>969191</v>
      </c>
      <c r="B2130">
        <v>325698</v>
      </c>
      <c r="C2130" s="3" t="s">
        <v>21</v>
      </c>
      <c r="D2130">
        <v>989</v>
      </c>
      <c r="E2130">
        <v>4945</v>
      </c>
      <c r="F2130">
        <v>2472.5</v>
      </c>
      <c r="G2130">
        <f>OneDrive_2024_09_13[[#This Row],[Revenue]]-OneDrive_2024_09_13[[#This Row],[Cost]]</f>
        <v>2472.5</v>
      </c>
      <c r="H2130" s="2">
        <v>43621</v>
      </c>
      <c r="I2130" s="2" t="str">
        <f>TEXT(OneDrive_2024_09_13[[#This Row],[Order Date]],"mmm")</f>
        <v>Jun</v>
      </c>
      <c r="J2130" s="2" t="str">
        <f>TEXT(OneDrive_2024_09_13[[#This Row],[Order Date]],"yyy")</f>
        <v>2019</v>
      </c>
      <c r="K2130" s="2">
        <v>43623</v>
      </c>
      <c r="L2130">
        <v>2</v>
      </c>
      <c r="M2130" s="3" t="s">
        <v>0</v>
      </c>
      <c r="N2130" s="3">
        <f>COUNTIF(OneDrive_2024_09_13[Order ID],OneDrive_2024_09_13[[#This Row],[Order ID]])</f>
        <v>1</v>
      </c>
      <c r="O2130" s="3">
        <f>COUNTIF(OneDrive_2024_09_13[Customer Name],OneDrive_2024_09_13[[#This Row],[Customer Name]])</f>
        <v>1162</v>
      </c>
    </row>
    <row r="2131" spans="1:15" x14ac:dyDescent="0.3">
      <c r="A2131">
        <v>806311</v>
      </c>
      <c r="B2131">
        <v>785432</v>
      </c>
      <c r="C2131" s="3" t="s">
        <v>22</v>
      </c>
      <c r="D2131">
        <v>999</v>
      </c>
      <c r="E2131">
        <v>4995</v>
      </c>
      <c r="F2131">
        <v>2497.5</v>
      </c>
      <c r="G2131">
        <f>OneDrive_2024_09_13[[#This Row],[Revenue]]-OneDrive_2024_09_13[[#This Row],[Cost]]</f>
        <v>2497.5</v>
      </c>
      <c r="H2131" s="2">
        <v>43619</v>
      </c>
      <c r="I2131" s="2" t="str">
        <f>TEXT(OneDrive_2024_09_13[[#This Row],[Order Date]],"mmm")</f>
        <v>Jun</v>
      </c>
      <c r="J2131" s="2" t="str">
        <f>TEXT(OneDrive_2024_09_13[[#This Row],[Order Date]],"yyy")</f>
        <v>2019</v>
      </c>
      <c r="K2131" s="2">
        <v>43623</v>
      </c>
      <c r="L2131">
        <v>4</v>
      </c>
      <c r="M2131" s="3" t="s">
        <v>0</v>
      </c>
      <c r="N2131" s="3">
        <f>COUNTIF(OneDrive_2024_09_13[Order ID],OneDrive_2024_09_13[[#This Row],[Order ID]])</f>
        <v>1</v>
      </c>
      <c r="O2131" s="3">
        <f>COUNTIF(OneDrive_2024_09_13[Customer Name],OneDrive_2024_09_13[[#This Row],[Customer Name]])</f>
        <v>749</v>
      </c>
    </row>
    <row r="2132" spans="1:15" x14ac:dyDescent="0.3">
      <c r="A2132">
        <v>933378</v>
      </c>
      <c r="B2132">
        <v>785432</v>
      </c>
      <c r="C2132" s="3" t="s">
        <v>22</v>
      </c>
      <c r="D2132">
        <v>981</v>
      </c>
      <c r="E2132">
        <v>4905</v>
      </c>
      <c r="F2132">
        <v>2452.5</v>
      </c>
      <c r="G2132">
        <f>OneDrive_2024_09_13[[#This Row],[Revenue]]-OneDrive_2024_09_13[[#This Row],[Cost]]</f>
        <v>2452.5</v>
      </c>
      <c r="H2132" s="2">
        <v>43618</v>
      </c>
      <c r="I2132" s="2" t="str">
        <f>TEXT(OneDrive_2024_09_13[[#This Row],[Order Date]],"mmm")</f>
        <v>Jun</v>
      </c>
      <c r="J2132" s="2" t="str">
        <f>TEXT(OneDrive_2024_09_13[[#This Row],[Order Date]],"yyy")</f>
        <v>2019</v>
      </c>
      <c r="K2132" s="2">
        <v>43623</v>
      </c>
      <c r="L2132">
        <v>5</v>
      </c>
      <c r="M2132" s="3" t="s">
        <v>0</v>
      </c>
      <c r="N2132" s="3">
        <f>COUNTIF(OneDrive_2024_09_13[Order ID],OneDrive_2024_09_13[[#This Row],[Order ID]])</f>
        <v>1</v>
      </c>
      <c r="O2132" s="3">
        <f>COUNTIF(OneDrive_2024_09_13[Customer Name],OneDrive_2024_09_13[[#This Row],[Customer Name]])</f>
        <v>749</v>
      </c>
    </row>
    <row r="2133" spans="1:15" x14ac:dyDescent="0.3">
      <c r="A2133">
        <v>207376</v>
      </c>
      <c r="B2133">
        <v>785432</v>
      </c>
      <c r="C2133" s="3" t="s">
        <v>22</v>
      </c>
      <c r="D2133">
        <v>617</v>
      </c>
      <c r="E2133">
        <v>3085</v>
      </c>
      <c r="F2133">
        <v>1542.5</v>
      </c>
      <c r="G2133">
        <f>OneDrive_2024_09_13[[#This Row],[Revenue]]-OneDrive_2024_09_13[[#This Row],[Cost]]</f>
        <v>1542.5</v>
      </c>
      <c r="H2133" s="2">
        <v>43618</v>
      </c>
      <c r="I2133" s="2" t="str">
        <f>TEXT(OneDrive_2024_09_13[[#This Row],[Order Date]],"mmm")</f>
        <v>Jun</v>
      </c>
      <c r="J2133" s="2" t="str">
        <f>TEXT(OneDrive_2024_09_13[[#This Row],[Order Date]],"yyy")</f>
        <v>2019</v>
      </c>
      <c r="K2133" s="2">
        <v>43622</v>
      </c>
      <c r="L2133">
        <v>4</v>
      </c>
      <c r="M2133" s="3" t="s">
        <v>0</v>
      </c>
      <c r="N2133" s="3">
        <f>COUNTIF(OneDrive_2024_09_13[Order ID],OneDrive_2024_09_13[[#This Row],[Order ID]])</f>
        <v>1</v>
      </c>
      <c r="O2133" s="3">
        <f>COUNTIF(OneDrive_2024_09_13[Customer Name],OneDrive_2024_09_13[[#This Row],[Customer Name]])</f>
        <v>749</v>
      </c>
    </row>
    <row r="2134" spans="1:15" x14ac:dyDescent="0.3">
      <c r="A2134">
        <v>352258</v>
      </c>
      <c r="B2134">
        <v>785432</v>
      </c>
      <c r="C2134" s="3" t="s">
        <v>22</v>
      </c>
      <c r="D2134">
        <v>359</v>
      </c>
      <c r="E2134">
        <v>1795</v>
      </c>
      <c r="F2134">
        <v>897.5</v>
      </c>
      <c r="G2134">
        <f>OneDrive_2024_09_13[[#This Row],[Revenue]]-OneDrive_2024_09_13[[#This Row],[Cost]]</f>
        <v>897.5</v>
      </c>
      <c r="H2134" s="2">
        <v>43617</v>
      </c>
      <c r="I2134" s="2" t="str">
        <f>TEXT(OneDrive_2024_09_13[[#This Row],[Order Date]],"mmm")</f>
        <v>Jun</v>
      </c>
      <c r="J2134" s="2" t="str">
        <f>TEXT(OneDrive_2024_09_13[[#This Row],[Order Date]],"yyy")</f>
        <v>2019</v>
      </c>
      <c r="K2134" s="2">
        <v>43622</v>
      </c>
      <c r="L2134">
        <v>5</v>
      </c>
      <c r="M2134" s="3" t="s">
        <v>0</v>
      </c>
      <c r="N2134" s="3">
        <f>COUNTIF(OneDrive_2024_09_13[Order ID],OneDrive_2024_09_13[[#This Row],[Order ID]])</f>
        <v>1</v>
      </c>
      <c r="O2134" s="3">
        <f>COUNTIF(OneDrive_2024_09_13[Customer Name],OneDrive_2024_09_13[[#This Row],[Customer Name]])</f>
        <v>749</v>
      </c>
    </row>
    <row r="2135" spans="1:15" x14ac:dyDescent="0.3">
      <c r="A2135">
        <v>323530</v>
      </c>
      <c r="B2135">
        <v>452584</v>
      </c>
      <c r="C2135" s="3" t="s">
        <v>23</v>
      </c>
      <c r="D2135">
        <v>352</v>
      </c>
      <c r="E2135">
        <v>1760</v>
      </c>
      <c r="F2135">
        <v>880</v>
      </c>
      <c r="G2135">
        <f>OneDrive_2024_09_13[[#This Row],[Revenue]]-OneDrive_2024_09_13[[#This Row],[Cost]]</f>
        <v>880</v>
      </c>
      <c r="H2135" s="2">
        <v>43619</v>
      </c>
      <c r="I2135" s="2" t="str">
        <f>TEXT(OneDrive_2024_09_13[[#This Row],[Order Date]],"mmm")</f>
        <v>Jun</v>
      </c>
      <c r="J2135" s="2" t="str">
        <f>TEXT(OneDrive_2024_09_13[[#This Row],[Order Date]],"yyy")</f>
        <v>2019</v>
      </c>
      <c r="K2135" s="2">
        <v>43621</v>
      </c>
      <c r="L2135">
        <v>2</v>
      </c>
      <c r="M2135" s="3" t="s">
        <v>0</v>
      </c>
      <c r="N2135" s="3">
        <f>COUNTIF(OneDrive_2024_09_13[Order ID],OneDrive_2024_09_13[[#This Row],[Order ID]])</f>
        <v>1</v>
      </c>
      <c r="O2135" s="3">
        <f>COUNTIF(OneDrive_2024_09_13[Customer Name],OneDrive_2024_09_13[[#This Row],[Customer Name]])</f>
        <v>258</v>
      </c>
    </row>
    <row r="2136" spans="1:15" x14ac:dyDescent="0.3">
      <c r="A2136">
        <v>684423</v>
      </c>
      <c r="B2136">
        <v>985245</v>
      </c>
      <c r="C2136" s="3" t="s">
        <v>20</v>
      </c>
      <c r="D2136">
        <v>96</v>
      </c>
      <c r="E2136">
        <v>480</v>
      </c>
      <c r="F2136">
        <v>240</v>
      </c>
      <c r="G2136">
        <f>OneDrive_2024_09_13[[#This Row],[Revenue]]-OneDrive_2024_09_13[[#This Row],[Cost]]</f>
        <v>240</v>
      </c>
      <c r="H2136" s="2">
        <v>43617</v>
      </c>
      <c r="I2136" s="2" t="str">
        <f>TEXT(OneDrive_2024_09_13[[#This Row],[Order Date]],"mmm")</f>
        <v>Jun</v>
      </c>
      <c r="J2136" s="2" t="str">
        <f>TEXT(OneDrive_2024_09_13[[#This Row],[Order Date]],"yyy")</f>
        <v>2019</v>
      </c>
      <c r="K2136" s="2">
        <v>43621</v>
      </c>
      <c r="L2136">
        <v>4</v>
      </c>
      <c r="M2136" s="3" t="s">
        <v>0</v>
      </c>
      <c r="N2136" s="3">
        <f>COUNTIF(OneDrive_2024_09_13[Order ID],OneDrive_2024_09_13[[#This Row],[Order ID]])</f>
        <v>1</v>
      </c>
      <c r="O2136" s="3">
        <f>COUNTIF(OneDrive_2024_09_13[Customer Name],OneDrive_2024_09_13[[#This Row],[Customer Name]])</f>
        <v>974</v>
      </c>
    </row>
    <row r="2137" spans="1:15" x14ac:dyDescent="0.3">
      <c r="A2137">
        <v>223114</v>
      </c>
      <c r="B2137">
        <v>785432</v>
      </c>
      <c r="C2137" s="3" t="s">
        <v>22</v>
      </c>
      <c r="D2137">
        <v>754</v>
      </c>
      <c r="E2137">
        <v>3770</v>
      </c>
      <c r="F2137">
        <v>1885</v>
      </c>
      <c r="G2137">
        <f>OneDrive_2024_09_13[[#This Row],[Revenue]]-OneDrive_2024_09_13[[#This Row],[Cost]]</f>
        <v>1885</v>
      </c>
      <c r="H2137" s="2">
        <v>44012</v>
      </c>
      <c r="I2137" s="2" t="str">
        <f>TEXT(OneDrive_2024_09_13[[#This Row],[Order Date]],"mmm")</f>
        <v>Jun</v>
      </c>
      <c r="J2137" s="2" t="str">
        <f>TEXT(OneDrive_2024_09_13[[#This Row],[Order Date]],"yyy")</f>
        <v>2020</v>
      </c>
      <c r="K2137" s="2">
        <v>44017</v>
      </c>
      <c r="L2137">
        <v>5</v>
      </c>
      <c r="M2137" s="3" t="s">
        <v>0</v>
      </c>
      <c r="N2137" s="3">
        <f>COUNTIF(OneDrive_2024_09_13[Order ID],OneDrive_2024_09_13[[#This Row],[Order ID]])</f>
        <v>1</v>
      </c>
      <c r="O2137" s="3">
        <f>COUNTIF(OneDrive_2024_09_13[Customer Name],OneDrive_2024_09_13[[#This Row],[Customer Name]])</f>
        <v>749</v>
      </c>
    </row>
    <row r="2138" spans="1:15" x14ac:dyDescent="0.3">
      <c r="A2138">
        <v>262822</v>
      </c>
      <c r="B2138">
        <v>985245</v>
      </c>
      <c r="C2138" s="3" t="s">
        <v>20</v>
      </c>
      <c r="D2138">
        <v>70</v>
      </c>
      <c r="E2138">
        <v>350</v>
      </c>
      <c r="F2138">
        <v>175</v>
      </c>
      <c r="G2138">
        <f>OneDrive_2024_09_13[[#This Row],[Revenue]]-OneDrive_2024_09_13[[#This Row],[Cost]]</f>
        <v>175</v>
      </c>
      <c r="H2138" s="2">
        <v>44011</v>
      </c>
      <c r="I2138" s="2" t="str">
        <f>TEXT(OneDrive_2024_09_13[[#This Row],[Order Date]],"mmm")</f>
        <v>Jun</v>
      </c>
      <c r="J2138" s="2" t="str">
        <f>TEXT(OneDrive_2024_09_13[[#This Row],[Order Date]],"yyy")</f>
        <v>2020</v>
      </c>
      <c r="K2138" s="2">
        <v>44015</v>
      </c>
      <c r="L2138">
        <v>4</v>
      </c>
      <c r="M2138" s="3" t="s">
        <v>0</v>
      </c>
      <c r="N2138" s="3">
        <f>COUNTIF(OneDrive_2024_09_13[Order ID],OneDrive_2024_09_13[[#This Row],[Order ID]])</f>
        <v>1</v>
      </c>
      <c r="O2138" s="3">
        <f>COUNTIF(OneDrive_2024_09_13[Customer Name],OneDrive_2024_09_13[[#This Row],[Customer Name]])</f>
        <v>974</v>
      </c>
    </row>
    <row r="2139" spans="1:15" x14ac:dyDescent="0.3">
      <c r="A2139">
        <v>881015</v>
      </c>
      <c r="B2139">
        <v>325698</v>
      </c>
      <c r="C2139" s="3" t="s">
        <v>21</v>
      </c>
      <c r="D2139">
        <v>909</v>
      </c>
      <c r="E2139">
        <v>4545</v>
      </c>
      <c r="F2139">
        <v>2272.5</v>
      </c>
      <c r="G2139">
        <f>OneDrive_2024_09_13[[#This Row],[Revenue]]-OneDrive_2024_09_13[[#This Row],[Cost]]</f>
        <v>2272.5</v>
      </c>
      <c r="H2139" s="2">
        <v>44012</v>
      </c>
      <c r="I2139" s="2" t="str">
        <f>TEXT(OneDrive_2024_09_13[[#This Row],[Order Date]],"mmm")</f>
        <v>Jun</v>
      </c>
      <c r="J2139" s="2" t="str">
        <f>TEXT(OneDrive_2024_09_13[[#This Row],[Order Date]],"yyy")</f>
        <v>2020</v>
      </c>
      <c r="K2139" s="2">
        <v>44014</v>
      </c>
      <c r="L2139">
        <v>2</v>
      </c>
      <c r="M2139" s="3" t="s">
        <v>0</v>
      </c>
      <c r="N2139" s="3">
        <f>COUNTIF(OneDrive_2024_09_13[Order ID],OneDrive_2024_09_13[[#This Row],[Order ID]])</f>
        <v>1</v>
      </c>
      <c r="O2139" s="3">
        <f>COUNTIF(OneDrive_2024_09_13[Customer Name],OneDrive_2024_09_13[[#This Row],[Customer Name]])</f>
        <v>1162</v>
      </c>
    </row>
    <row r="2140" spans="1:15" x14ac:dyDescent="0.3">
      <c r="A2140">
        <v>129744</v>
      </c>
      <c r="B2140">
        <v>325698</v>
      </c>
      <c r="C2140" s="3" t="s">
        <v>21</v>
      </c>
      <c r="D2140">
        <v>803</v>
      </c>
      <c r="E2140">
        <v>4015</v>
      </c>
      <c r="F2140">
        <v>2007.5</v>
      </c>
      <c r="G2140">
        <f>OneDrive_2024_09_13[[#This Row],[Revenue]]-OneDrive_2024_09_13[[#This Row],[Cost]]</f>
        <v>2007.5</v>
      </c>
      <c r="H2140" s="2">
        <v>44011</v>
      </c>
      <c r="I2140" s="2" t="str">
        <f>TEXT(OneDrive_2024_09_13[[#This Row],[Order Date]],"mmm")</f>
        <v>Jun</v>
      </c>
      <c r="J2140" s="2" t="str">
        <f>TEXT(OneDrive_2024_09_13[[#This Row],[Order Date]],"yyy")</f>
        <v>2020</v>
      </c>
      <c r="K2140" s="2">
        <v>44013</v>
      </c>
      <c r="L2140">
        <v>2</v>
      </c>
      <c r="M2140" s="3" t="s">
        <v>0</v>
      </c>
      <c r="N2140" s="3">
        <f>COUNTIF(OneDrive_2024_09_13[Order ID],OneDrive_2024_09_13[[#This Row],[Order ID]])</f>
        <v>1</v>
      </c>
      <c r="O2140" s="3">
        <f>COUNTIF(OneDrive_2024_09_13[Customer Name],OneDrive_2024_09_13[[#This Row],[Customer Name]])</f>
        <v>1162</v>
      </c>
    </row>
    <row r="2141" spans="1:15" x14ac:dyDescent="0.3">
      <c r="A2141">
        <v>667776</v>
      </c>
      <c r="B2141">
        <v>325698</v>
      </c>
      <c r="C2141" s="3" t="s">
        <v>21</v>
      </c>
      <c r="D2141">
        <v>397</v>
      </c>
      <c r="E2141">
        <v>1985</v>
      </c>
      <c r="F2141">
        <v>992.5</v>
      </c>
      <c r="G2141">
        <f>OneDrive_2024_09_13[[#This Row],[Revenue]]-OneDrive_2024_09_13[[#This Row],[Cost]]</f>
        <v>992.5</v>
      </c>
      <c r="H2141" s="2">
        <v>44010</v>
      </c>
      <c r="I2141" s="2" t="str">
        <f>TEXT(OneDrive_2024_09_13[[#This Row],[Order Date]],"mmm")</f>
        <v>Jun</v>
      </c>
      <c r="J2141" s="2" t="str">
        <f>TEXT(OneDrive_2024_09_13[[#This Row],[Order Date]],"yyy")</f>
        <v>2020</v>
      </c>
      <c r="K2141" s="2">
        <v>44013</v>
      </c>
      <c r="L2141">
        <v>3</v>
      </c>
      <c r="M2141" s="3" t="s">
        <v>0</v>
      </c>
      <c r="N2141" s="3">
        <f>COUNTIF(OneDrive_2024_09_13[Order ID],OneDrive_2024_09_13[[#This Row],[Order ID]])</f>
        <v>1</v>
      </c>
      <c r="O2141" s="3">
        <f>COUNTIF(OneDrive_2024_09_13[Customer Name],OneDrive_2024_09_13[[#This Row],[Customer Name]])</f>
        <v>1162</v>
      </c>
    </row>
    <row r="2142" spans="1:15" x14ac:dyDescent="0.3">
      <c r="A2142">
        <v>863063</v>
      </c>
      <c r="B2142">
        <v>325698</v>
      </c>
      <c r="C2142" s="3" t="s">
        <v>21</v>
      </c>
      <c r="D2142">
        <v>608</v>
      </c>
      <c r="E2142">
        <v>3040</v>
      </c>
      <c r="F2142">
        <v>1520</v>
      </c>
      <c r="G2142">
        <f>OneDrive_2024_09_13[[#This Row],[Revenue]]-OneDrive_2024_09_13[[#This Row],[Cost]]</f>
        <v>1520</v>
      </c>
      <c r="H2142" s="2">
        <v>44010</v>
      </c>
      <c r="I2142" s="2" t="str">
        <f>TEXT(OneDrive_2024_09_13[[#This Row],[Order Date]],"mmm")</f>
        <v>Jun</v>
      </c>
      <c r="J2142" s="2" t="str">
        <f>TEXT(OneDrive_2024_09_13[[#This Row],[Order Date]],"yyy")</f>
        <v>2020</v>
      </c>
      <c r="K2142" s="2">
        <v>44012</v>
      </c>
      <c r="L2142">
        <v>2</v>
      </c>
      <c r="M2142" s="3" t="s">
        <v>0</v>
      </c>
      <c r="N2142" s="3">
        <f>COUNTIF(OneDrive_2024_09_13[Order ID],OneDrive_2024_09_13[[#This Row],[Order ID]])</f>
        <v>1</v>
      </c>
      <c r="O2142" s="3">
        <f>COUNTIF(OneDrive_2024_09_13[Customer Name],OneDrive_2024_09_13[[#This Row],[Customer Name]])</f>
        <v>1162</v>
      </c>
    </row>
    <row r="2143" spans="1:15" x14ac:dyDescent="0.3">
      <c r="A2143">
        <v>996001</v>
      </c>
      <c r="B2143">
        <v>152689</v>
      </c>
      <c r="C2143" s="3" t="s">
        <v>19</v>
      </c>
      <c r="D2143">
        <v>909</v>
      </c>
      <c r="E2143">
        <v>4545</v>
      </c>
      <c r="F2143">
        <v>2272.5</v>
      </c>
      <c r="G2143">
        <f>OneDrive_2024_09_13[[#This Row],[Revenue]]-OneDrive_2024_09_13[[#This Row],[Cost]]</f>
        <v>2272.5</v>
      </c>
      <c r="H2143" s="2">
        <v>44007</v>
      </c>
      <c r="I2143" s="2" t="str">
        <f>TEXT(OneDrive_2024_09_13[[#This Row],[Order Date]],"mmm")</f>
        <v>Jun</v>
      </c>
      <c r="J2143" s="2" t="str">
        <f>TEXT(OneDrive_2024_09_13[[#This Row],[Order Date]],"yyy")</f>
        <v>2020</v>
      </c>
      <c r="K2143" s="2">
        <v>44012</v>
      </c>
      <c r="L2143">
        <v>5</v>
      </c>
      <c r="M2143" s="3" t="s">
        <v>0</v>
      </c>
      <c r="N2143" s="3">
        <f>COUNTIF(OneDrive_2024_09_13[Order ID],OneDrive_2024_09_13[[#This Row],[Order ID]])</f>
        <v>1</v>
      </c>
      <c r="O2143" s="3">
        <f>COUNTIF(OneDrive_2024_09_13[Customer Name],OneDrive_2024_09_13[[#This Row],[Customer Name]])</f>
        <v>841</v>
      </c>
    </row>
    <row r="2144" spans="1:15" x14ac:dyDescent="0.3">
      <c r="A2144">
        <v>186064</v>
      </c>
      <c r="B2144">
        <v>452584</v>
      </c>
      <c r="C2144" s="3" t="s">
        <v>23</v>
      </c>
      <c r="D2144">
        <v>893</v>
      </c>
      <c r="E2144">
        <v>4465</v>
      </c>
      <c r="F2144">
        <v>2232.5</v>
      </c>
      <c r="G2144">
        <f>OneDrive_2024_09_13[[#This Row],[Revenue]]-OneDrive_2024_09_13[[#This Row],[Cost]]</f>
        <v>2232.5</v>
      </c>
      <c r="H2144" s="2">
        <v>44008</v>
      </c>
      <c r="I2144" s="2" t="str">
        <f>TEXT(OneDrive_2024_09_13[[#This Row],[Order Date]],"mmm")</f>
        <v>Jun</v>
      </c>
      <c r="J2144" s="2" t="str">
        <f>TEXT(OneDrive_2024_09_13[[#This Row],[Order Date]],"yyy")</f>
        <v>2020</v>
      </c>
      <c r="K2144" s="2">
        <v>44010</v>
      </c>
      <c r="L2144">
        <v>2</v>
      </c>
      <c r="M2144" s="3" t="s">
        <v>0</v>
      </c>
      <c r="N2144" s="3">
        <f>COUNTIF(OneDrive_2024_09_13[Order ID],OneDrive_2024_09_13[[#This Row],[Order ID]])</f>
        <v>1</v>
      </c>
      <c r="O2144" s="3">
        <f>COUNTIF(OneDrive_2024_09_13[Customer Name],OneDrive_2024_09_13[[#This Row],[Customer Name]])</f>
        <v>258</v>
      </c>
    </row>
    <row r="2145" spans="1:15" x14ac:dyDescent="0.3">
      <c r="A2145">
        <v>486982</v>
      </c>
      <c r="B2145">
        <v>985245</v>
      </c>
      <c r="C2145" s="3" t="s">
        <v>20</v>
      </c>
      <c r="D2145">
        <v>543</v>
      </c>
      <c r="E2145">
        <v>2715</v>
      </c>
      <c r="F2145">
        <v>1357.5</v>
      </c>
      <c r="G2145">
        <f>OneDrive_2024_09_13[[#This Row],[Revenue]]-OneDrive_2024_09_13[[#This Row],[Cost]]</f>
        <v>1357.5</v>
      </c>
      <c r="H2145" s="2">
        <v>44006</v>
      </c>
      <c r="I2145" s="2" t="str">
        <f>TEXT(OneDrive_2024_09_13[[#This Row],[Order Date]],"mmm")</f>
        <v>Jun</v>
      </c>
      <c r="J2145" s="2" t="str">
        <f>TEXT(OneDrive_2024_09_13[[#This Row],[Order Date]],"yyy")</f>
        <v>2020</v>
      </c>
      <c r="K2145" s="2">
        <v>44010</v>
      </c>
      <c r="L2145">
        <v>4</v>
      </c>
      <c r="M2145" s="3" t="s">
        <v>0</v>
      </c>
      <c r="N2145" s="3">
        <f>COUNTIF(OneDrive_2024_09_13[Order ID],OneDrive_2024_09_13[[#This Row],[Order ID]])</f>
        <v>1</v>
      </c>
      <c r="O2145" s="3">
        <f>COUNTIF(OneDrive_2024_09_13[Customer Name],OneDrive_2024_09_13[[#This Row],[Customer Name]])</f>
        <v>974</v>
      </c>
    </row>
    <row r="2146" spans="1:15" x14ac:dyDescent="0.3">
      <c r="A2146">
        <v>771577</v>
      </c>
      <c r="B2146">
        <v>325698</v>
      </c>
      <c r="C2146" s="3" t="s">
        <v>21</v>
      </c>
      <c r="D2146">
        <v>269</v>
      </c>
      <c r="E2146">
        <v>1345</v>
      </c>
      <c r="F2146">
        <v>672.5</v>
      </c>
      <c r="G2146">
        <f>OneDrive_2024_09_13[[#This Row],[Revenue]]-OneDrive_2024_09_13[[#This Row],[Cost]]</f>
        <v>672.5</v>
      </c>
      <c r="H2146" s="2">
        <v>44006</v>
      </c>
      <c r="I2146" s="2" t="str">
        <f>TEXT(OneDrive_2024_09_13[[#This Row],[Order Date]],"mmm")</f>
        <v>Jun</v>
      </c>
      <c r="J2146" s="2" t="str">
        <f>TEXT(OneDrive_2024_09_13[[#This Row],[Order Date]],"yyy")</f>
        <v>2020</v>
      </c>
      <c r="K2146" s="2">
        <v>44009</v>
      </c>
      <c r="L2146">
        <v>3</v>
      </c>
      <c r="M2146" s="3" t="s">
        <v>0</v>
      </c>
      <c r="N2146" s="3">
        <f>COUNTIF(OneDrive_2024_09_13[Order ID],OneDrive_2024_09_13[[#This Row],[Order ID]])</f>
        <v>1</v>
      </c>
      <c r="O2146" s="3">
        <f>COUNTIF(OneDrive_2024_09_13[Customer Name],OneDrive_2024_09_13[[#This Row],[Customer Name]])</f>
        <v>1162</v>
      </c>
    </row>
    <row r="2147" spans="1:15" x14ac:dyDescent="0.3">
      <c r="A2147">
        <v>455844</v>
      </c>
      <c r="B2147">
        <v>325698</v>
      </c>
      <c r="C2147" s="3" t="s">
        <v>21</v>
      </c>
      <c r="D2147">
        <v>131</v>
      </c>
      <c r="E2147">
        <v>655</v>
      </c>
      <c r="F2147">
        <v>327.5</v>
      </c>
      <c r="G2147">
        <f>OneDrive_2024_09_13[[#This Row],[Revenue]]-OneDrive_2024_09_13[[#This Row],[Cost]]</f>
        <v>327.5</v>
      </c>
      <c r="H2147" s="2">
        <v>44006</v>
      </c>
      <c r="I2147" s="2" t="str">
        <f>TEXT(OneDrive_2024_09_13[[#This Row],[Order Date]],"mmm")</f>
        <v>Jun</v>
      </c>
      <c r="J2147" s="2" t="str">
        <f>TEXT(OneDrive_2024_09_13[[#This Row],[Order Date]],"yyy")</f>
        <v>2020</v>
      </c>
      <c r="K2147" s="2">
        <v>44008</v>
      </c>
      <c r="L2147">
        <v>2</v>
      </c>
      <c r="M2147" s="3" t="s">
        <v>0</v>
      </c>
      <c r="N2147" s="3">
        <f>COUNTIF(OneDrive_2024_09_13[Order ID],OneDrive_2024_09_13[[#This Row],[Order ID]])</f>
        <v>1</v>
      </c>
      <c r="O2147" s="3">
        <f>COUNTIF(OneDrive_2024_09_13[Customer Name],OneDrive_2024_09_13[[#This Row],[Customer Name]])</f>
        <v>1162</v>
      </c>
    </row>
    <row r="2148" spans="1:15" x14ac:dyDescent="0.3">
      <c r="A2148">
        <v>436002</v>
      </c>
      <c r="B2148">
        <v>985245</v>
      </c>
      <c r="C2148" s="3" t="s">
        <v>20</v>
      </c>
      <c r="D2148">
        <v>855</v>
      </c>
      <c r="E2148">
        <v>4275</v>
      </c>
      <c r="F2148">
        <v>2137.5</v>
      </c>
      <c r="G2148">
        <f>OneDrive_2024_09_13[[#This Row],[Revenue]]-OneDrive_2024_09_13[[#This Row],[Cost]]</f>
        <v>2137.5</v>
      </c>
      <c r="H2148" s="2">
        <v>44004</v>
      </c>
      <c r="I2148" s="2" t="str">
        <f>TEXT(OneDrive_2024_09_13[[#This Row],[Order Date]],"mmm")</f>
        <v>Jun</v>
      </c>
      <c r="J2148" s="2" t="str">
        <f>TEXT(OneDrive_2024_09_13[[#This Row],[Order Date]],"yyy")</f>
        <v>2020</v>
      </c>
      <c r="K2148" s="2">
        <v>44008</v>
      </c>
      <c r="L2148">
        <v>4</v>
      </c>
      <c r="M2148" s="3" t="s">
        <v>0</v>
      </c>
      <c r="N2148" s="3">
        <f>COUNTIF(OneDrive_2024_09_13[Order ID],OneDrive_2024_09_13[[#This Row],[Order ID]])</f>
        <v>1</v>
      </c>
      <c r="O2148" s="3">
        <f>COUNTIF(OneDrive_2024_09_13[Customer Name],OneDrive_2024_09_13[[#This Row],[Customer Name]])</f>
        <v>974</v>
      </c>
    </row>
    <row r="2149" spans="1:15" x14ac:dyDescent="0.3">
      <c r="A2149">
        <v>935369</v>
      </c>
      <c r="B2149">
        <v>152689</v>
      </c>
      <c r="C2149" s="3" t="s">
        <v>19</v>
      </c>
      <c r="D2149">
        <v>138</v>
      </c>
      <c r="E2149">
        <v>690</v>
      </c>
      <c r="F2149">
        <v>345</v>
      </c>
      <c r="G2149">
        <f>OneDrive_2024_09_13[[#This Row],[Revenue]]-OneDrive_2024_09_13[[#This Row],[Cost]]</f>
        <v>345</v>
      </c>
      <c r="H2149" s="2">
        <v>44003</v>
      </c>
      <c r="I2149" s="2" t="str">
        <f>TEXT(OneDrive_2024_09_13[[#This Row],[Order Date]],"mmm")</f>
        <v>Jun</v>
      </c>
      <c r="J2149" s="2" t="str">
        <f>TEXT(OneDrive_2024_09_13[[#This Row],[Order Date]],"yyy")</f>
        <v>2020</v>
      </c>
      <c r="K2149" s="2">
        <v>44008</v>
      </c>
      <c r="L2149">
        <v>5</v>
      </c>
      <c r="M2149" s="3" t="s">
        <v>0</v>
      </c>
      <c r="N2149" s="3">
        <f>COUNTIF(OneDrive_2024_09_13[Order ID],OneDrive_2024_09_13[[#This Row],[Order ID]])</f>
        <v>1</v>
      </c>
      <c r="O2149" s="3">
        <f>COUNTIF(OneDrive_2024_09_13[Customer Name],OneDrive_2024_09_13[[#This Row],[Customer Name]])</f>
        <v>841</v>
      </c>
    </row>
    <row r="2150" spans="1:15" x14ac:dyDescent="0.3">
      <c r="A2150">
        <v>531000</v>
      </c>
      <c r="B2150">
        <v>325698</v>
      </c>
      <c r="C2150" s="3" t="s">
        <v>21</v>
      </c>
      <c r="D2150">
        <v>933</v>
      </c>
      <c r="E2150">
        <v>4665</v>
      </c>
      <c r="F2150">
        <v>2332.5</v>
      </c>
      <c r="G2150">
        <f>OneDrive_2024_09_13[[#This Row],[Revenue]]-OneDrive_2024_09_13[[#This Row],[Cost]]</f>
        <v>2332.5</v>
      </c>
      <c r="H2150" s="2">
        <v>44005</v>
      </c>
      <c r="I2150" s="2" t="str">
        <f>TEXT(OneDrive_2024_09_13[[#This Row],[Order Date]],"mmm")</f>
        <v>Jun</v>
      </c>
      <c r="J2150" s="2" t="str">
        <f>TEXT(OneDrive_2024_09_13[[#This Row],[Order Date]],"yyy")</f>
        <v>2020</v>
      </c>
      <c r="K2150" s="2">
        <v>44007</v>
      </c>
      <c r="L2150">
        <v>2</v>
      </c>
      <c r="M2150" s="3" t="s">
        <v>0</v>
      </c>
      <c r="N2150" s="3">
        <f>COUNTIF(OneDrive_2024_09_13[Order ID],OneDrive_2024_09_13[[#This Row],[Order ID]])</f>
        <v>1</v>
      </c>
      <c r="O2150" s="3">
        <f>COUNTIF(OneDrive_2024_09_13[Customer Name],OneDrive_2024_09_13[[#This Row],[Customer Name]])</f>
        <v>1162</v>
      </c>
    </row>
    <row r="2151" spans="1:15" x14ac:dyDescent="0.3">
      <c r="A2151">
        <v>688890</v>
      </c>
      <c r="B2151">
        <v>985245</v>
      </c>
      <c r="C2151" s="3" t="s">
        <v>20</v>
      </c>
      <c r="D2151">
        <v>177</v>
      </c>
      <c r="E2151">
        <v>885</v>
      </c>
      <c r="F2151">
        <v>442.5</v>
      </c>
      <c r="G2151">
        <f>OneDrive_2024_09_13[[#This Row],[Revenue]]-OneDrive_2024_09_13[[#This Row],[Cost]]</f>
        <v>442.5</v>
      </c>
      <c r="H2151" s="2">
        <v>44003</v>
      </c>
      <c r="I2151" s="2" t="str">
        <f>TEXT(OneDrive_2024_09_13[[#This Row],[Order Date]],"mmm")</f>
        <v>Jun</v>
      </c>
      <c r="J2151" s="2" t="str">
        <f>TEXT(OneDrive_2024_09_13[[#This Row],[Order Date]],"yyy")</f>
        <v>2020</v>
      </c>
      <c r="K2151" s="2">
        <v>44007</v>
      </c>
      <c r="L2151">
        <v>4</v>
      </c>
      <c r="M2151" s="3" t="s">
        <v>0</v>
      </c>
      <c r="N2151" s="3">
        <f>COUNTIF(OneDrive_2024_09_13[Order ID],OneDrive_2024_09_13[[#This Row],[Order ID]])</f>
        <v>1</v>
      </c>
      <c r="O2151" s="3">
        <f>COUNTIF(OneDrive_2024_09_13[Customer Name],OneDrive_2024_09_13[[#This Row],[Customer Name]])</f>
        <v>974</v>
      </c>
    </row>
    <row r="2152" spans="1:15" x14ac:dyDescent="0.3">
      <c r="A2152">
        <v>399148</v>
      </c>
      <c r="B2152">
        <v>325698</v>
      </c>
      <c r="C2152" s="3" t="s">
        <v>21</v>
      </c>
      <c r="D2152">
        <v>668</v>
      </c>
      <c r="E2152">
        <v>3340</v>
      </c>
      <c r="F2152">
        <v>1670</v>
      </c>
      <c r="G2152">
        <f>OneDrive_2024_09_13[[#This Row],[Revenue]]-OneDrive_2024_09_13[[#This Row],[Cost]]</f>
        <v>1670</v>
      </c>
      <c r="H2152" s="2">
        <v>44004</v>
      </c>
      <c r="I2152" s="2" t="str">
        <f>TEXT(OneDrive_2024_09_13[[#This Row],[Order Date]],"mmm")</f>
        <v>Jun</v>
      </c>
      <c r="J2152" s="2" t="str">
        <f>TEXT(OneDrive_2024_09_13[[#This Row],[Order Date]],"yyy")</f>
        <v>2020</v>
      </c>
      <c r="K2152" s="2">
        <v>44006</v>
      </c>
      <c r="L2152">
        <v>2</v>
      </c>
      <c r="M2152" s="3" t="s">
        <v>0</v>
      </c>
      <c r="N2152" s="3">
        <f>COUNTIF(OneDrive_2024_09_13[Order ID],OneDrive_2024_09_13[[#This Row],[Order ID]])</f>
        <v>1</v>
      </c>
      <c r="O2152" s="3">
        <f>COUNTIF(OneDrive_2024_09_13[Customer Name],OneDrive_2024_09_13[[#This Row],[Customer Name]])</f>
        <v>1162</v>
      </c>
    </row>
    <row r="2153" spans="1:15" x14ac:dyDescent="0.3">
      <c r="A2153">
        <v>389687</v>
      </c>
      <c r="B2153">
        <v>985245</v>
      </c>
      <c r="C2153" s="3" t="s">
        <v>20</v>
      </c>
      <c r="D2153">
        <v>527</v>
      </c>
      <c r="E2153">
        <v>2635</v>
      </c>
      <c r="F2153">
        <v>1317.5</v>
      </c>
      <c r="G2153">
        <f>OneDrive_2024_09_13[[#This Row],[Revenue]]-OneDrive_2024_09_13[[#This Row],[Cost]]</f>
        <v>1317.5</v>
      </c>
      <c r="H2153" s="2">
        <v>44001</v>
      </c>
      <c r="I2153" s="2" t="str">
        <f>TEXT(OneDrive_2024_09_13[[#This Row],[Order Date]],"mmm")</f>
        <v>Jun</v>
      </c>
      <c r="J2153" s="2" t="str">
        <f>TEXT(OneDrive_2024_09_13[[#This Row],[Order Date]],"yyy")</f>
        <v>2020</v>
      </c>
      <c r="K2153" s="2">
        <v>44005</v>
      </c>
      <c r="L2153">
        <v>4</v>
      </c>
      <c r="M2153" s="3" t="s">
        <v>0</v>
      </c>
      <c r="N2153" s="3">
        <f>COUNTIF(OneDrive_2024_09_13[Order ID],OneDrive_2024_09_13[[#This Row],[Order ID]])</f>
        <v>1</v>
      </c>
      <c r="O2153" s="3">
        <f>COUNTIF(OneDrive_2024_09_13[Customer Name],OneDrive_2024_09_13[[#This Row],[Customer Name]])</f>
        <v>974</v>
      </c>
    </row>
    <row r="2154" spans="1:15" x14ac:dyDescent="0.3">
      <c r="A2154">
        <v>129660</v>
      </c>
      <c r="B2154">
        <v>325698</v>
      </c>
      <c r="C2154" s="3" t="s">
        <v>21</v>
      </c>
      <c r="D2154">
        <v>770</v>
      </c>
      <c r="E2154">
        <v>3850</v>
      </c>
      <c r="F2154">
        <v>1925</v>
      </c>
      <c r="G2154">
        <f>OneDrive_2024_09_13[[#This Row],[Revenue]]-OneDrive_2024_09_13[[#This Row],[Cost]]</f>
        <v>1925</v>
      </c>
      <c r="H2154" s="2">
        <v>44001</v>
      </c>
      <c r="I2154" s="2" t="str">
        <f>TEXT(OneDrive_2024_09_13[[#This Row],[Order Date]],"mmm")</f>
        <v>Jun</v>
      </c>
      <c r="J2154" s="2" t="str">
        <f>TEXT(OneDrive_2024_09_13[[#This Row],[Order Date]],"yyy")</f>
        <v>2020</v>
      </c>
      <c r="K2154" s="2">
        <v>44003</v>
      </c>
      <c r="L2154">
        <v>2</v>
      </c>
      <c r="M2154" s="3" t="s">
        <v>0</v>
      </c>
      <c r="N2154" s="3">
        <f>COUNTIF(OneDrive_2024_09_13[Order ID],OneDrive_2024_09_13[[#This Row],[Order ID]])</f>
        <v>1</v>
      </c>
      <c r="O2154" s="3">
        <f>COUNTIF(OneDrive_2024_09_13[Customer Name],OneDrive_2024_09_13[[#This Row],[Customer Name]])</f>
        <v>1162</v>
      </c>
    </row>
    <row r="2155" spans="1:15" x14ac:dyDescent="0.3">
      <c r="A2155">
        <v>764524</v>
      </c>
      <c r="B2155">
        <v>325698</v>
      </c>
      <c r="C2155" s="3" t="s">
        <v>21</v>
      </c>
      <c r="D2155">
        <v>415</v>
      </c>
      <c r="E2155">
        <v>2075</v>
      </c>
      <c r="F2155">
        <v>1037.5</v>
      </c>
      <c r="G2155">
        <f>OneDrive_2024_09_13[[#This Row],[Revenue]]-OneDrive_2024_09_13[[#This Row],[Cost]]</f>
        <v>1037.5</v>
      </c>
      <c r="H2155" s="2">
        <v>44000</v>
      </c>
      <c r="I2155" s="2" t="str">
        <f>TEXT(OneDrive_2024_09_13[[#This Row],[Order Date]],"mmm")</f>
        <v>Jun</v>
      </c>
      <c r="J2155" s="2" t="str">
        <f>TEXT(OneDrive_2024_09_13[[#This Row],[Order Date]],"yyy")</f>
        <v>2020</v>
      </c>
      <c r="K2155" s="2">
        <v>44003</v>
      </c>
      <c r="L2155">
        <v>3</v>
      </c>
      <c r="M2155" s="3" t="s">
        <v>0</v>
      </c>
      <c r="N2155" s="3">
        <f>COUNTIF(OneDrive_2024_09_13[Order ID],OneDrive_2024_09_13[[#This Row],[Order ID]])</f>
        <v>1</v>
      </c>
      <c r="O2155" s="3">
        <f>COUNTIF(OneDrive_2024_09_13[Customer Name],OneDrive_2024_09_13[[#This Row],[Customer Name]])</f>
        <v>1162</v>
      </c>
    </row>
    <row r="2156" spans="1:15" x14ac:dyDescent="0.3">
      <c r="A2156">
        <v>101665</v>
      </c>
      <c r="B2156">
        <v>785432</v>
      </c>
      <c r="C2156" s="3" t="s">
        <v>22</v>
      </c>
      <c r="D2156">
        <v>439</v>
      </c>
      <c r="E2156">
        <v>2195</v>
      </c>
      <c r="F2156">
        <v>1097.5</v>
      </c>
      <c r="G2156">
        <f>OneDrive_2024_09_13[[#This Row],[Revenue]]-OneDrive_2024_09_13[[#This Row],[Cost]]</f>
        <v>1097.5</v>
      </c>
      <c r="H2156" s="2">
        <v>43999</v>
      </c>
      <c r="I2156" s="2" t="str">
        <f>TEXT(OneDrive_2024_09_13[[#This Row],[Order Date]],"mmm")</f>
        <v>Jun</v>
      </c>
      <c r="J2156" s="2" t="str">
        <f>TEXT(OneDrive_2024_09_13[[#This Row],[Order Date]],"yyy")</f>
        <v>2020</v>
      </c>
      <c r="K2156" s="2">
        <v>44003</v>
      </c>
      <c r="L2156">
        <v>4</v>
      </c>
      <c r="M2156" s="3" t="s">
        <v>0</v>
      </c>
      <c r="N2156" s="3">
        <f>COUNTIF(OneDrive_2024_09_13[Order ID],OneDrive_2024_09_13[[#This Row],[Order ID]])</f>
        <v>1</v>
      </c>
      <c r="O2156" s="3">
        <f>COUNTIF(OneDrive_2024_09_13[Customer Name],OneDrive_2024_09_13[[#This Row],[Customer Name]])</f>
        <v>749</v>
      </c>
    </row>
    <row r="2157" spans="1:15" x14ac:dyDescent="0.3">
      <c r="A2157">
        <v>744298</v>
      </c>
      <c r="B2157">
        <v>452584</v>
      </c>
      <c r="C2157" s="3" t="s">
        <v>23</v>
      </c>
      <c r="D2157">
        <v>996</v>
      </c>
      <c r="E2157">
        <v>4980</v>
      </c>
      <c r="F2157">
        <v>2490</v>
      </c>
      <c r="G2157">
        <f>OneDrive_2024_09_13[[#This Row],[Revenue]]-OneDrive_2024_09_13[[#This Row],[Cost]]</f>
        <v>2490</v>
      </c>
      <c r="H2157" s="2">
        <v>44000</v>
      </c>
      <c r="I2157" s="2" t="str">
        <f>TEXT(OneDrive_2024_09_13[[#This Row],[Order Date]],"mmm")</f>
        <v>Jun</v>
      </c>
      <c r="J2157" s="2" t="str">
        <f>TEXT(OneDrive_2024_09_13[[#This Row],[Order Date]],"yyy")</f>
        <v>2020</v>
      </c>
      <c r="K2157" s="2">
        <v>44002</v>
      </c>
      <c r="L2157">
        <v>2</v>
      </c>
      <c r="M2157" s="3" t="s">
        <v>0</v>
      </c>
      <c r="N2157" s="3">
        <f>COUNTIF(OneDrive_2024_09_13[Order ID],OneDrive_2024_09_13[[#This Row],[Order ID]])</f>
        <v>1</v>
      </c>
      <c r="O2157" s="3">
        <f>COUNTIF(OneDrive_2024_09_13[Customer Name],OneDrive_2024_09_13[[#This Row],[Customer Name]])</f>
        <v>258</v>
      </c>
    </row>
    <row r="2158" spans="1:15" x14ac:dyDescent="0.3">
      <c r="A2158">
        <v>756310</v>
      </c>
      <c r="B2158">
        <v>325698</v>
      </c>
      <c r="C2158" s="3" t="s">
        <v>21</v>
      </c>
      <c r="D2158">
        <v>929</v>
      </c>
      <c r="E2158">
        <v>4645</v>
      </c>
      <c r="F2158">
        <v>2322.5</v>
      </c>
      <c r="G2158">
        <f>OneDrive_2024_09_13[[#This Row],[Revenue]]-OneDrive_2024_09_13[[#This Row],[Cost]]</f>
        <v>2322.5</v>
      </c>
      <c r="H2158" s="2">
        <v>44000</v>
      </c>
      <c r="I2158" s="2" t="str">
        <f>TEXT(OneDrive_2024_09_13[[#This Row],[Order Date]],"mmm")</f>
        <v>Jun</v>
      </c>
      <c r="J2158" s="2" t="str">
        <f>TEXT(OneDrive_2024_09_13[[#This Row],[Order Date]],"yyy")</f>
        <v>2020</v>
      </c>
      <c r="K2158" s="2">
        <v>44002</v>
      </c>
      <c r="L2158">
        <v>2</v>
      </c>
      <c r="M2158" s="3" t="s">
        <v>0</v>
      </c>
      <c r="N2158" s="3">
        <f>COUNTIF(OneDrive_2024_09_13[Order ID],OneDrive_2024_09_13[[#This Row],[Order ID]])</f>
        <v>1</v>
      </c>
      <c r="O2158" s="3">
        <f>COUNTIF(OneDrive_2024_09_13[Customer Name],OneDrive_2024_09_13[[#This Row],[Customer Name]])</f>
        <v>1162</v>
      </c>
    </row>
    <row r="2159" spans="1:15" x14ac:dyDescent="0.3">
      <c r="A2159">
        <v>498728</v>
      </c>
      <c r="B2159">
        <v>985245</v>
      </c>
      <c r="C2159" s="3" t="s">
        <v>20</v>
      </c>
      <c r="D2159">
        <v>284</v>
      </c>
      <c r="E2159">
        <v>1420</v>
      </c>
      <c r="F2159">
        <v>710</v>
      </c>
      <c r="G2159">
        <f>OneDrive_2024_09_13[[#This Row],[Revenue]]-OneDrive_2024_09_13[[#This Row],[Cost]]</f>
        <v>710</v>
      </c>
      <c r="H2159" s="2">
        <v>43999</v>
      </c>
      <c r="I2159" s="2" t="str">
        <f>TEXT(OneDrive_2024_09_13[[#This Row],[Order Date]],"mmm")</f>
        <v>Jun</v>
      </c>
      <c r="J2159" s="2" t="str">
        <f>TEXT(OneDrive_2024_09_13[[#This Row],[Order Date]],"yyy")</f>
        <v>2020</v>
      </c>
      <c r="K2159" s="2">
        <v>44002</v>
      </c>
      <c r="L2159">
        <v>3</v>
      </c>
      <c r="M2159" s="3" t="s">
        <v>0</v>
      </c>
      <c r="N2159" s="3">
        <f>COUNTIF(OneDrive_2024_09_13[Order ID],OneDrive_2024_09_13[[#This Row],[Order ID]])</f>
        <v>1</v>
      </c>
      <c r="O2159" s="3">
        <f>COUNTIF(OneDrive_2024_09_13[Customer Name],OneDrive_2024_09_13[[#This Row],[Customer Name]])</f>
        <v>974</v>
      </c>
    </row>
    <row r="2160" spans="1:15" x14ac:dyDescent="0.3">
      <c r="A2160">
        <v>710463</v>
      </c>
      <c r="B2160">
        <v>325698</v>
      </c>
      <c r="C2160" s="3" t="s">
        <v>21</v>
      </c>
      <c r="D2160">
        <v>747</v>
      </c>
      <c r="E2160">
        <v>3735</v>
      </c>
      <c r="F2160">
        <v>1867.5</v>
      </c>
      <c r="G2160">
        <f>OneDrive_2024_09_13[[#This Row],[Revenue]]-OneDrive_2024_09_13[[#This Row],[Cost]]</f>
        <v>1867.5</v>
      </c>
      <c r="H2160" s="2">
        <v>43999</v>
      </c>
      <c r="I2160" s="2" t="str">
        <f>TEXT(OneDrive_2024_09_13[[#This Row],[Order Date]],"mmm")</f>
        <v>Jun</v>
      </c>
      <c r="J2160" s="2" t="str">
        <f>TEXT(OneDrive_2024_09_13[[#This Row],[Order Date]],"yyy")</f>
        <v>2020</v>
      </c>
      <c r="K2160" s="2">
        <v>44001</v>
      </c>
      <c r="L2160">
        <v>2</v>
      </c>
      <c r="M2160" s="3" t="s">
        <v>0</v>
      </c>
      <c r="N2160" s="3">
        <f>COUNTIF(OneDrive_2024_09_13[Order ID],OneDrive_2024_09_13[[#This Row],[Order ID]])</f>
        <v>1</v>
      </c>
      <c r="O2160" s="3">
        <f>COUNTIF(OneDrive_2024_09_13[Customer Name],OneDrive_2024_09_13[[#This Row],[Customer Name]])</f>
        <v>1162</v>
      </c>
    </row>
    <row r="2161" spans="1:15" x14ac:dyDescent="0.3">
      <c r="A2161">
        <v>812634</v>
      </c>
      <c r="B2161">
        <v>325698</v>
      </c>
      <c r="C2161" s="3" t="s">
        <v>21</v>
      </c>
      <c r="D2161">
        <v>481</v>
      </c>
      <c r="E2161">
        <v>2405</v>
      </c>
      <c r="F2161">
        <v>1202.5</v>
      </c>
      <c r="G2161">
        <f>OneDrive_2024_09_13[[#This Row],[Revenue]]-OneDrive_2024_09_13[[#This Row],[Cost]]</f>
        <v>1202.5</v>
      </c>
      <c r="H2161" s="2">
        <v>43999</v>
      </c>
      <c r="I2161" s="2" t="str">
        <f>TEXT(OneDrive_2024_09_13[[#This Row],[Order Date]],"mmm")</f>
        <v>Jun</v>
      </c>
      <c r="J2161" s="2" t="str">
        <f>TEXT(OneDrive_2024_09_13[[#This Row],[Order Date]],"yyy")</f>
        <v>2020</v>
      </c>
      <c r="K2161" s="2">
        <v>44001</v>
      </c>
      <c r="L2161">
        <v>2</v>
      </c>
      <c r="M2161" s="3" t="s">
        <v>0</v>
      </c>
      <c r="N2161" s="3">
        <f>COUNTIF(OneDrive_2024_09_13[Order ID],OneDrive_2024_09_13[[#This Row],[Order ID]])</f>
        <v>1</v>
      </c>
      <c r="O2161" s="3">
        <f>COUNTIF(OneDrive_2024_09_13[Customer Name],OneDrive_2024_09_13[[#This Row],[Customer Name]])</f>
        <v>1162</v>
      </c>
    </row>
    <row r="2162" spans="1:15" x14ac:dyDescent="0.3">
      <c r="A2162">
        <v>532406</v>
      </c>
      <c r="B2162">
        <v>452584</v>
      </c>
      <c r="C2162" s="3" t="s">
        <v>23</v>
      </c>
      <c r="D2162">
        <v>393</v>
      </c>
      <c r="E2162">
        <v>1965</v>
      </c>
      <c r="F2162">
        <v>982.5</v>
      </c>
      <c r="G2162">
        <f>OneDrive_2024_09_13[[#This Row],[Revenue]]-OneDrive_2024_09_13[[#This Row],[Cost]]</f>
        <v>982.5</v>
      </c>
      <c r="H2162" s="2">
        <v>43998</v>
      </c>
      <c r="I2162" s="2" t="str">
        <f>TEXT(OneDrive_2024_09_13[[#This Row],[Order Date]],"mmm")</f>
        <v>Jun</v>
      </c>
      <c r="J2162" s="2" t="str">
        <f>TEXT(OneDrive_2024_09_13[[#This Row],[Order Date]],"yyy")</f>
        <v>2020</v>
      </c>
      <c r="K2162" s="2">
        <v>44000</v>
      </c>
      <c r="L2162">
        <v>2</v>
      </c>
      <c r="M2162" s="3" t="s">
        <v>0</v>
      </c>
      <c r="N2162" s="3">
        <f>COUNTIF(OneDrive_2024_09_13[Order ID],OneDrive_2024_09_13[[#This Row],[Order ID]])</f>
        <v>1</v>
      </c>
      <c r="O2162" s="3">
        <f>COUNTIF(OneDrive_2024_09_13[Customer Name],OneDrive_2024_09_13[[#This Row],[Customer Name]])</f>
        <v>258</v>
      </c>
    </row>
    <row r="2163" spans="1:15" x14ac:dyDescent="0.3">
      <c r="A2163">
        <v>767970</v>
      </c>
      <c r="B2163">
        <v>985245</v>
      </c>
      <c r="C2163" s="3" t="s">
        <v>20</v>
      </c>
      <c r="D2163">
        <v>201</v>
      </c>
      <c r="E2163">
        <v>1005</v>
      </c>
      <c r="F2163">
        <v>502.5</v>
      </c>
      <c r="G2163">
        <f>OneDrive_2024_09_13[[#This Row],[Revenue]]-OneDrive_2024_09_13[[#This Row],[Cost]]</f>
        <v>502.5</v>
      </c>
      <c r="H2163" s="2">
        <v>43996</v>
      </c>
      <c r="I2163" s="2" t="str">
        <f>TEXT(OneDrive_2024_09_13[[#This Row],[Order Date]],"mmm")</f>
        <v>Jun</v>
      </c>
      <c r="J2163" s="2" t="str">
        <f>TEXT(OneDrive_2024_09_13[[#This Row],[Order Date]],"yyy")</f>
        <v>2020</v>
      </c>
      <c r="K2163" s="2">
        <v>44000</v>
      </c>
      <c r="L2163">
        <v>4</v>
      </c>
      <c r="M2163" s="3" t="s">
        <v>0</v>
      </c>
      <c r="N2163" s="3">
        <f>COUNTIF(OneDrive_2024_09_13[Order ID],OneDrive_2024_09_13[[#This Row],[Order ID]])</f>
        <v>1</v>
      </c>
      <c r="O2163" s="3">
        <f>COUNTIF(OneDrive_2024_09_13[Customer Name],OneDrive_2024_09_13[[#This Row],[Customer Name]])</f>
        <v>974</v>
      </c>
    </row>
    <row r="2164" spans="1:15" x14ac:dyDescent="0.3">
      <c r="A2164">
        <v>909027</v>
      </c>
      <c r="B2164">
        <v>152689</v>
      </c>
      <c r="C2164" s="3" t="s">
        <v>19</v>
      </c>
      <c r="D2164">
        <v>780</v>
      </c>
      <c r="E2164">
        <v>3900</v>
      </c>
      <c r="F2164">
        <v>1950</v>
      </c>
      <c r="G2164">
        <f>OneDrive_2024_09_13[[#This Row],[Revenue]]-OneDrive_2024_09_13[[#This Row],[Cost]]</f>
        <v>1950</v>
      </c>
      <c r="H2164" s="2">
        <v>43995</v>
      </c>
      <c r="I2164" s="2" t="str">
        <f>TEXT(OneDrive_2024_09_13[[#This Row],[Order Date]],"mmm")</f>
        <v>Jun</v>
      </c>
      <c r="J2164" s="2" t="str">
        <f>TEXT(OneDrive_2024_09_13[[#This Row],[Order Date]],"yyy")</f>
        <v>2020</v>
      </c>
      <c r="K2164" s="2">
        <v>44000</v>
      </c>
      <c r="L2164">
        <v>5</v>
      </c>
      <c r="M2164" s="3" t="s">
        <v>0</v>
      </c>
      <c r="N2164" s="3">
        <f>COUNTIF(OneDrive_2024_09_13[Order ID],OneDrive_2024_09_13[[#This Row],[Order ID]])</f>
        <v>1</v>
      </c>
      <c r="O2164" s="3">
        <f>COUNTIF(OneDrive_2024_09_13[Customer Name],OneDrive_2024_09_13[[#This Row],[Customer Name]])</f>
        <v>841</v>
      </c>
    </row>
    <row r="2165" spans="1:15" x14ac:dyDescent="0.3">
      <c r="A2165">
        <v>287331</v>
      </c>
      <c r="B2165">
        <v>325698</v>
      </c>
      <c r="C2165" s="3" t="s">
        <v>21</v>
      </c>
      <c r="D2165">
        <v>242</v>
      </c>
      <c r="E2165">
        <v>1210</v>
      </c>
      <c r="F2165">
        <v>605</v>
      </c>
      <c r="G2165">
        <f>OneDrive_2024_09_13[[#This Row],[Revenue]]-OneDrive_2024_09_13[[#This Row],[Cost]]</f>
        <v>605</v>
      </c>
      <c r="H2165" s="2">
        <v>43997</v>
      </c>
      <c r="I2165" s="2" t="str">
        <f>TEXT(OneDrive_2024_09_13[[#This Row],[Order Date]],"mmm")</f>
        <v>Jun</v>
      </c>
      <c r="J2165" s="2" t="str">
        <f>TEXT(OneDrive_2024_09_13[[#This Row],[Order Date]],"yyy")</f>
        <v>2020</v>
      </c>
      <c r="K2165" s="2">
        <v>43999</v>
      </c>
      <c r="L2165">
        <v>2</v>
      </c>
      <c r="M2165" s="3" t="s">
        <v>0</v>
      </c>
      <c r="N2165" s="3">
        <f>COUNTIF(OneDrive_2024_09_13[Order ID],OneDrive_2024_09_13[[#This Row],[Order ID]])</f>
        <v>1</v>
      </c>
      <c r="O2165" s="3">
        <f>COUNTIF(OneDrive_2024_09_13[Customer Name],OneDrive_2024_09_13[[#This Row],[Customer Name]])</f>
        <v>1162</v>
      </c>
    </row>
    <row r="2166" spans="1:15" x14ac:dyDescent="0.3">
      <c r="A2166">
        <v>694947</v>
      </c>
      <c r="B2166">
        <v>325698</v>
      </c>
      <c r="C2166" s="3" t="s">
        <v>21</v>
      </c>
      <c r="D2166">
        <v>762</v>
      </c>
      <c r="E2166">
        <v>3810</v>
      </c>
      <c r="F2166">
        <v>1905</v>
      </c>
      <c r="G2166">
        <f>OneDrive_2024_09_13[[#This Row],[Revenue]]-OneDrive_2024_09_13[[#This Row],[Cost]]</f>
        <v>1905</v>
      </c>
      <c r="H2166" s="2">
        <v>43995</v>
      </c>
      <c r="I2166" s="2" t="str">
        <f>TEXT(OneDrive_2024_09_13[[#This Row],[Order Date]],"mmm")</f>
        <v>Jun</v>
      </c>
      <c r="J2166" s="2" t="str">
        <f>TEXT(OneDrive_2024_09_13[[#This Row],[Order Date]],"yyy")</f>
        <v>2020</v>
      </c>
      <c r="K2166" s="2">
        <v>43998</v>
      </c>
      <c r="L2166">
        <v>3</v>
      </c>
      <c r="M2166" s="3" t="s">
        <v>0</v>
      </c>
      <c r="N2166" s="3">
        <f>COUNTIF(OneDrive_2024_09_13[Order ID],OneDrive_2024_09_13[[#This Row],[Order ID]])</f>
        <v>1</v>
      </c>
      <c r="O2166" s="3">
        <f>COUNTIF(OneDrive_2024_09_13[Customer Name],OneDrive_2024_09_13[[#This Row],[Customer Name]])</f>
        <v>1162</v>
      </c>
    </row>
    <row r="2167" spans="1:15" x14ac:dyDescent="0.3">
      <c r="A2167">
        <v>809843</v>
      </c>
      <c r="B2167">
        <v>985245</v>
      </c>
      <c r="C2167" s="3" t="s">
        <v>20</v>
      </c>
      <c r="D2167">
        <v>844</v>
      </c>
      <c r="E2167">
        <v>4220</v>
      </c>
      <c r="F2167">
        <v>2110</v>
      </c>
      <c r="G2167">
        <f>OneDrive_2024_09_13[[#This Row],[Revenue]]-OneDrive_2024_09_13[[#This Row],[Cost]]</f>
        <v>2110</v>
      </c>
      <c r="H2167" s="2">
        <v>43994</v>
      </c>
      <c r="I2167" s="2" t="str">
        <f>TEXT(OneDrive_2024_09_13[[#This Row],[Order Date]],"mmm")</f>
        <v>Jun</v>
      </c>
      <c r="J2167" s="2" t="str">
        <f>TEXT(OneDrive_2024_09_13[[#This Row],[Order Date]],"yyy")</f>
        <v>2020</v>
      </c>
      <c r="K2167" s="2">
        <v>43998</v>
      </c>
      <c r="L2167">
        <v>4</v>
      </c>
      <c r="M2167" s="3" t="s">
        <v>0</v>
      </c>
      <c r="N2167" s="3">
        <f>COUNTIF(OneDrive_2024_09_13[Order ID],OneDrive_2024_09_13[[#This Row],[Order ID]])</f>
        <v>1</v>
      </c>
      <c r="O2167" s="3">
        <f>COUNTIF(OneDrive_2024_09_13[Customer Name],OneDrive_2024_09_13[[#This Row],[Customer Name]])</f>
        <v>974</v>
      </c>
    </row>
    <row r="2168" spans="1:15" x14ac:dyDescent="0.3">
      <c r="A2168">
        <v>454334</v>
      </c>
      <c r="B2168">
        <v>785432</v>
      </c>
      <c r="C2168" s="3" t="s">
        <v>22</v>
      </c>
      <c r="D2168">
        <v>635</v>
      </c>
      <c r="E2168">
        <v>3175</v>
      </c>
      <c r="F2168">
        <v>1587.5</v>
      </c>
      <c r="G2168">
        <f>OneDrive_2024_09_13[[#This Row],[Revenue]]-OneDrive_2024_09_13[[#This Row],[Cost]]</f>
        <v>1587.5</v>
      </c>
      <c r="H2168" s="2">
        <v>43993</v>
      </c>
      <c r="I2168" s="2" t="str">
        <f>TEXT(OneDrive_2024_09_13[[#This Row],[Order Date]],"mmm")</f>
        <v>Jun</v>
      </c>
      <c r="J2168" s="2" t="str">
        <f>TEXT(OneDrive_2024_09_13[[#This Row],[Order Date]],"yyy")</f>
        <v>2020</v>
      </c>
      <c r="K2168" s="2">
        <v>43997</v>
      </c>
      <c r="L2168">
        <v>4</v>
      </c>
      <c r="M2168" s="3" t="s">
        <v>0</v>
      </c>
      <c r="N2168" s="3">
        <f>COUNTIF(OneDrive_2024_09_13[Order ID],OneDrive_2024_09_13[[#This Row],[Order ID]])</f>
        <v>1</v>
      </c>
      <c r="O2168" s="3">
        <f>COUNTIF(OneDrive_2024_09_13[Customer Name],OneDrive_2024_09_13[[#This Row],[Customer Name]])</f>
        <v>749</v>
      </c>
    </row>
    <row r="2169" spans="1:15" x14ac:dyDescent="0.3">
      <c r="A2169">
        <v>514170</v>
      </c>
      <c r="B2169">
        <v>452584</v>
      </c>
      <c r="C2169" s="3" t="s">
        <v>23</v>
      </c>
      <c r="D2169">
        <v>71</v>
      </c>
      <c r="E2169">
        <v>355</v>
      </c>
      <c r="F2169">
        <v>177.5</v>
      </c>
      <c r="G2169">
        <f>OneDrive_2024_09_13[[#This Row],[Revenue]]-OneDrive_2024_09_13[[#This Row],[Cost]]</f>
        <v>177.5</v>
      </c>
      <c r="H2169" s="2">
        <v>43994</v>
      </c>
      <c r="I2169" s="2" t="str">
        <f>TEXT(OneDrive_2024_09_13[[#This Row],[Order Date]],"mmm")</f>
        <v>Jun</v>
      </c>
      <c r="J2169" s="2" t="str">
        <f>TEXT(OneDrive_2024_09_13[[#This Row],[Order Date]],"yyy")</f>
        <v>2020</v>
      </c>
      <c r="K2169" s="2">
        <v>43996</v>
      </c>
      <c r="L2169">
        <v>2</v>
      </c>
      <c r="M2169" s="3" t="s">
        <v>0</v>
      </c>
      <c r="N2169" s="3">
        <f>COUNTIF(OneDrive_2024_09_13[Order ID],OneDrive_2024_09_13[[#This Row],[Order ID]])</f>
        <v>1</v>
      </c>
      <c r="O2169" s="3">
        <f>COUNTIF(OneDrive_2024_09_13[Customer Name],OneDrive_2024_09_13[[#This Row],[Customer Name]])</f>
        <v>258</v>
      </c>
    </row>
    <row r="2170" spans="1:15" x14ac:dyDescent="0.3">
      <c r="A2170">
        <v>728478</v>
      </c>
      <c r="B2170">
        <v>325698</v>
      </c>
      <c r="C2170" s="3" t="s">
        <v>21</v>
      </c>
      <c r="D2170">
        <v>929</v>
      </c>
      <c r="E2170">
        <v>4645</v>
      </c>
      <c r="F2170">
        <v>2322.5</v>
      </c>
      <c r="G2170">
        <f>OneDrive_2024_09_13[[#This Row],[Revenue]]-OneDrive_2024_09_13[[#This Row],[Cost]]</f>
        <v>2322.5</v>
      </c>
      <c r="H2170" s="2">
        <v>43994</v>
      </c>
      <c r="I2170" s="2" t="str">
        <f>TEXT(OneDrive_2024_09_13[[#This Row],[Order Date]],"mmm")</f>
        <v>Jun</v>
      </c>
      <c r="J2170" s="2" t="str">
        <f>TEXT(OneDrive_2024_09_13[[#This Row],[Order Date]],"yyy")</f>
        <v>2020</v>
      </c>
      <c r="K2170" s="2">
        <v>43996</v>
      </c>
      <c r="L2170">
        <v>2</v>
      </c>
      <c r="M2170" s="3" t="s">
        <v>0</v>
      </c>
      <c r="N2170" s="3">
        <f>COUNTIF(OneDrive_2024_09_13[Order ID],OneDrive_2024_09_13[[#This Row],[Order ID]])</f>
        <v>1</v>
      </c>
      <c r="O2170" s="3">
        <f>COUNTIF(OneDrive_2024_09_13[Customer Name],OneDrive_2024_09_13[[#This Row],[Customer Name]])</f>
        <v>1162</v>
      </c>
    </row>
    <row r="2171" spans="1:15" x14ac:dyDescent="0.3">
      <c r="A2171">
        <v>729477</v>
      </c>
      <c r="B2171">
        <v>985245</v>
      </c>
      <c r="C2171" s="3" t="s">
        <v>20</v>
      </c>
      <c r="D2171">
        <v>291</v>
      </c>
      <c r="E2171">
        <v>1455</v>
      </c>
      <c r="F2171">
        <v>727.5</v>
      </c>
      <c r="G2171">
        <f>OneDrive_2024_09_13[[#This Row],[Revenue]]-OneDrive_2024_09_13[[#This Row],[Cost]]</f>
        <v>727.5</v>
      </c>
      <c r="H2171" s="2">
        <v>43993</v>
      </c>
      <c r="I2171" s="2" t="str">
        <f>TEXT(OneDrive_2024_09_13[[#This Row],[Order Date]],"mmm")</f>
        <v>Jun</v>
      </c>
      <c r="J2171" s="2" t="str">
        <f>TEXT(OneDrive_2024_09_13[[#This Row],[Order Date]],"yyy")</f>
        <v>2020</v>
      </c>
      <c r="K2171" s="2">
        <v>43996</v>
      </c>
      <c r="L2171">
        <v>3</v>
      </c>
      <c r="M2171" s="3" t="s">
        <v>0</v>
      </c>
      <c r="N2171" s="3">
        <f>COUNTIF(OneDrive_2024_09_13[Order ID],OneDrive_2024_09_13[[#This Row],[Order ID]])</f>
        <v>1</v>
      </c>
      <c r="O2171" s="3">
        <f>COUNTIF(OneDrive_2024_09_13[Customer Name],OneDrive_2024_09_13[[#This Row],[Customer Name]])</f>
        <v>974</v>
      </c>
    </row>
    <row r="2172" spans="1:15" x14ac:dyDescent="0.3">
      <c r="A2172">
        <v>423275</v>
      </c>
      <c r="B2172">
        <v>985245</v>
      </c>
      <c r="C2172" s="3" t="s">
        <v>20</v>
      </c>
      <c r="D2172">
        <v>882</v>
      </c>
      <c r="E2172">
        <v>4410</v>
      </c>
      <c r="F2172">
        <v>2205</v>
      </c>
      <c r="G2172">
        <f>OneDrive_2024_09_13[[#This Row],[Revenue]]-OneDrive_2024_09_13[[#This Row],[Cost]]</f>
        <v>2205</v>
      </c>
      <c r="H2172" s="2">
        <v>43992</v>
      </c>
      <c r="I2172" s="2" t="str">
        <f>TEXT(OneDrive_2024_09_13[[#This Row],[Order Date]],"mmm")</f>
        <v>Jun</v>
      </c>
      <c r="J2172" s="2" t="str">
        <f>TEXT(OneDrive_2024_09_13[[#This Row],[Order Date]],"yyy")</f>
        <v>2020</v>
      </c>
      <c r="K2172" s="2">
        <v>43996</v>
      </c>
      <c r="L2172">
        <v>4</v>
      </c>
      <c r="M2172" s="3" t="s">
        <v>0</v>
      </c>
      <c r="N2172" s="3">
        <f>COUNTIF(OneDrive_2024_09_13[Order ID],OneDrive_2024_09_13[[#This Row],[Order ID]])</f>
        <v>1</v>
      </c>
      <c r="O2172" s="3">
        <f>COUNTIF(OneDrive_2024_09_13[Customer Name],OneDrive_2024_09_13[[#This Row],[Customer Name]])</f>
        <v>974</v>
      </c>
    </row>
    <row r="2173" spans="1:15" x14ac:dyDescent="0.3">
      <c r="A2173">
        <v>455404</v>
      </c>
      <c r="B2173">
        <v>985245</v>
      </c>
      <c r="C2173" s="3" t="s">
        <v>20</v>
      </c>
      <c r="D2173">
        <v>193</v>
      </c>
      <c r="E2173">
        <v>965</v>
      </c>
      <c r="F2173">
        <v>482.5</v>
      </c>
      <c r="G2173">
        <f>OneDrive_2024_09_13[[#This Row],[Revenue]]-OneDrive_2024_09_13[[#This Row],[Cost]]</f>
        <v>482.5</v>
      </c>
      <c r="H2173" s="2">
        <v>43992</v>
      </c>
      <c r="I2173" s="2" t="str">
        <f>TEXT(OneDrive_2024_09_13[[#This Row],[Order Date]],"mmm")</f>
        <v>Jun</v>
      </c>
      <c r="J2173" s="2" t="str">
        <f>TEXT(OneDrive_2024_09_13[[#This Row],[Order Date]],"yyy")</f>
        <v>2020</v>
      </c>
      <c r="K2173" s="2">
        <v>43996</v>
      </c>
      <c r="L2173">
        <v>4</v>
      </c>
      <c r="M2173" s="3" t="s">
        <v>0</v>
      </c>
      <c r="N2173" s="3">
        <f>COUNTIF(OneDrive_2024_09_13[Order ID],OneDrive_2024_09_13[[#This Row],[Order ID]])</f>
        <v>1</v>
      </c>
      <c r="O2173" s="3">
        <f>COUNTIF(OneDrive_2024_09_13[Customer Name],OneDrive_2024_09_13[[#This Row],[Customer Name]])</f>
        <v>974</v>
      </c>
    </row>
    <row r="2174" spans="1:15" x14ac:dyDescent="0.3">
      <c r="A2174">
        <v>698027</v>
      </c>
      <c r="B2174">
        <v>152689</v>
      </c>
      <c r="C2174" s="3" t="s">
        <v>19</v>
      </c>
      <c r="D2174">
        <v>263</v>
      </c>
      <c r="E2174">
        <v>1315</v>
      </c>
      <c r="F2174">
        <v>657.5</v>
      </c>
      <c r="G2174">
        <f>OneDrive_2024_09_13[[#This Row],[Revenue]]-OneDrive_2024_09_13[[#This Row],[Cost]]</f>
        <v>657.5</v>
      </c>
      <c r="H2174" s="2">
        <v>43991</v>
      </c>
      <c r="I2174" s="2" t="str">
        <f>TEXT(OneDrive_2024_09_13[[#This Row],[Order Date]],"mmm")</f>
        <v>Jun</v>
      </c>
      <c r="J2174" s="2" t="str">
        <f>TEXT(OneDrive_2024_09_13[[#This Row],[Order Date]],"yyy")</f>
        <v>2020</v>
      </c>
      <c r="K2174" s="2">
        <v>43996</v>
      </c>
      <c r="L2174">
        <v>5</v>
      </c>
      <c r="M2174" s="3" t="s">
        <v>0</v>
      </c>
      <c r="N2174" s="3">
        <f>COUNTIF(OneDrive_2024_09_13[Order ID],OneDrive_2024_09_13[[#This Row],[Order ID]])</f>
        <v>1</v>
      </c>
      <c r="O2174" s="3">
        <f>COUNTIF(OneDrive_2024_09_13[Customer Name],OneDrive_2024_09_13[[#This Row],[Customer Name]])</f>
        <v>841</v>
      </c>
    </row>
    <row r="2175" spans="1:15" x14ac:dyDescent="0.3">
      <c r="A2175">
        <v>299720</v>
      </c>
      <c r="B2175">
        <v>325698</v>
      </c>
      <c r="C2175" s="3" t="s">
        <v>21</v>
      </c>
      <c r="D2175">
        <v>477</v>
      </c>
      <c r="E2175">
        <v>2385</v>
      </c>
      <c r="F2175">
        <v>1192.5</v>
      </c>
      <c r="G2175">
        <f>OneDrive_2024_09_13[[#This Row],[Revenue]]-OneDrive_2024_09_13[[#This Row],[Cost]]</f>
        <v>1192.5</v>
      </c>
      <c r="H2175" s="2">
        <v>43993</v>
      </c>
      <c r="I2175" s="2" t="str">
        <f>TEXT(OneDrive_2024_09_13[[#This Row],[Order Date]],"mmm")</f>
        <v>Jun</v>
      </c>
      <c r="J2175" s="2" t="str">
        <f>TEXT(OneDrive_2024_09_13[[#This Row],[Order Date]],"yyy")</f>
        <v>2020</v>
      </c>
      <c r="K2175" s="2">
        <v>43995</v>
      </c>
      <c r="L2175">
        <v>2</v>
      </c>
      <c r="M2175" s="3" t="s">
        <v>0</v>
      </c>
      <c r="N2175" s="3">
        <f>COUNTIF(OneDrive_2024_09_13[Order ID],OneDrive_2024_09_13[[#This Row],[Order ID]])</f>
        <v>1</v>
      </c>
      <c r="O2175" s="3">
        <f>COUNTIF(OneDrive_2024_09_13[Customer Name],OneDrive_2024_09_13[[#This Row],[Customer Name]])</f>
        <v>1162</v>
      </c>
    </row>
    <row r="2176" spans="1:15" x14ac:dyDescent="0.3">
      <c r="A2176">
        <v>415384</v>
      </c>
      <c r="B2176">
        <v>985245</v>
      </c>
      <c r="C2176" s="3" t="s">
        <v>20</v>
      </c>
      <c r="D2176">
        <v>917</v>
      </c>
      <c r="E2176">
        <v>4585</v>
      </c>
      <c r="F2176">
        <v>2292.5</v>
      </c>
      <c r="G2176">
        <f>OneDrive_2024_09_13[[#This Row],[Revenue]]-OneDrive_2024_09_13[[#This Row],[Cost]]</f>
        <v>2292.5</v>
      </c>
      <c r="H2176" s="2">
        <v>43992</v>
      </c>
      <c r="I2176" s="2" t="str">
        <f>TEXT(OneDrive_2024_09_13[[#This Row],[Order Date]],"mmm")</f>
        <v>Jun</v>
      </c>
      <c r="J2176" s="2" t="str">
        <f>TEXT(OneDrive_2024_09_13[[#This Row],[Order Date]],"yyy")</f>
        <v>2020</v>
      </c>
      <c r="K2176" s="2">
        <v>43995</v>
      </c>
      <c r="L2176">
        <v>3</v>
      </c>
      <c r="M2176" s="3" t="s">
        <v>0</v>
      </c>
      <c r="N2176" s="3">
        <f>COUNTIF(OneDrive_2024_09_13[Order ID],OneDrive_2024_09_13[[#This Row],[Order ID]])</f>
        <v>1</v>
      </c>
      <c r="O2176" s="3">
        <f>COUNTIF(OneDrive_2024_09_13[Customer Name],OneDrive_2024_09_13[[#This Row],[Customer Name]])</f>
        <v>974</v>
      </c>
    </row>
    <row r="2177" spans="1:15" x14ac:dyDescent="0.3">
      <c r="A2177">
        <v>268071</v>
      </c>
      <c r="B2177">
        <v>785432</v>
      </c>
      <c r="C2177" s="3" t="s">
        <v>22</v>
      </c>
      <c r="D2177">
        <v>760</v>
      </c>
      <c r="E2177">
        <v>3800</v>
      </c>
      <c r="F2177">
        <v>1900</v>
      </c>
      <c r="G2177">
        <f>OneDrive_2024_09_13[[#This Row],[Revenue]]-OneDrive_2024_09_13[[#This Row],[Cost]]</f>
        <v>1900</v>
      </c>
      <c r="H2177" s="2">
        <v>43991</v>
      </c>
      <c r="I2177" s="2" t="str">
        <f>TEXT(OneDrive_2024_09_13[[#This Row],[Order Date]],"mmm")</f>
        <v>Jun</v>
      </c>
      <c r="J2177" s="2" t="str">
        <f>TEXT(OneDrive_2024_09_13[[#This Row],[Order Date]],"yyy")</f>
        <v>2020</v>
      </c>
      <c r="K2177" s="2">
        <v>43995</v>
      </c>
      <c r="L2177">
        <v>4</v>
      </c>
      <c r="M2177" s="3" t="s">
        <v>0</v>
      </c>
      <c r="N2177" s="3">
        <f>COUNTIF(OneDrive_2024_09_13[Order ID],OneDrive_2024_09_13[[#This Row],[Order ID]])</f>
        <v>1</v>
      </c>
      <c r="O2177" s="3">
        <f>COUNTIF(OneDrive_2024_09_13[Customer Name],OneDrive_2024_09_13[[#This Row],[Customer Name]])</f>
        <v>749</v>
      </c>
    </row>
    <row r="2178" spans="1:15" x14ac:dyDescent="0.3">
      <c r="A2178">
        <v>249727</v>
      </c>
      <c r="B2178">
        <v>152689</v>
      </c>
      <c r="C2178" s="3" t="s">
        <v>19</v>
      </c>
      <c r="D2178">
        <v>618</v>
      </c>
      <c r="E2178">
        <v>3090</v>
      </c>
      <c r="F2178">
        <v>1545</v>
      </c>
      <c r="G2178">
        <f>OneDrive_2024_09_13[[#This Row],[Revenue]]-OneDrive_2024_09_13[[#This Row],[Cost]]</f>
        <v>1545</v>
      </c>
      <c r="H2178" s="2">
        <v>43989</v>
      </c>
      <c r="I2178" s="2" t="str">
        <f>TEXT(OneDrive_2024_09_13[[#This Row],[Order Date]],"mmm")</f>
        <v>Jun</v>
      </c>
      <c r="J2178" s="2" t="str">
        <f>TEXT(OneDrive_2024_09_13[[#This Row],[Order Date]],"yyy")</f>
        <v>2020</v>
      </c>
      <c r="K2178" s="2">
        <v>43994</v>
      </c>
      <c r="L2178">
        <v>5</v>
      </c>
      <c r="M2178" s="3" t="s">
        <v>0</v>
      </c>
      <c r="N2178" s="3">
        <f>COUNTIF(OneDrive_2024_09_13[Order ID],OneDrive_2024_09_13[[#This Row],[Order ID]])</f>
        <v>1</v>
      </c>
      <c r="O2178" s="3">
        <f>COUNTIF(OneDrive_2024_09_13[Customer Name],OneDrive_2024_09_13[[#This Row],[Customer Name]])</f>
        <v>841</v>
      </c>
    </row>
    <row r="2179" spans="1:15" x14ac:dyDescent="0.3">
      <c r="A2179">
        <v>202402</v>
      </c>
      <c r="B2179">
        <v>152689</v>
      </c>
      <c r="C2179" s="3" t="s">
        <v>19</v>
      </c>
      <c r="D2179">
        <v>858</v>
      </c>
      <c r="E2179">
        <v>4290</v>
      </c>
      <c r="F2179">
        <v>2145</v>
      </c>
      <c r="G2179">
        <f>OneDrive_2024_09_13[[#This Row],[Revenue]]-OneDrive_2024_09_13[[#This Row],[Cost]]</f>
        <v>2145</v>
      </c>
      <c r="H2179" s="2">
        <v>43988</v>
      </c>
      <c r="I2179" s="2" t="str">
        <f>TEXT(OneDrive_2024_09_13[[#This Row],[Order Date]],"mmm")</f>
        <v>Jun</v>
      </c>
      <c r="J2179" s="2" t="str">
        <f>TEXT(OneDrive_2024_09_13[[#This Row],[Order Date]],"yyy")</f>
        <v>2020</v>
      </c>
      <c r="K2179" s="2">
        <v>43994</v>
      </c>
      <c r="L2179">
        <v>6</v>
      </c>
      <c r="M2179" s="3" t="s">
        <v>0</v>
      </c>
      <c r="N2179" s="3">
        <f>COUNTIF(OneDrive_2024_09_13[Order ID],OneDrive_2024_09_13[[#This Row],[Order ID]])</f>
        <v>1</v>
      </c>
      <c r="O2179" s="3">
        <f>COUNTIF(OneDrive_2024_09_13[Customer Name],OneDrive_2024_09_13[[#This Row],[Customer Name]])</f>
        <v>841</v>
      </c>
    </row>
    <row r="2180" spans="1:15" x14ac:dyDescent="0.3">
      <c r="A2180">
        <v>191395</v>
      </c>
      <c r="B2180">
        <v>325698</v>
      </c>
      <c r="C2180" s="3" t="s">
        <v>21</v>
      </c>
      <c r="D2180">
        <v>352</v>
      </c>
      <c r="E2180">
        <v>1760</v>
      </c>
      <c r="F2180">
        <v>880</v>
      </c>
      <c r="G2180">
        <f>OneDrive_2024_09_13[[#This Row],[Revenue]]-OneDrive_2024_09_13[[#This Row],[Cost]]</f>
        <v>880</v>
      </c>
      <c r="H2180" s="2">
        <v>43991</v>
      </c>
      <c r="I2180" s="2" t="str">
        <f>TEXT(OneDrive_2024_09_13[[#This Row],[Order Date]],"mmm")</f>
        <v>Jun</v>
      </c>
      <c r="J2180" s="2" t="str">
        <f>TEXT(OneDrive_2024_09_13[[#This Row],[Order Date]],"yyy")</f>
        <v>2020</v>
      </c>
      <c r="K2180" s="2">
        <v>43993</v>
      </c>
      <c r="L2180">
        <v>2</v>
      </c>
      <c r="M2180" s="3" t="s">
        <v>0</v>
      </c>
      <c r="N2180" s="3">
        <f>COUNTIF(OneDrive_2024_09_13[Order ID],OneDrive_2024_09_13[[#This Row],[Order ID]])</f>
        <v>1</v>
      </c>
      <c r="O2180" s="3">
        <f>COUNTIF(OneDrive_2024_09_13[Customer Name],OneDrive_2024_09_13[[#This Row],[Customer Name]])</f>
        <v>1162</v>
      </c>
    </row>
    <row r="2181" spans="1:15" x14ac:dyDescent="0.3">
      <c r="A2181">
        <v>260020</v>
      </c>
      <c r="B2181">
        <v>325698</v>
      </c>
      <c r="C2181" s="3" t="s">
        <v>21</v>
      </c>
      <c r="D2181">
        <v>128</v>
      </c>
      <c r="E2181">
        <v>640</v>
      </c>
      <c r="F2181">
        <v>320</v>
      </c>
      <c r="G2181">
        <f>OneDrive_2024_09_13[[#This Row],[Revenue]]-OneDrive_2024_09_13[[#This Row],[Cost]]</f>
        <v>320</v>
      </c>
      <c r="H2181" s="2">
        <v>43991</v>
      </c>
      <c r="I2181" s="2" t="str">
        <f>TEXT(OneDrive_2024_09_13[[#This Row],[Order Date]],"mmm")</f>
        <v>Jun</v>
      </c>
      <c r="J2181" s="2" t="str">
        <f>TEXT(OneDrive_2024_09_13[[#This Row],[Order Date]],"yyy")</f>
        <v>2020</v>
      </c>
      <c r="K2181" s="2">
        <v>43993</v>
      </c>
      <c r="L2181">
        <v>2</v>
      </c>
      <c r="M2181" s="3" t="s">
        <v>0</v>
      </c>
      <c r="N2181" s="3">
        <f>COUNTIF(OneDrive_2024_09_13[Order ID],OneDrive_2024_09_13[[#This Row],[Order ID]])</f>
        <v>1</v>
      </c>
      <c r="O2181" s="3">
        <f>COUNTIF(OneDrive_2024_09_13[Customer Name],OneDrive_2024_09_13[[#This Row],[Customer Name]])</f>
        <v>1162</v>
      </c>
    </row>
    <row r="2182" spans="1:15" x14ac:dyDescent="0.3">
      <c r="A2182">
        <v>177313</v>
      </c>
      <c r="B2182">
        <v>325698</v>
      </c>
      <c r="C2182" s="3" t="s">
        <v>21</v>
      </c>
      <c r="D2182">
        <v>467</v>
      </c>
      <c r="E2182">
        <v>2335</v>
      </c>
      <c r="F2182">
        <v>1167.5</v>
      </c>
      <c r="G2182">
        <f>OneDrive_2024_09_13[[#This Row],[Revenue]]-OneDrive_2024_09_13[[#This Row],[Cost]]</f>
        <v>1167.5</v>
      </c>
      <c r="H2182" s="2">
        <v>43990</v>
      </c>
      <c r="I2182" s="2" t="str">
        <f>TEXT(OneDrive_2024_09_13[[#This Row],[Order Date]],"mmm")</f>
        <v>Jun</v>
      </c>
      <c r="J2182" s="2" t="str">
        <f>TEXT(OneDrive_2024_09_13[[#This Row],[Order Date]],"yyy")</f>
        <v>2020</v>
      </c>
      <c r="K2182" s="2">
        <v>43992</v>
      </c>
      <c r="L2182">
        <v>2</v>
      </c>
      <c r="M2182" s="3" t="s">
        <v>0</v>
      </c>
      <c r="N2182" s="3">
        <f>COUNTIF(OneDrive_2024_09_13[Order ID],OneDrive_2024_09_13[[#This Row],[Order ID]])</f>
        <v>1</v>
      </c>
      <c r="O2182" s="3">
        <f>COUNTIF(OneDrive_2024_09_13[Customer Name],OneDrive_2024_09_13[[#This Row],[Customer Name]])</f>
        <v>1162</v>
      </c>
    </row>
    <row r="2183" spans="1:15" x14ac:dyDescent="0.3">
      <c r="A2183">
        <v>373450</v>
      </c>
      <c r="B2183">
        <v>785432</v>
      </c>
      <c r="C2183" s="3" t="s">
        <v>22</v>
      </c>
      <c r="D2183">
        <v>952</v>
      </c>
      <c r="E2183">
        <v>4760</v>
      </c>
      <c r="F2183">
        <v>2380</v>
      </c>
      <c r="G2183">
        <f>OneDrive_2024_09_13[[#This Row],[Revenue]]-OneDrive_2024_09_13[[#This Row],[Cost]]</f>
        <v>2380</v>
      </c>
      <c r="H2183" s="2">
        <v>43987</v>
      </c>
      <c r="I2183" s="2" t="str">
        <f>TEXT(OneDrive_2024_09_13[[#This Row],[Order Date]],"mmm")</f>
        <v>Jun</v>
      </c>
      <c r="J2183" s="2" t="str">
        <f>TEXT(OneDrive_2024_09_13[[#This Row],[Order Date]],"yyy")</f>
        <v>2020</v>
      </c>
      <c r="K2183" s="2">
        <v>43992</v>
      </c>
      <c r="L2183">
        <v>5</v>
      </c>
      <c r="M2183" s="3" t="s">
        <v>0</v>
      </c>
      <c r="N2183" s="3">
        <f>COUNTIF(OneDrive_2024_09_13[Order ID],OneDrive_2024_09_13[[#This Row],[Order ID]])</f>
        <v>1</v>
      </c>
      <c r="O2183" s="3">
        <f>COUNTIF(OneDrive_2024_09_13[Customer Name],OneDrive_2024_09_13[[#This Row],[Customer Name]])</f>
        <v>749</v>
      </c>
    </row>
    <row r="2184" spans="1:15" x14ac:dyDescent="0.3">
      <c r="A2184">
        <v>842078</v>
      </c>
      <c r="B2184">
        <v>152689</v>
      </c>
      <c r="C2184" s="3" t="s">
        <v>19</v>
      </c>
      <c r="D2184">
        <v>301</v>
      </c>
      <c r="E2184">
        <v>1505</v>
      </c>
      <c r="F2184">
        <v>752.5</v>
      </c>
      <c r="G2184">
        <f>OneDrive_2024_09_13[[#This Row],[Revenue]]-OneDrive_2024_09_13[[#This Row],[Cost]]</f>
        <v>752.5</v>
      </c>
      <c r="H2184" s="2">
        <v>43987</v>
      </c>
      <c r="I2184" s="2" t="str">
        <f>TEXT(OneDrive_2024_09_13[[#This Row],[Order Date]],"mmm")</f>
        <v>Jun</v>
      </c>
      <c r="J2184" s="2" t="str">
        <f>TEXT(OneDrive_2024_09_13[[#This Row],[Order Date]],"yyy")</f>
        <v>2020</v>
      </c>
      <c r="K2184" s="2">
        <v>43992</v>
      </c>
      <c r="L2184">
        <v>5</v>
      </c>
      <c r="M2184" s="3" t="s">
        <v>0</v>
      </c>
      <c r="N2184" s="3">
        <f>COUNTIF(OneDrive_2024_09_13[Order ID],OneDrive_2024_09_13[[#This Row],[Order ID]])</f>
        <v>1</v>
      </c>
      <c r="O2184" s="3">
        <f>COUNTIF(OneDrive_2024_09_13[Customer Name],OneDrive_2024_09_13[[#This Row],[Customer Name]])</f>
        <v>841</v>
      </c>
    </row>
    <row r="2185" spans="1:15" x14ac:dyDescent="0.3">
      <c r="A2185">
        <v>224208</v>
      </c>
      <c r="B2185">
        <v>785432</v>
      </c>
      <c r="C2185" s="3" t="s">
        <v>22</v>
      </c>
      <c r="D2185">
        <v>85</v>
      </c>
      <c r="E2185">
        <v>425</v>
      </c>
      <c r="F2185">
        <v>212.5</v>
      </c>
      <c r="G2185">
        <f>OneDrive_2024_09_13[[#This Row],[Revenue]]-OneDrive_2024_09_13[[#This Row],[Cost]]</f>
        <v>212.5</v>
      </c>
      <c r="H2185" s="2">
        <v>43986</v>
      </c>
      <c r="I2185" s="2" t="str">
        <f>TEXT(OneDrive_2024_09_13[[#This Row],[Order Date]],"mmm")</f>
        <v>Jun</v>
      </c>
      <c r="J2185" s="2" t="str">
        <f>TEXT(OneDrive_2024_09_13[[#This Row],[Order Date]],"yyy")</f>
        <v>2020</v>
      </c>
      <c r="K2185" s="2">
        <v>43991</v>
      </c>
      <c r="L2185">
        <v>5</v>
      </c>
      <c r="M2185" s="3" t="s">
        <v>0</v>
      </c>
      <c r="N2185" s="3">
        <f>COUNTIF(OneDrive_2024_09_13[Order ID],OneDrive_2024_09_13[[#This Row],[Order ID]])</f>
        <v>1</v>
      </c>
      <c r="O2185" s="3">
        <f>COUNTIF(OneDrive_2024_09_13[Customer Name],OneDrive_2024_09_13[[#This Row],[Customer Name]])</f>
        <v>749</v>
      </c>
    </row>
    <row r="2186" spans="1:15" x14ac:dyDescent="0.3">
      <c r="A2186">
        <v>163968</v>
      </c>
      <c r="B2186">
        <v>985245</v>
      </c>
      <c r="C2186" s="3" t="s">
        <v>20</v>
      </c>
      <c r="D2186">
        <v>347</v>
      </c>
      <c r="E2186">
        <v>1735</v>
      </c>
      <c r="F2186">
        <v>867.5</v>
      </c>
      <c r="G2186">
        <f>OneDrive_2024_09_13[[#This Row],[Revenue]]-OneDrive_2024_09_13[[#This Row],[Cost]]</f>
        <v>867.5</v>
      </c>
      <c r="H2186" s="2">
        <v>43986</v>
      </c>
      <c r="I2186" s="2" t="str">
        <f>TEXT(OneDrive_2024_09_13[[#This Row],[Order Date]],"mmm")</f>
        <v>Jun</v>
      </c>
      <c r="J2186" s="2" t="str">
        <f>TEXT(OneDrive_2024_09_13[[#This Row],[Order Date]],"yyy")</f>
        <v>2020</v>
      </c>
      <c r="K2186" s="2">
        <v>43990</v>
      </c>
      <c r="L2186">
        <v>4</v>
      </c>
      <c r="M2186" s="3" t="s">
        <v>0</v>
      </c>
      <c r="N2186" s="3">
        <f>COUNTIF(OneDrive_2024_09_13[Order ID],OneDrive_2024_09_13[[#This Row],[Order ID]])</f>
        <v>1</v>
      </c>
      <c r="O2186" s="3">
        <f>COUNTIF(OneDrive_2024_09_13[Customer Name],OneDrive_2024_09_13[[#This Row],[Customer Name]])</f>
        <v>974</v>
      </c>
    </row>
    <row r="2187" spans="1:15" x14ac:dyDescent="0.3">
      <c r="A2187">
        <v>436627</v>
      </c>
      <c r="B2187">
        <v>325698</v>
      </c>
      <c r="C2187" s="3" t="s">
        <v>21</v>
      </c>
      <c r="D2187">
        <v>105</v>
      </c>
      <c r="E2187">
        <v>525</v>
      </c>
      <c r="F2187">
        <v>262.5</v>
      </c>
      <c r="G2187">
        <f>OneDrive_2024_09_13[[#This Row],[Revenue]]-OneDrive_2024_09_13[[#This Row],[Cost]]</f>
        <v>262.5</v>
      </c>
      <c r="H2187" s="2">
        <v>43987</v>
      </c>
      <c r="I2187" s="2" t="str">
        <f>TEXT(OneDrive_2024_09_13[[#This Row],[Order Date]],"mmm")</f>
        <v>Jun</v>
      </c>
      <c r="J2187" s="2" t="str">
        <f>TEXT(OneDrive_2024_09_13[[#This Row],[Order Date]],"yyy")</f>
        <v>2020</v>
      </c>
      <c r="K2187" s="2">
        <v>43989</v>
      </c>
      <c r="L2187">
        <v>2</v>
      </c>
      <c r="M2187" s="3" t="s">
        <v>0</v>
      </c>
      <c r="N2187" s="3">
        <f>COUNTIF(OneDrive_2024_09_13[Order ID],OneDrive_2024_09_13[[#This Row],[Order ID]])</f>
        <v>1</v>
      </c>
      <c r="O2187" s="3">
        <f>COUNTIF(OneDrive_2024_09_13[Customer Name],OneDrive_2024_09_13[[#This Row],[Customer Name]])</f>
        <v>1162</v>
      </c>
    </row>
    <row r="2188" spans="1:15" x14ac:dyDescent="0.3">
      <c r="A2188">
        <v>988512</v>
      </c>
      <c r="B2188">
        <v>985245</v>
      </c>
      <c r="C2188" s="3" t="s">
        <v>20</v>
      </c>
      <c r="D2188">
        <v>985</v>
      </c>
      <c r="E2188">
        <v>4925</v>
      </c>
      <c r="F2188">
        <v>2462.5</v>
      </c>
      <c r="G2188">
        <f>OneDrive_2024_09_13[[#This Row],[Revenue]]-OneDrive_2024_09_13[[#This Row],[Cost]]</f>
        <v>2462.5</v>
      </c>
      <c r="H2188" s="2">
        <v>43985</v>
      </c>
      <c r="I2188" s="2" t="str">
        <f>TEXT(OneDrive_2024_09_13[[#This Row],[Order Date]],"mmm")</f>
        <v>Jun</v>
      </c>
      <c r="J2188" s="2" t="str">
        <f>TEXT(OneDrive_2024_09_13[[#This Row],[Order Date]],"yyy")</f>
        <v>2020</v>
      </c>
      <c r="K2188" s="2">
        <v>43989</v>
      </c>
      <c r="L2188">
        <v>4</v>
      </c>
      <c r="M2188" s="3" t="s">
        <v>0</v>
      </c>
      <c r="N2188" s="3">
        <f>COUNTIF(OneDrive_2024_09_13[Order ID],OneDrive_2024_09_13[[#This Row],[Order ID]])</f>
        <v>1</v>
      </c>
      <c r="O2188" s="3">
        <f>COUNTIF(OneDrive_2024_09_13[Customer Name],OneDrive_2024_09_13[[#This Row],[Customer Name]])</f>
        <v>974</v>
      </c>
    </row>
    <row r="2189" spans="1:15" x14ac:dyDescent="0.3">
      <c r="A2189">
        <v>473495</v>
      </c>
      <c r="B2189">
        <v>985245</v>
      </c>
      <c r="C2189" s="3" t="s">
        <v>20</v>
      </c>
      <c r="D2189">
        <v>201</v>
      </c>
      <c r="E2189">
        <v>1005</v>
      </c>
      <c r="F2189">
        <v>502.5</v>
      </c>
      <c r="G2189">
        <f>OneDrive_2024_09_13[[#This Row],[Revenue]]-OneDrive_2024_09_13[[#This Row],[Cost]]</f>
        <v>502.5</v>
      </c>
      <c r="H2189" s="2">
        <v>43985</v>
      </c>
      <c r="I2189" s="2" t="str">
        <f>TEXT(OneDrive_2024_09_13[[#This Row],[Order Date]],"mmm")</f>
        <v>Jun</v>
      </c>
      <c r="J2189" s="2" t="str">
        <f>TEXT(OneDrive_2024_09_13[[#This Row],[Order Date]],"yyy")</f>
        <v>2020</v>
      </c>
      <c r="K2189" s="2">
        <v>43988</v>
      </c>
      <c r="L2189">
        <v>3</v>
      </c>
      <c r="M2189" s="3" t="s">
        <v>0</v>
      </c>
      <c r="N2189" s="3">
        <f>COUNTIF(OneDrive_2024_09_13[Order ID],OneDrive_2024_09_13[[#This Row],[Order ID]])</f>
        <v>1</v>
      </c>
      <c r="O2189" s="3">
        <f>COUNTIF(OneDrive_2024_09_13[Customer Name],OneDrive_2024_09_13[[#This Row],[Customer Name]])</f>
        <v>974</v>
      </c>
    </row>
    <row r="2190" spans="1:15" x14ac:dyDescent="0.3">
      <c r="A2190">
        <v>288173</v>
      </c>
      <c r="B2190">
        <v>152689</v>
      </c>
      <c r="C2190" s="3" t="s">
        <v>19</v>
      </c>
      <c r="D2190">
        <v>184</v>
      </c>
      <c r="E2190">
        <v>920</v>
      </c>
      <c r="F2190">
        <v>460</v>
      </c>
      <c r="G2190">
        <f>OneDrive_2024_09_13[[#This Row],[Revenue]]-OneDrive_2024_09_13[[#This Row],[Cost]]</f>
        <v>460</v>
      </c>
      <c r="H2190" s="2">
        <v>43983</v>
      </c>
      <c r="I2190" s="2" t="str">
        <f>TEXT(OneDrive_2024_09_13[[#This Row],[Order Date]],"mmm")</f>
        <v>Jun</v>
      </c>
      <c r="J2190" s="2" t="str">
        <f>TEXT(OneDrive_2024_09_13[[#This Row],[Order Date]],"yyy")</f>
        <v>2020</v>
      </c>
      <c r="K2190" s="2">
        <v>43988</v>
      </c>
      <c r="L2190">
        <v>5</v>
      </c>
      <c r="M2190" s="3" t="s">
        <v>0</v>
      </c>
      <c r="N2190" s="3">
        <f>COUNTIF(OneDrive_2024_09_13[Order ID],OneDrive_2024_09_13[[#This Row],[Order ID]])</f>
        <v>1</v>
      </c>
      <c r="O2190" s="3">
        <f>COUNTIF(OneDrive_2024_09_13[Customer Name],OneDrive_2024_09_13[[#This Row],[Customer Name]])</f>
        <v>841</v>
      </c>
    </row>
    <row r="2191" spans="1:15" x14ac:dyDescent="0.3">
      <c r="A2191">
        <v>164605</v>
      </c>
      <c r="B2191">
        <v>452584</v>
      </c>
      <c r="C2191" s="3" t="s">
        <v>23</v>
      </c>
      <c r="D2191">
        <v>638</v>
      </c>
      <c r="E2191">
        <v>3190</v>
      </c>
      <c r="F2191">
        <v>1595</v>
      </c>
      <c r="G2191">
        <f>OneDrive_2024_09_13[[#This Row],[Revenue]]-OneDrive_2024_09_13[[#This Row],[Cost]]</f>
        <v>1595</v>
      </c>
      <c r="H2191" s="2">
        <v>43985</v>
      </c>
      <c r="I2191" s="2" t="str">
        <f>TEXT(OneDrive_2024_09_13[[#This Row],[Order Date]],"mmm")</f>
        <v>Jun</v>
      </c>
      <c r="J2191" s="2" t="str">
        <f>TEXT(OneDrive_2024_09_13[[#This Row],[Order Date]],"yyy")</f>
        <v>2020</v>
      </c>
      <c r="K2191" s="2">
        <v>43987</v>
      </c>
      <c r="L2191">
        <v>2</v>
      </c>
      <c r="M2191" s="3" t="s">
        <v>0</v>
      </c>
      <c r="N2191" s="3">
        <f>COUNTIF(OneDrive_2024_09_13[Order ID],OneDrive_2024_09_13[[#This Row],[Order ID]])</f>
        <v>1</v>
      </c>
      <c r="O2191" s="3">
        <f>COUNTIF(OneDrive_2024_09_13[Customer Name],OneDrive_2024_09_13[[#This Row],[Customer Name]])</f>
        <v>258</v>
      </c>
    </row>
    <row r="2192" spans="1:15" x14ac:dyDescent="0.3">
      <c r="A2192">
        <v>981188</v>
      </c>
      <c r="B2192">
        <v>325698</v>
      </c>
      <c r="C2192" s="3" t="s">
        <v>21</v>
      </c>
      <c r="D2192">
        <v>292</v>
      </c>
      <c r="E2192">
        <v>1460</v>
      </c>
      <c r="F2192">
        <v>730</v>
      </c>
      <c r="G2192">
        <f>OneDrive_2024_09_13[[#This Row],[Revenue]]-OneDrive_2024_09_13[[#This Row],[Cost]]</f>
        <v>730</v>
      </c>
      <c r="H2192" s="2">
        <v>43984</v>
      </c>
      <c r="I2192" s="2" t="str">
        <f>TEXT(OneDrive_2024_09_13[[#This Row],[Order Date]],"mmm")</f>
        <v>Jun</v>
      </c>
      <c r="J2192" s="2" t="str">
        <f>TEXT(OneDrive_2024_09_13[[#This Row],[Order Date]],"yyy")</f>
        <v>2020</v>
      </c>
      <c r="K2192" s="2">
        <v>43987</v>
      </c>
      <c r="L2192">
        <v>3</v>
      </c>
      <c r="M2192" s="3" t="s">
        <v>0</v>
      </c>
      <c r="N2192" s="3">
        <f>COUNTIF(OneDrive_2024_09_13[Order ID],OneDrive_2024_09_13[[#This Row],[Order ID]])</f>
        <v>1</v>
      </c>
      <c r="O2192" s="3">
        <f>COUNTIF(OneDrive_2024_09_13[Customer Name],OneDrive_2024_09_13[[#This Row],[Customer Name]])</f>
        <v>1162</v>
      </c>
    </row>
    <row r="2193" spans="1:15" x14ac:dyDescent="0.3">
      <c r="A2193">
        <v>329845</v>
      </c>
      <c r="B2193">
        <v>985245</v>
      </c>
      <c r="C2193" s="3" t="s">
        <v>20</v>
      </c>
      <c r="D2193">
        <v>978</v>
      </c>
      <c r="E2193">
        <v>4890</v>
      </c>
      <c r="F2193">
        <v>2445</v>
      </c>
      <c r="G2193">
        <f>OneDrive_2024_09_13[[#This Row],[Revenue]]-OneDrive_2024_09_13[[#This Row],[Cost]]</f>
        <v>2445</v>
      </c>
      <c r="H2193" s="2">
        <v>43983</v>
      </c>
      <c r="I2193" s="2" t="str">
        <f>TEXT(OneDrive_2024_09_13[[#This Row],[Order Date]],"mmm")</f>
        <v>Jun</v>
      </c>
      <c r="J2193" s="2" t="str">
        <f>TEXT(OneDrive_2024_09_13[[#This Row],[Order Date]],"yyy")</f>
        <v>2020</v>
      </c>
      <c r="K2193" s="2">
        <v>43987</v>
      </c>
      <c r="L2193">
        <v>4</v>
      </c>
      <c r="M2193" s="3" t="s">
        <v>0</v>
      </c>
      <c r="N2193" s="3">
        <f>COUNTIF(OneDrive_2024_09_13[Order ID],OneDrive_2024_09_13[[#This Row],[Order ID]])</f>
        <v>1</v>
      </c>
      <c r="O2193" s="3">
        <f>COUNTIF(OneDrive_2024_09_13[Customer Name],OneDrive_2024_09_13[[#This Row],[Customer Name]])</f>
        <v>974</v>
      </c>
    </row>
    <row r="2194" spans="1:15" x14ac:dyDescent="0.3">
      <c r="A2194">
        <v>366820</v>
      </c>
      <c r="B2194">
        <v>985245</v>
      </c>
      <c r="C2194" s="3" t="s">
        <v>20</v>
      </c>
      <c r="D2194">
        <v>932</v>
      </c>
      <c r="E2194">
        <v>4660</v>
      </c>
      <c r="F2194">
        <v>2330</v>
      </c>
      <c r="G2194">
        <f>OneDrive_2024_09_13[[#This Row],[Revenue]]-OneDrive_2024_09_13[[#This Row],[Cost]]</f>
        <v>2330</v>
      </c>
      <c r="H2194" s="2">
        <v>43983</v>
      </c>
      <c r="I2194" s="2" t="str">
        <f>TEXT(OneDrive_2024_09_13[[#This Row],[Order Date]],"mmm")</f>
        <v>Jun</v>
      </c>
      <c r="J2194" s="2" t="str">
        <f>TEXT(OneDrive_2024_09_13[[#This Row],[Order Date]],"yyy")</f>
        <v>2020</v>
      </c>
      <c r="K2194" s="2">
        <v>43987</v>
      </c>
      <c r="L2194">
        <v>4</v>
      </c>
      <c r="M2194" s="3" t="s">
        <v>0</v>
      </c>
      <c r="N2194" s="3">
        <f>COUNTIF(OneDrive_2024_09_13[Order ID],OneDrive_2024_09_13[[#This Row],[Order ID]])</f>
        <v>1</v>
      </c>
      <c r="O2194" s="3">
        <f>COUNTIF(OneDrive_2024_09_13[Customer Name],OneDrive_2024_09_13[[#This Row],[Customer Name]])</f>
        <v>974</v>
      </c>
    </row>
    <row r="2195" spans="1:15" x14ac:dyDescent="0.3">
      <c r="A2195">
        <v>953290</v>
      </c>
      <c r="B2195">
        <v>325698</v>
      </c>
      <c r="C2195" s="3" t="s">
        <v>21</v>
      </c>
      <c r="D2195">
        <v>372</v>
      </c>
      <c r="E2195">
        <v>1860</v>
      </c>
      <c r="F2195">
        <v>930</v>
      </c>
      <c r="G2195">
        <f>OneDrive_2024_09_13[[#This Row],[Revenue]]-OneDrive_2024_09_13[[#This Row],[Cost]]</f>
        <v>930</v>
      </c>
      <c r="H2195" s="2">
        <v>43984</v>
      </c>
      <c r="I2195" s="2" t="str">
        <f>TEXT(OneDrive_2024_09_13[[#This Row],[Order Date]],"mmm")</f>
        <v>Jun</v>
      </c>
      <c r="J2195" s="2" t="str">
        <f>TEXT(OneDrive_2024_09_13[[#This Row],[Order Date]],"yyy")</f>
        <v>2020</v>
      </c>
      <c r="K2195" s="2">
        <v>43986</v>
      </c>
      <c r="L2195">
        <v>2</v>
      </c>
      <c r="M2195" s="3" t="s">
        <v>0</v>
      </c>
      <c r="N2195" s="3">
        <f>COUNTIF(OneDrive_2024_09_13[Order ID],OneDrive_2024_09_13[[#This Row],[Order ID]])</f>
        <v>1</v>
      </c>
      <c r="O2195" s="3">
        <f>COUNTIF(OneDrive_2024_09_13[Customer Name],OneDrive_2024_09_13[[#This Row],[Customer Name]])</f>
        <v>1162</v>
      </c>
    </row>
    <row r="2196" spans="1:15" x14ac:dyDescent="0.3">
      <c r="A2196">
        <v>260033</v>
      </c>
      <c r="B2196">
        <v>985245</v>
      </c>
      <c r="C2196" s="3" t="s">
        <v>20</v>
      </c>
      <c r="D2196">
        <v>220</v>
      </c>
      <c r="E2196">
        <v>1100</v>
      </c>
      <c r="F2196">
        <v>550</v>
      </c>
      <c r="G2196">
        <f>OneDrive_2024_09_13[[#This Row],[Revenue]]-OneDrive_2024_09_13[[#This Row],[Cost]]</f>
        <v>550</v>
      </c>
      <c r="H2196" s="2">
        <v>42916</v>
      </c>
      <c r="I2196" s="2" t="str">
        <f>TEXT(OneDrive_2024_09_13[[#This Row],[Order Date]],"mmm")</f>
        <v>Jun</v>
      </c>
      <c r="J2196" s="2" t="str">
        <f>TEXT(OneDrive_2024_09_13[[#This Row],[Order Date]],"yyy")</f>
        <v>2017</v>
      </c>
      <c r="K2196" s="2">
        <v>42920</v>
      </c>
      <c r="L2196">
        <v>4</v>
      </c>
      <c r="M2196" s="3" t="s">
        <v>0</v>
      </c>
      <c r="N2196" s="3">
        <f>COUNTIF(OneDrive_2024_09_13[Order ID],OneDrive_2024_09_13[[#This Row],[Order ID]])</f>
        <v>2</v>
      </c>
      <c r="O2196" s="3">
        <f>COUNTIF(OneDrive_2024_09_13[Customer Name],OneDrive_2024_09_13[[#This Row],[Customer Name]])</f>
        <v>974</v>
      </c>
    </row>
    <row r="2197" spans="1:15" x14ac:dyDescent="0.3">
      <c r="A2197">
        <v>410456</v>
      </c>
      <c r="B2197">
        <v>785432</v>
      </c>
      <c r="C2197" s="3" t="s">
        <v>22</v>
      </c>
      <c r="D2197">
        <v>850</v>
      </c>
      <c r="E2197">
        <v>4250</v>
      </c>
      <c r="F2197">
        <v>2125</v>
      </c>
      <c r="G2197">
        <f>OneDrive_2024_09_13[[#This Row],[Revenue]]-OneDrive_2024_09_13[[#This Row],[Cost]]</f>
        <v>2125</v>
      </c>
      <c r="H2197" s="2">
        <v>42915</v>
      </c>
      <c r="I2197" s="2" t="str">
        <f>TEXT(OneDrive_2024_09_13[[#This Row],[Order Date]],"mmm")</f>
        <v>Jun</v>
      </c>
      <c r="J2197" s="2" t="str">
        <f>TEXT(OneDrive_2024_09_13[[#This Row],[Order Date]],"yyy")</f>
        <v>2017</v>
      </c>
      <c r="K2197" s="2">
        <v>42920</v>
      </c>
      <c r="L2197">
        <v>5</v>
      </c>
      <c r="M2197" s="3" t="s">
        <v>0</v>
      </c>
      <c r="N2197" s="3">
        <f>COUNTIF(OneDrive_2024_09_13[Order ID],OneDrive_2024_09_13[[#This Row],[Order ID]])</f>
        <v>2</v>
      </c>
      <c r="O2197" s="3">
        <f>COUNTIF(OneDrive_2024_09_13[Customer Name],OneDrive_2024_09_13[[#This Row],[Customer Name]])</f>
        <v>749</v>
      </c>
    </row>
    <row r="2198" spans="1:15" x14ac:dyDescent="0.3">
      <c r="A2198">
        <v>472264</v>
      </c>
      <c r="B2198">
        <v>325698</v>
      </c>
      <c r="C2198" s="3" t="s">
        <v>21</v>
      </c>
      <c r="D2198">
        <v>420</v>
      </c>
      <c r="E2198">
        <v>2100</v>
      </c>
      <c r="F2198">
        <v>1050</v>
      </c>
      <c r="G2198">
        <f>OneDrive_2024_09_13[[#This Row],[Revenue]]-OneDrive_2024_09_13[[#This Row],[Cost]]</f>
        <v>1050</v>
      </c>
      <c r="H2198" s="2">
        <v>42916</v>
      </c>
      <c r="I2198" s="2" t="str">
        <f>TEXT(OneDrive_2024_09_13[[#This Row],[Order Date]],"mmm")</f>
        <v>Jun</v>
      </c>
      <c r="J2198" s="2" t="str">
        <f>TEXT(OneDrive_2024_09_13[[#This Row],[Order Date]],"yyy")</f>
        <v>2017</v>
      </c>
      <c r="K2198" s="2">
        <v>42918</v>
      </c>
      <c r="L2198">
        <v>2</v>
      </c>
      <c r="M2198" s="3" t="s">
        <v>0</v>
      </c>
      <c r="N2198" s="3">
        <f>COUNTIF(OneDrive_2024_09_13[Order ID],OneDrive_2024_09_13[[#This Row],[Order ID]])</f>
        <v>2</v>
      </c>
      <c r="O2198" s="3">
        <f>COUNTIF(OneDrive_2024_09_13[Customer Name],OneDrive_2024_09_13[[#This Row],[Customer Name]])</f>
        <v>1162</v>
      </c>
    </row>
    <row r="2199" spans="1:15" x14ac:dyDescent="0.3">
      <c r="A2199">
        <v>376252</v>
      </c>
      <c r="B2199">
        <v>785432</v>
      </c>
      <c r="C2199" s="3" t="s">
        <v>22</v>
      </c>
      <c r="D2199">
        <v>942</v>
      </c>
      <c r="E2199">
        <v>4710</v>
      </c>
      <c r="F2199">
        <v>2355</v>
      </c>
      <c r="G2199">
        <f>OneDrive_2024_09_13[[#This Row],[Revenue]]-OneDrive_2024_09_13[[#This Row],[Cost]]</f>
        <v>2355</v>
      </c>
      <c r="H2199" s="2">
        <v>42913</v>
      </c>
      <c r="I2199" s="2" t="str">
        <f>TEXT(OneDrive_2024_09_13[[#This Row],[Order Date]],"mmm")</f>
        <v>Jun</v>
      </c>
      <c r="J2199" s="2" t="str">
        <f>TEXT(OneDrive_2024_09_13[[#This Row],[Order Date]],"yyy")</f>
        <v>2017</v>
      </c>
      <c r="K2199" s="2">
        <v>42918</v>
      </c>
      <c r="L2199">
        <v>5</v>
      </c>
      <c r="M2199" s="3" t="s">
        <v>0</v>
      </c>
      <c r="N2199" s="3">
        <f>COUNTIF(OneDrive_2024_09_13[Order ID],OneDrive_2024_09_13[[#This Row],[Order ID]])</f>
        <v>2</v>
      </c>
      <c r="O2199" s="3">
        <f>COUNTIF(OneDrive_2024_09_13[Customer Name],OneDrive_2024_09_13[[#This Row],[Customer Name]])</f>
        <v>749</v>
      </c>
    </row>
    <row r="2200" spans="1:15" x14ac:dyDescent="0.3">
      <c r="A2200">
        <v>486537</v>
      </c>
      <c r="B2200">
        <v>452584</v>
      </c>
      <c r="C2200" s="3" t="s">
        <v>23</v>
      </c>
      <c r="D2200">
        <v>659</v>
      </c>
      <c r="E2200">
        <v>3295</v>
      </c>
      <c r="F2200">
        <v>1647.5</v>
      </c>
      <c r="G2200">
        <f>OneDrive_2024_09_13[[#This Row],[Revenue]]-OneDrive_2024_09_13[[#This Row],[Cost]]</f>
        <v>1647.5</v>
      </c>
      <c r="H2200" s="2">
        <v>42915</v>
      </c>
      <c r="I2200" s="2" t="str">
        <f>TEXT(OneDrive_2024_09_13[[#This Row],[Order Date]],"mmm")</f>
        <v>Jun</v>
      </c>
      <c r="J2200" s="2" t="str">
        <f>TEXT(OneDrive_2024_09_13[[#This Row],[Order Date]],"yyy")</f>
        <v>2017</v>
      </c>
      <c r="K2200" s="2">
        <v>42917</v>
      </c>
      <c r="L2200">
        <v>2</v>
      </c>
      <c r="M2200" s="3" t="s">
        <v>0</v>
      </c>
      <c r="N2200" s="3">
        <f>COUNTIF(OneDrive_2024_09_13[Order ID],OneDrive_2024_09_13[[#This Row],[Order ID]])</f>
        <v>2</v>
      </c>
      <c r="O2200" s="3">
        <f>COUNTIF(OneDrive_2024_09_13[Customer Name],OneDrive_2024_09_13[[#This Row],[Customer Name]])</f>
        <v>258</v>
      </c>
    </row>
    <row r="2201" spans="1:15" x14ac:dyDescent="0.3">
      <c r="A2201">
        <v>635008</v>
      </c>
      <c r="B2201">
        <v>325698</v>
      </c>
      <c r="C2201" s="3" t="s">
        <v>21</v>
      </c>
      <c r="D2201">
        <v>351</v>
      </c>
      <c r="E2201">
        <v>1755</v>
      </c>
      <c r="F2201">
        <v>877.5</v>
      </c>
      <c r="G2201">
        <f>OneDrive_2024_09_13[[#This Row],[Revenue]]-OneDrive_2024_09_13[[#This Row],[Cost]]</f>
        <v>877.5</v>
      </c>
      <c r="H2201" s="2">
        <v>42915</v>
      </c>
      <c r="I2201" s="2" t="str">
        <f>TEXT(OneDrive_2024_09_13[[#This Row],[Order Date]],"mmm")</f>
        <v>Jun</v>
      </c>
      <c r="J2201" s="2" t="str">
        <f>TEXT(OneDrive_2024_09_13[[#This Row],[Order Date]],"yyy")</f>
        <v>2017</v>
      </c>
      <c r="K2201" s="2">
        <v>42917</v>
      </c>
      <c r="L2201">
        <v>2</v>
      </c>
      <c r="M2201" s="3" t="s">
        <v>0</v>
      </c>
      <c r="N2201" s="3">
        <f>COUNTIF(OneDrive_2024_09_13[Order ID],OneDrive_2024_09_13[[#This Row],[Order ID]])</f>
        <v>2</v>
      </c>
      <c r="O2201" s="3">
        <f>COUNTIF(OneDrive_2024_09_13[Customer Name],OneDrive_2024_09_13[[#This Row],[Customer Name]])</f>
        <v>1162</v>
      </c>
    </row>
    <row r="2202" spans="1:15" x14ac:dyDescent="0.3">
      <c r="A2202">
        <v>895772</v>
      </c>
      <c r="B2202">
        <v>152689</v>
      </c>
      <c r="C2202" s="3" t="s">
        <v>19</v>
      </c>
      <c r="D2202">
        <v>622</v>
      </c>
      <c r="E2202">
        <v>3110</v>
      </c>
      <c r="F2202">
        <v>1555</v>
      </c>
      <c r="G2202">
        <f>OneDrive_2024_09_13[[#This Row],[Revenue]]-OneDrive_2024_09_13[[#This Row],[Cost]]</f>
        <v>1555</v>
      </c>
      <c r="H2202" s="2">
        <v>42912</v>
      </c>
      <c r="I2202" s="2" t="str">
        <f>TEXT(OneDrive_2024_09_13[[#This Row],[Order Date]],"mmm")</f>
        <v>Jun</v>
      </c>
      <c r="J2202" s="2" t="str">
        <f>TEXT(OneDrive_2024_09_13[[#This Row],[Order Date]],"yyy")</f>
        <v>2017</v>
      </c>
      <c r="K2202" s="2">
        <v>42917</v>
      </c>
      <c r="L2202">
        <v>5</v>
      </c>
      <c r="M2202" s="3" t="s">
        <v>0</v>
      </c>
      <c r="N2202" s="3">
        <f>COUNTIF(OneDrive_2024_09_13[Order ID],OneDrive_2024_09_13[[#This Row],[Order ID]])</f>
        <v>2</v>
      </c>
      <c r="O2202" s="3">
        <f>COUNTIF(OneDrive_2024_09_13[Customer Name],OneDrive_2024_09_13[[#This Row],[Customer Name]])</f>
        <v>841</v>
      </c>
    </row>
    <row r="2203" spans="1:15" x14ac:dyDescent="0.3">
      <c r="A2203">
        <v>337247</v>
      </c>
      <c r="B2203">
        <v>985245</v>
      </c>
      <c r="C2203" s="3" t="s">
        <v>20</v>
      </c>
      <c r="D2203">
        <v>476</v>
      </c>
      <c r="E2203">
        <v>2380</v>
      </c>
      <c r="F2203">
        <v>1190</v>
      </c>
      <c r="G2203">
        <f>OneDrive_2024_09_13[[#This Row],[Revenue]]-OneDrive_2024_09_13[[#This Row],[Cost]]</f>
        <v>1190</v>
      </c>
      <c r="H2203" s="2">
        <v>42913</v>
      </c>
      <c r="I2203" s="2" t="str">
        <f>TEXT(OneDrive_2024_09_13[[#This Row],[Order Date]],"mmm")</f>
        <v>Jun</v>
      </c>
      <c r="J2203" s="2" t="str">
        <f>TEXT(OneDrive_2024_09_13[[#This Row],[Order Date]],"yyy")</f>
        <v>2017</v>
      </c>
      <c r="K2203" s="2">
        <v>42916</v>
      </c>
      <c r="L2203">
        <v>3</v>
      </c>
      <c r="M2203" s="3" t="s">
        <v>0</v>
      </c>
      <c r="N2203" s="3">
        <f>COUNTIF(OneDrive_2024_09_13[Order ID],OneDrive_2024_09_13[[#This Row],[Order ID]])</f>
        <v>2</v>
      </c>
      <c r="O2203" s="3">
        <f>COUNTIF(OneDrive_2024_09_13[Customer Name],OneDrive_2024_09_13[[#This Row],[Customer Name]])</f>
        <v>974</v>
      </c>
    </row>
    <row r="2204" spans="1:15" x14ac:dyDescent="0.3">
      <c r="A2204">
        <v>546541</v>
      </c>
      <c r="B2204">
        <v>985245</v>
      </c>
      <c r="C2204" s="3" t="s">
        <v>20</v>
      </c>
      <c r="D2204">
        <v>231</v>
      </c>
      <c r="E2204">
        <v>1155</v>
      </c>
      <c r="F2204">
        <v>577.5</v>
      </c>
      <c r="G2204">
        <f>OneDrive_2024_09_13[[#This Row],[Revenue]]-OneDrive_2024_09_13[[#This Row],[Cost]]</f>
        <v>577.5</v>
      </c>
      <c r="H2204" s="2">
        <v>42912</v>
      </c>
      <c r="I2204" s="2" t="str">
        <f>TEXT(OneDrive_2024_09_13[[#This Row],[Order Date]],"mmm")</f>
        <v>Jun</v>
      </c>
      <c r="J2204" s="2" t="str">
        <f>TEXT(OneDrive_2024_09_13[[#This Row],[Order Date]],"yyy")</f>
        <v>2017</v>
      </c>
      <c r="K2204" s="2">
        <v>42916</v>
      </c>
      <c r="L2204">
        <v>4</v>
      </c>
      <c r="M2204" s="3" t="s">
        <v>0</v>
      </c>
      <c r="N2204" s="3">
        <f>COUNTIF(OneDrive_2024_09_13[Order ID],OneDrive_2024_09_13[[#This Row],[Order ID]])</f>
        <v>2</v>
      </c>
      <c r="O2204" s="3">
        <f>COUNTIF(OneDrive_2024_09_13[Customer Name],OneDrive_2024_09_13[[#This Row],[Customer Name]])</f>
        <v>974</v>
      </c>
    </row>
    <row r="2205" spans="1:15" x14ac:dyDescent="0.3">
      <c r="A2205">
        <v>566248</v>
      </c>
      <c r="B2205">
        <v>785432</v>
      </c>
      <c r="C2205" s="3" t="s">
        <v>22</v>
      </c>
      <c r="D2205">
        <v>132</v>
      </c>
      <c r="E2205">
        <v>660</v>
      </c>
      <c r="F2205">
        <v>330</v>
      </c>
      <c r="G2205">
        <f>OneDrive_2024_09_13[[#This Row],[Revenue]]-OneDrive_2024_09_13[[#This Row],[Cost]]</f>
        <v>330</v>
      </c>
      <c r="H2205" s="2">
        <v>42911</v>
      </c>
      <c r="I2205" s="2" t="str">
        <f>TEXT(OneDrive_2024_09_13[[#This Row],[Order Date]],"mmm")</f>
        <v>Jun</v>
      </c>
      <c r="J2205" s="2" t="str">
        <f>TEXT(OneDrive_2024_09_13[[#This Row],[Order Date]],"yyy")</f>
        <v>2017</v>
      </c>
      <c r="K2205" s="2">
        <v>42916</v>
      </c>
      <c r="L2205">
        <v>5</v>
      </c>
      <c r="M2205" s="3" t="s">
        <v>0</v>
      </c>
      <c r="N2205" s="3">
        <f>COUNTIF(OneDrive_2024_09_13[Order ID],OneDrive_2024_09_13[[#This Row],[Order ID]])</f>
        <v>2</v>
      </c>
      <c r="O2205" s="3">
        <f>COUNTIF(OneDrive_2024_09_13[Customer Name],OneDrive_2024_09_13[[#This Row],[Customer Name]])</f>
        <v>749</v>
      </c>
    </row>
    <row r="2206" spans="1:15" x14ac:dyDescent="0.3">
      <c r="A2206">
        <v>487675</v>
      </c>
      <c r="B2206">
        <v>452584</v>
      </c>
      <c r="C2206" s="3" t="s">
        <v>23</v>
      </c>
      <c r="D2206">
        <v>986</v>
      </c>
      <c r="E2206">
        <v>4930</v>
      </c>
      <c r="F2206">
        <v>2465</v>
      </c>
      <c r="G2206">
        <f>OneDrive_2024_09_13[[#This Row],[Revenue]]-OneDrive_2024_09_13[[#This Row],[Cost]]</f>
        <v>2465</v>
      </c>
      <c r="H2206" s="2">
        <v>42913</v>
      </c>
      <c r="I2206" s="2" t="str">
        <f>TEXT(OneDrive_2024_09_13[[#This Row],[Order Date]],"mmm")</f>
        <v>Jun</v>
      </c>
      <c r="J2206" s="2" t="str">
        <f>TEXT(OneDrive_2024_09_13[[#This Row],[Order Date]],"yyy")</f>
        <v>2017</v>
      </c>
      <c r="K2206" s="2">
        <v>42915</v>
      </c>
      <c r="L2206">
        <v>2</v>
      </c>
      <c r="M2206" s="3" t="s">
        <v>0</v>
      </c>
      <c r="N2206" s="3">
        <f>COUNTIF(OneDrive_2024_09_13[Order ID],OneDrive_2024_09_13[[#This Row],[Order ID]])</f>
        <v>2</v>
      </c>
      <c r="O2206" s="3">
        <f>COUNTIF(OneDrive_2024_09_13[Customer Name],OneDrive_2024_09_13[[#This Row],[Customer Name]])</f>
        <v>258</v>
      </c>
    </row>
    <row r="2207" spans="1:15" x14ac:dyDescent="0.3">
      <c r="A2207">
        <v>315495</v>
      </c>
      <c r="B2207">
        <v>152689</v>
      </c>
      <c r="C2207" s="3" t="s">
        <v>19</v>
      </c>
      <c r="D2207">
        <v>310</v>
      </c>
      <c r="E2207">
        <v>1550</v>
      </c>
      <c r="F2207">
        <v>775</v>
      </c>
      <c r="G2207">
        <f>OneDrive_2024_09_13[[#This Row],[Revenue]]-OneDrive_2024_09_13[[#This Row],[Cost]]</f>
        <v>775</v>
      </c>
      <c r="H2207" s="2">
        <v>42910</v>
      </c>
      <c r="I2207" s="2" t="str">
        <f>TEXT(OneDrive_2024_09_13[[#This Row],[Order Date]],"mmm")</f>
        <v>Jun</v>
      </c>
      <c r="J2207" s="2" t="str">
        <f>TEXT(OneDrive_2024_09_13[[#This Row],[Order Date]],"yyy")</f>
        <v>2017</v>
      </c>
      <c r="K2207" s="2">
        <v>42915</v>
      </c>
      <c r="L2207">
        <v>5</v>
      </c>
      <c r="M2207" s="3" t="s">
        <v>0</v>
      </c>
      <c r="N2207" s="3">
        <f>COUNTIF(OneDrive_2024_09_13[Order ID],OneDrive_2024_09_13[[#This Row],[Order ID]])</f>
        <v>2</v>
      </c>
      <c r="O2207" s="3">
        <f>COUNTIF(OneDrive_2024_09_13[Customer Name],OneDrive_2024_09_13[[#This Row],[Customer Name]])</f>
        <v>841</v>
      </c>
    </row>
    <row r="2208" spans="1:15" x14ac:dyDescent="0.3">
      <c r="A2208">
        <v>753483</v>
      </c>
      <c r="B2208">
        <v>452584</v>
      </c>
      <c r="C2208" s="3" t="s">
        <v>23</v>
      </c>
      <c r="D2208">
        <v>959</v>
      </c>
      <c r="E2208">
        <v>4795</v>
      </c>
      <c r="F2208">
        <v>2397.5</v>
      </c>
      <c r="G2208">
        <f>OneDrive_2024_09_13[[#This Row],[Revenue]]-OneDrive_2024_09_13[[#This Row],[Cost]]</f>
        <v>2397.5</v>
      </c>
      <c r="H2208" s="2">
        <v>42912</v>
      </c>
      <c r="I2208" s="2" t="str">
        <f>TEXT(OneDrive_2024_09_13[[#This Row],[Order Date]],"mmm")</f>
        <v>Jun</v>
      </c>
      <c r="J2208" s="2" t="str">
        <f>TEXT(OneDrive_2024_09_13[[#This Row],[Order Date]],"yyy")</f>
        <v>2017</v>
      </c>
      <c r="K2208" s="2">
        <v>42914</v>
      </c>
      <c r="L2208">
        <v>2</v>
      </c>
      <c r="M2208" s="3" t="s">
        <v>0</v>
      </c>
      <c r="N2208" s="3">
        <f>COUNTIF(OneDrive_2024_09_13[Order ID],OneDrive_2024_09_13[[#This Row],[Order ID]])</f>
        <v>2</v>
      </c>
      <c r="O2208" s="3">
        <f>COUNTIF(OneDrive_2024_09_13[Customer Name],OneDrive_2024_09_13[[#This Row],[Customer Name]])</f>
        <v>258</v>
      </c>
    </row>
    <row r="2209" spans="1:15" x14ac:dyDescent="0.3">
      <c r="A2209">
        <v>477132</v>
      </c>
      <c r="B2209">
        <v>325698</v>
      </c>
      <c r="C2209" s="3" t="s">
        <v>21</v>
      </c>
      <c r="D2209">
        <v>305</v>
      </c>
      <c r="E2209">
        <v>1525</v>
      </c>
      <c r="F2209">
        <v>762.5</v>
      </c>
      <c r="G2209">
        <f>OneDrive_2024_09_13[[#This Row],[Revenue]]-OneDrive_2024_09_13[[#This Row],[Cost]]</f>
        <v>762.5</v>
      </c>
      <c r="H2209" s="2">
        <v>42912</v>
      </c>
      <c r="I2209" s="2" t="str">
        <f>TEXT(OneDrive_2024_09_13[[#This Row],[Order Date]],"mmm")</f>
        <v>Jun</v>
      </c>
      <c r="J2209" s="2" t="str">
        <f>TEXT(OneDrive_2024_09_13[[#This Row],[Order Date]],"yyy")</f>
        <v>2017</v>
      </c>
      <c r="K2209" s="2">
        <v>42914</v>
      </c>
      <c r="L2209">
        <v>2</v>
      </c>
      <c r="M2209" s="3" t="s">
        <v>0</v>
      </c>
      <c r="N2209" s="3">
        <f>COUNTIF(OneDrive_2024_09_13[Order ID],OneDrive_2024_09_13[[#This Row],[Order ID]])</f>
        <v>2</v>
      </c>
      <c r="O2209" s="3">
        <f>COUNTIF(OneDrive_2024_09_13[Customer Name],OneDrive_2024_09_13[[#This Row],[Customer Name]])</f>
        <v>1162</v>
      </c>
    </row>
    <row r="2210" spans="1:15" x14ac:dyDescent="0.3">
      <c r="A2210">
        <v>964261</v>
      </c>
      <c r="B2210">
        <v>985245</v>
      </c>
      <c r="C2210" s="3" t="s">
        <v>20</v>
      </c>
      <c r="D2210">
        <v>777</v>
      </c>
      <c r="E2210">
        <v>3885</v>
      </c>
      <c r="F2210">
        <v>1942.5</v>
      </c>
      <c r="G2210">
        <f>OneDrive_2024_09_13[[#This Row],[Revenue]]-OneDrive_2024_09_13[[#This Row],[Cost]]</f>
        <v>1942.5</v>
      </c>
      <c r="H2210" s="2">
        <v>42910</v>
      </c>
      <c r="I2210" s="2" t="str">
        <f>TEXT(OneDrive_2024_09_13[[#This Row],[Order Date]],"mmm")</f>
        <v>Jun</v>
      </c>
      <c r="J2210" s="2" t="str">
        <f>TEXT(OneDrive_2024_09_13[[#This Row],[Order Date]],"yyy")</f>
        <v>2017</v>
      </c>
      <c r="K2210" s="2">
        <v>42914</v>
      </c>
      <c r="L2210">
        <v>4</v>
      </c>
      <c r="M2210" s="3" t="s">
        <v>0</v>
      </c>
      <c r="N2210" s="3">
        <f>COUNTIF(OneDrive_2024_09_13[Order ID],OneDrive_2024_09_13[[#This Row],[Order ID]])</f>
        <v>2</v>
      </c>
      <c r="O2210" s="3">
        <f>COUNTIF(OneDrive_2024_09_13[Customer Name],OneDrive_2024_09_13[[#This Row],[Customer Name]])</f>
        <v>974</v>
      </c>
    </row>
    <row r="2211" spans="1:15" x14ac:dyDescent="0.3">
      <c r="A2211">
        <v>151955</v>
      </c>
      <c r="B2211">
        <v>985245</v>
      </c>
      <c r="C2211" s="3" t="s">
        <v>20</v>
      </c>
      <c r="D2211">
        <v>907</v>
      </c>
      <c r="E2211">
        <v>4535</v>
      </c>
      <c r="F2211">
        <v>2267.5</v>
      </c>
      <c r="G2211">
        <f>OneDrive_2024_09_13[[#This Row],[Revenue]]-OneDrive_2024_09_13[[#This Row],[Cost]]</f>
        <v>2267.5</v>
      </c>
      <c r="H2211" s="2">
        <v>42910</v>
      </c>
      <c r="I2211" s="2" t="str">
        <f>TEXT(OneDrive_2024_09_13[[#This Row],[Order Date]],"mmm")</f>
        <v>Jun</v>
      </c>
      <c r="J2211" s="2" t="str">
        <f>TEXT(OneDrive_2024_09_13[[#This Row],[Order Date]],"yyy")</f>
        <v>2017</v>
      </c>
      <c r="K2211" s="2">
        <v>42914</v>
      </c>
      <c r="L2211">
        <v>4</v>
      </c>
      <c r="M2211" s="3" t="s">
        <v>0</v>
      </c>
      <c r="N2211" s="3">
        <f>COUNTIF(OneDrive_2024_09_13[Order ID],OneDrive_2024_09_13[[#This Row],[Order ID]])</f>
        <v>2</v>
      </c>
      <c r="O2211" s="3">
        <f>COUNTIF(OneDrive_2024_09_13[Customer Name],OneDrive_2024_09_13[[#This Row],[Customer Name]])</f>
        <v>974</v>
      </c>
    </row>
    <row r="2212" spans="1:15" x14ac:dyDescent="0.3">
      <c r="A2212">
        <v>503730</v>
      </c>
      <c r="B2212">
        <v>985245</v>
      </c>
      <c r="C2212" s="3" t="s">
        <v>20</v>
      </c>
      <c r="D2212">
        <v>131</v>
      </c>
      <c r="E2212">
        <v>655</v>
      </c>
      <c r="F2212">
        <v>327.5</v>
      </c>
      <c r="G2212">
        <f>OneDrive_2024_09_13[[#This Row],[Revenue]]-OneDrive_2024_09_13[[#This Row],[Cost]]</f>
        <v>327.5</v>
      </c>
      <c r="H2212" s="2">
        <v>42910</v>
      </c>
      <c r="I2212" s="2" t="str">
        <f>TEXT(OneDrive_2024_09_13[[#This Row],[Order Date]],"mmm")</f>
        <v>Jun</v>
      </c>
      <c r="J2212" s="2" t="str">
        <f>TEXT(OneDrive_2024_09_13[[#This Row],[Order Date]],"yyy")</f>
        <v>2017</v>
      </c>
      <c r="K2212" s="2">
        <v>42914</v>
      </c>
      <c r="L2212">
        <v>4</v>
      </c>
      <c r="M2212" s="3" t="s">
        <v>0</v>
      </c>
      <c r="N2212" s="3">
        <f>COUNTIF(OneDrive_2024_09_13[Order ID],OneDrive_2024_09_13[[#This Row],[Order ID]])</f>
        <v>2</v>
      </c>
      <c r="O2212" s="3">
        <f>COUNTIF(OneDrive_2024_09_13[Customer Name],OneDrive_2024_09_13[[#This Row],[Customer Name]])</f>
        <v>974</v>
      </c>
    </row>
    <row r="2213" spans="1:15" x14ac:dyDescent="0.3">
      <c r="A2213">
        <v>562846</v>
      </c>
      <c r="B2213">
        <v>785432</v>
      </c>
      <c r="C2213" s="3" t="s">
        <v>22</v>
      </c>
      <c r="D2213">
        <v>971</v>
      </c>
      <c r="E2213">
        <v>4855</v>
      </c>
      <c r="F2213">
        <v>2427.5</v>
      </c>
      <c r="G2213">
        <f>OneDrive_2024_09_13[[#This Row],[Revenue]]-OneDrive_2024_09_13[[#This Row],[Cost]]</f>
        <v>2427.5</v>
      </c>
      <c r="H2213" s="2">
        <v>42909</v>
      </c>
      <c r="I2213" s="2" t="str">
        <f>TEXT(OneDrive_2024_09_13[[#This Row],[Order Date]],"mmm")</f>
        <v>Jun</v>
      </c>
      <c r="J2213" s="2" t="str">
        <f>TEXT(OneDrive_2024_09_13[[#This Row],[Order Date]],"yyy")</f>
        <v>2017</v>
      </c>
      <c r="K2213" s="2">
        <v>42914</v>
      </c>
      <c r="L2213">
        <v>5</v>
      </c>
      <c r="M2213" s="3" t="s">
        <v>0</v>
      </c>
      <c r="N2213" s="3">
        <f>COUNTIF(OneDrive_2024_09_13[Order ID],OneDrive_2024_09_13[[#This Row],[Order ID]])</f>
        <v>2</v>
      </c>
      <c r="O2213" s="3">
        <f>COUNTIF(OneDrive_2024_09_13[Customer Name],OneDrive_2024_09_13[[#This Row],[Customer Name]])</f>
        <v>749</v>
      </c>
    </row>
    <row r="2214" spans="1:15" x14ac:dyDescent="0.3">
      <c r="A2214">
        <v>939774</v>
      </c>
      <c r="B2214">
        <v>152689</v>
      </c>
      <c r="C2214" s="3" t="s">
        <v>19</v>
      </c>
      <c r="D2214">
        <v>786</v>
      </c>
      <c r="E2214">
        <v>3930</v>
      </c>
      <c r="F2214">
        <v>1965</v>
      </c>
      <c r="G2214">
        <f>OneDrive_2024_09_13[[#This Row],[Revenue]]-OneDrive_2024_09_13[[#This Row],[Cost]]</f>
        <v>1965</v>
      </c>
      <c r="H2214" s="2">
        <v>42909</v>
      </c>
      <c r="I2214" s="2" t="str">
        <f>TEXT(OneDrive_2024_09_13[[#This Row],[Order Date]],"mmm")</f>
        <v>Jun</v>
      </c>
      <c r="J2214" s="2" t="str">
        <f>TEXT(OneDrive_2024_09_13[[#This Row],[Order Date]],"yyy")</f>
        <v>2017</v>
      </c>
      <c r="K2214" s="2">
        <v>42914</v>
      </c>
      <c r="L2214">
        <v>5</v>
      </c>
      <c r="M2214" s="3" t="s">
        <v>0</v>
      </c>
      <c r="N2214" s="3">
        <f>COUNTIF(OneDrive_2024_09_13[Order ID],OneDrive_2024_09_13[[#This Row],[Order ID]])</f>
        <v>2</v>
      </c>
      <c r="O2214" s="3">
        <f>COUNTIF(OneDrive_2024_09_13[Customer Name],OneDrive_2024_09_13[[#This Row],[Customer Name]])</f>
        <v>841</v>
      </c>
    </row>
    <row r="2215" spans="1:15" x14ac:dyDescent="0.3">
      <c r="A2215">
        <v>696915</v>
      </c>
      <c r="B2215">
        <v>325698</v>
      </c>
      <c r="C2215" s="3" t="s">
        <v>21</v>
      </c>
      <c r="D2215">
        <v>140</v>
      </c>
      <c r="E2215">
        <v>700</v>
      </c>
      <c r="F2215">
        <v>350</v>
      </c>
      <c r="G2215">
        <f>OneDrive_2024_09_13[[#This Row],[Revenue]]-OneDrive_2024_09_13[[#This Row],[Cost]]</f>
        <v>350</v>
      </c>
      <c r="H2215" s="2">
        <v>42910</v>
      </c>
      <c r="I2215" s="2" t="str">
        <f>TEXT(OneDrive_2024_09_13[[#This Row],[Order Date]],"mmm")</f>
        <v>Jun</v>
      </c>
      <c r="J2215" s="2" t="str">
        <f>TEXT(OneDrive_2024_09_13[[#This Row],[Order Date]],"yyy")</f>
        <v>2017</v>
      </c>
      <c r="K2215" s="2">
        <v>42913</v>
      </c>
      <c r="L2215">
        <v>3</v>
      </c>
      <c r="M2215" s="3" t="s">
        <v>0</v>
      </c>
      <c r="N2215" s="3">
        <f>COUNTIF(OneDrive_2024_09_13[Order ID],OneDrive_2024_09_13[[#This Row],[Order ID]])</f>
        <v>2</v>
      </c>
      <c r="O2215" s="3">
        <f>COUNTIF(OneDrive_2024_09_13[Customer Name],OneDrive_2024_09_13[[#This Row],[Customer Name]])</f>
        <v>1162</v>
      </c>
    </row>
    <row r="2216" spans="1:15" x14ac:dyDescent="0.3">
      <c r="A2216">
        <v>686230</v>
      </c>
      <c r="B2216">
        <v>152689</v>
      </c>
      <c r="C2216" s="3" t="s">
        <v>19</v>
      </c>
      <c r="D2216">
        <v>418</v>
      </c>
      <c r="E2216">
        <v>2090</v>
      </c>
      <c r="F2216">
        <v>1045</v>
      </c>
      <c r="G2216">
        <f>OneDrive_2024_09_13[[#This Row],[Revenue]]-OneDrive_2024_09_13[[#This Row],[Cost]]</f>
        <v>1045</v>
      </c>
      <c r="H2216" s="2">
        <v>42908</v>
      </c>
      <c r="I2216" s="2" t="str">
        <f>TEXT(OneDrive_2024_09_13[[#This Row],[Order Date]],"mmm")</f>
        <v>Jun</v>
      </c>
      <c r="J2216" s="2" t="str">
        <f>TEXT(OneDrive_2024_09_13[[#This Row],[Order Date]],"yyy")</f>
        <v>2017</v>
      </c>
      <c r="K2216" s="2">
        <v>42913</v>
      </c>
      <c r="L2216">
        <v>5</v>
      </c>
      <c r="M2216" s="3" t="s">
        <v>0</v>
      </c>
      <c r="N2216" s="3">
        <f>COUNTIF(OneDrive_2024_09_13[Order ID],OneDrive_2024_09_13[[#This Row],[Order ID]])</f>
        <v>2</v>
      </c>
      <c r="O2216" s="3">
        <f>COUNTIF(OneDrive_2024_09_13[Customer Name],OneDrive_2024_09_13[[#This Row],[Customer Name]])</f>
        <v>841</v>
      </c>
    </row>
    <row r="2217" spans="1:15" x14ac:dyDescent="0.3">
      <c r="A2217">
        <v>840155</v>
      </c>
      <c r="B2217">
        <v>325698</v>
      </c>
      <c r="C2217" s="3" t="s">
        <v>21</v>
      </c>
      <c r="D2217">
        <v>393</v>
      </c>
      <c r="E2217">
        <v>1965</v>
      </c>
      <c r="F2217">
        <v>982.5</v>
      </c>
      <c r="G2217">
        <f>OneDrive_2024_09_13[[#This Row],[Revenue]]-OneDrive_2024_09_13[[#This Row],[Cost]]</f>
        <v>982.5</v>
      </c>
      <c r="H2217" s="2">
        <v>42910</v>
      </c>
      <c r="I2217" s="2" t="str">
        <f>TEXT(OneDrive_2024_09_13[[#This Row],[Order Date]],"mmm")</f>
        <v>Jun</v>
      </c>
      <c r="J2217" s="2" t="str">
        <f>TEXT(OneDrive_2024_09_13[[#This Row],[Order Date]],"yyy")</f>
        <v>2017</v>
      </c>
      <c r="K2217" s="2">
        <v>42912</v>
      </c>
      <c r="L2217">
        <v>2</v>
      </c>
      <c r="M2217" s="3" t="s">
        <v>0</v>
      </c>
      <c r="N2217" s="3">
        <f>COUNTIF(OneDrive_2024_09_13[Order ID],OneDrive_2024_09_13[[#This Row],[Order ID]])</f>
        <v>2</v>
      </c>
      <c r="O2217" s="3">
        <f>COUNTIF(OneDrive_2024_09_13[Customer Name],OneDrive_2024_09_13[[#This Row],[Customer Name]])</f>
        <v>1162</v>
      </c>
    </row>
    <row r="2218" spans="1:15" x14ac:dyDescent="0.3">
      <c r="A2218">
        <v>616162</v>
      </c>
      <c r="B2218">
        <v>785432</v>
      </c>
      <c r="C2218" s="3" t="s">
        <v>22</v>
      </c>
      <c r="D2218">
        <v>141</v>
      </c>
      <c r="E2218">
        <v>705</v>
      </c>
      <c r="F2218">
        <v>352.5</v>
      </c>
      <c r="G2218">
        <f>OneDrive_2024_09_13[[#This Row],[Revenue]]-OneDrive_2024_09_13[[#This Row],[Cost]]</f>
        <v>352.5</v>
      </c>
      <c r="H2218" s="2">
        <v>42908</v>
      </c>
      <c r="I2218" s="2" t="str">
        <f>TEXT(OneDrive_2024_09_13[[#This Row],[Order Date]],"mmm")</f>
        <v>Jun</v>
      </c>
      <c r="J2218" s="2" t="str">
        <f>TEXT(OneDrive_2024_09_13[[#This Row],[Order Date]],"yyy")</f>
        <v>2017</v>
      </c>
      <c r="K2218" s="2">
        <v>42912</v>
      </c>
      <c r="L2218">
        <v>4</v>
      </c>
      <c r="M2218" s="3" t="s">
        <v>0</v>
      </c>
      <c r="N2218" s="3">
        <f>COUNTIF(OneDrive_2024_09_13[Order ID],OneDrive_2024_09_13[[#This Row],[Order ID]])</f>
        <v>2</v>
      </c>
      <c r="O2218" s="3">
        <f>COUNTIF(OneDrive_2024_09_13[Customer Name],OneDrive_2024_09_13[[#This Row],[Customer Name]])</f>
        <v>749</v>
      </c>
    </row>
    <row r="2219" spans="1:15" x14ac:dyDescent="0.3">
      <c r="A2219">
        <v>474993</v>
      </c>
      <c r="B2219">
        <v>785432</v>
      </c>
      <c r="C2219" s="3" t="s">
        <v>22</v>
      </c>
      <c r="D2219">
        <v>302</v>
      </c>
      <c r="E2219">
        <v>1510</v>
      </c>
      <c r="F2219">
        <v>755</v>
      </c>
      <c r="G2219">
        <f>OneDrive_2024_09_13[[#This Row],[Revenue]]-OneDrive_2024_09_13[[#This Row],[Cost]]</f>
        <v>755</v>
      </c>
      <c r="H2219" s="2">
        <v>42908</v>
      </c>
      <c r="I2219" s="2" t="str">
        <f>TEXT(OneDrive_2024_09_13[[#This Row],[Order Date]],"mmm")</f>
        <v>Jun</v>
      </c>
      <c r="J2219" s="2" t="str">
        <f>TEXT(OneDrive_2024_09_13[[#This Row],[Order Date]],"yyy")</f>
        <v>2017</v>
      </c>
      <c r="K2219" s="2">
        <v>42912</v>
      </c>
      <c r="L2219">
        <v>4</v>
      </c>
      <c r="M2219" s="3" t="s">
        <v>0</v>
      </c>
      <c r="N2219" s="3">
        <f>COUNTIF(OneDrive_2024_09_13[Order ID],OneDrive_2024_09_13[[#This Row],[Order ID]])</f>
        <v>2</v>
      </c>
      <c r="O2219" s="3">
        <f>COUNTIF(OneDrive_2024_09_13[Customer Name],OneDrive_2024_09_13[[#This Row],[Customer Name]])</f>
        <v>749</v>
      </c>
    </row>
    <row r="2220" spans="1:15" x14ac:dyDescent="0.3">
      <c r="A2220">
        <v>144552</v>
      </c>
      <c r="B2220">
        <v>152689</v>
      </c>
      <c r="C2220" s="3" t="s">
        <v>19</v>
      </c>
      <c r="D2220">
        <v>292</v>
      </c>
      <c r="E2220">
        <v>1460</v>
      </c>
      <c r="F2220">
        <v>730</v>
      </c>
      <c r="G2220">
        <f>OneDrive_2024_09_13[[#This Row],[Revenue]]-OneDrive_2024_09_13[[#This Row],[Cost]]</f>
        <v>730</v>
      </c>
      <c r="H2220" s="2">
        <v>42907</v>
      </c>
      <c r="I2220" s="2" t="str">
        <f>TEXT(OneDrive_2024_09_13[[#This Row],[Order Date]],"mmm")</f>
        <v>Jun</v>
      </c>
      <c r="J2220" s="2" t="str">
        <f>TEXT(OneDrive_2024_09_13[[#This Row],[Order Date]],"yyy")</f>
        <v>2017</v>
      </c>
      <c r="K2220" s="2">
        <v>42912</v>
      </c>
      <c r="L2220">
        <v>5</v>
      </c>
      <c r="M2220" s="3" t="s">
        <v>0</v>
      </c>
      <c r="N2220" s="3">
        <f>COUNTIF(OneDrive_2024_09_13[Order ID],OneDrive_2024_09_13[[#This Row],[Order ID]])</f>
        <v>2</v>
      </c>
      <c r="O2220" s="3">
        <f>COUNTIF(OneDrive_2024_09_13[Customer Name],OneDrive_2024_09_13[[#This Row],[Customer Name]])</f>
        <v>841</v>
      </c>
    </row>
    <row r="2221" spans="1:15" x14ac:dyDescent="0.3">
      <c r="A2221">
        <v>839382</v>
      </c>
      <c r="B2221">
        <v>325698</v>
      </c>
      <c r="C2221" s="3" t="s">
        <v>21</v>
      </c>
      <c r="D2221">
        <v>644</v>
      </c>
      <c r="E2221">
        <v>3220</v>
      </c>
      <c r="F2221">
        <v>1610</v>
      </c>
      <c r="G2221">
        <f>OneDrive_2024_09_13[[#This Row],[Revenue]]-OneDrive_2024_09_13[[#This Row],[Cost]]</f>
        <v>1610</v>
      </c>
      <c r="H2221" s="2">
        <v>42909</v>
      </c>
      <c r="I2221" s="2" t="str">
        <f>TEXT(OneDrive_2024_09_13[[#This Row],[Order Date]],"mmm")</f>
        <v>Jun</v>
      </c>
      <c r="J2221" s="2" t="str">
        <f>TEXT(OneDrive_2024_09_13[[#This Row],[Order Date]],"yyy")</f>
        <v>2017</v>
      </c>
      <c r="K2221" s="2">
        <v>42911</v>
      </c>
      <c r="L2221">
        <v>2</v>
      </c>
      <c r="M2221" s="3" t="s">
        <v>0</v>
      </c>
      <c r="N2221" s="3">
        <f>COUNTIF(OneDrive_2024_09_13[Order ID],OneDrive_2024_09_13[[#This Row],[Order ID]])</f>
        <v>2</v>
      </c>
      <c r="O2221" s="3">
        <f>COUNTIF(OneDrive_2024_09_13[Customer Name],OneDrive_2024_09_13[[#This Row],[Customer Name]])</f>
        <v>1162</v>
      </c>
    </row>
    <row r="2222" spans="1:15" x14ac:dyDescent="0.3">
      <c r="A2222">
        <v>912936</v>
      </c>
      <c r="B2222">
        <v>325698</v>
      </c>
      <c r="C2222" s="3" t="s">
        <v>21</v>
      </c>
      <c r="D2222">
        <v>417</v>
      </c>
      <c r="E2222">
        <v>2085</v>
      </c>
      <c r="F2222">
        <v>1042.5</v>
      </c>
      <c r="G2222">
        <f>OneDrive_2024_09_13[[#This Row],[Revenue]]-OneDrive_2024_09_13[[#This Row],[Cost]]</f>
        <v>1042.5</v>
      </c>
      <c r="H2222" s="2">
        <v>42908</v>
      </c>
      <c r="I2222" s="2" t="str">
        <f>TEXT(OneDrive_2024_09_13[[#This Row],[Order Date]],"mmm")</f>
        <v>Jun</v>
      </c>
      <c r="J2222" s="2" t="str">
        <f>TEXT(OneDrive_2024_09_13[[#This Row],[Order Date]],"yyy")</f>
        <v>2017</v>
      </c>
      <c r="K2222" s="2">
        <v>42911</v>
      </c>
      <c r="L2222">
        <v>3</v>
      </c>
      <c r="M2222" s="3" t="s">
        <v>0</v>
      </c>
      <c r="N2222" s="3">
        <f>COUNTIF(OneDrive_2024_09_13[Order ID],OneDrive_2024_09_13[[#This Row],[Order ID]])</f>
        <v>2</v>
      </c>
      <c r="O2222" s="3">
        <f>COUNTIF(OneDrive_2024_09_13[Customer Name],OneDrive_2024_09_13[[#This Row],[Customer Name]])</f>
        <v>1162</v>
      </c>
    </row>
    <row r="2223" spans="1:15" x14ac:dyDescent="0.3">
      <c r="A2223">
        <v>102733</v>
      </c>
      <c r="B2223">
        <v>985245</v>
      </c>
      <c r="C2223" s="3" t="s">
        <v>20</v>
      </c>
      <c r="D2223">
        <v>637</v>
      </c>
      <c r="E2223">
        <v>3185</v>
      </c>
      <c r="F2223">
        <v>1592.5</v>
      </c>
      <c r="G2223">
        <f>OneDrive_2024_09_13[[#This Row],[Revenue]]-OneDrive_2024_09_13[[#This Row],[Cost]]</f>
        <v>1592.5</v>
      </c>
      <c r="H2223" s="2">
        <v>42908</v>
      </c>
      <c r="I2223" s="2" t="str">
        <f>TEXT(OneDrive_2024_09_13[[#This Row],[Order Date]],"mmm")</f>
        <v>Jun</v>
      </c>
      <c r="J2223" s="2" t="str">
        <f>TEXT(OneDrive_2024_09_13[[#This Row],[Order Date]],"yyy")</f>
        <v>2017</v>
      </c>
      <c r="K2223" s="2">
        <v>42911</v>
      </c>
      <c r="L2223">
        <v>3</v>
      </c>
      <c r="M2223" s="3" t="s">
        <v>0</v>
      </c>
      <c r="N2223" s="3">
        <f>COUNTIF(OneDrive_2024_09_13[Order ID],OneDrive_2024_09_13[[#This Row],[Order ID]])</f>
        <v>2</v>
      </c>
      <c r="O2223" s="3">
        <f>COUNTIF(OneDrive_2024_09_13[Customer Name],OneDrive_2024_09_13[[#This Row],[Customer Name]])</f>
        <v>974</v>
      </c>
    </row>
    <row r="2224" spans="1:15" x14ac:dyDescent="0.3">
      <c r="A2224">
        <v>742624</v>
      </c>
      <c r="B2224">
        <v>985245</v>
      </c>
      <c r="C2224" s="3" t="s">
        <v>20</v>
      </c>
      <c r="D2224">
        <v>715</v>
      </c>
      <c r="E2224">
        <v>3575</v>
      </c>
      <c r="F2224">
        <v>1787.5</v>
      </c>
      <c r="G2224">
        <f>OneDrive_2024_09_13[[#This Row],[Revenue]]-OneDrive_2024_09_13[[#This Row],[Cost]]</f>
        <v>1787.5</v>
      </c>
      <c r="H2224" s="2">
        <v>42907</v>
      </c>
      <c r="I2224" s="2" t="str">
        <f>TEXT(OneDrive_2024_09_13[[#This Row],[Order Date]],"mmm")</f>
        <v>Jun</v>
      </c>
      <c r="J2224" s="2" t="str">
        <f>TEXT(OneDrive_2024_09_13[[#This Row],[Order Date]],"yyy")</f>
        <v>2017</v>
      </c>
      <c r="K2224" s="2">
        <v>42911</v>
      </c>
      <c r="L2224">
        <v>4</v>
      </c>
      <c r="M2224" s="3" t="s">
        <v>0</v>
      </c>
      <c r="N2224" s="3">
        <f>COUNTIF(OneDrive_2024_09_13[Order ID],OneDrive_2024_09_13[[#This Row],[Order ID]])</f>
        <v>2</v>
      </c>
      <c r="O2224" s="3">
        <f>COUNTIF(OneDrive_2024_09_13[Customer Name],OneDrive_2024_09_13[[#This Row],[Customer Name]])</f>
        <v>974</v>
      </c>
    </row>
    <row r="2225" spans="1:15" x14ac:dyDescent="0.3">
      <c r="A2225">
        <v>136952</v>
      </c>
      <c r="B2225">
        <v>785432</v>
      </c>
      <c r="C2225" s="3" t="s">
        <v>22</v>
      </c>
      <c r="D2225">
        <v>429</v>
      </c>
      <c r="E2225">
        <v>2145</v>
      </c>
      <c r="F2225">
        <v>1072.5</v>
      </c>
      <c r="G2225">
        <f>OneDrive_2024_09_13[[#This Row],[Revenue]]-OneDrive_2024_09_13[[#This Row],[Cost]]</f>
        <v>1072.5</v>
      </c>
      <c r="H2225" s="2">
        <v>42906</v>
      </c>
      <c r="I2225" s="2" t="str">
        <f>TEXT(OneDrive_2024_09_13[[#This Row],[Order Date]],"mmm")</f>
        <v>Jun</v>
      </c>
      <c r="J2225" s="2" t="str">
        <f>TEXT(OneDrive_2024_09_13[[#This Row],[Order Date]],"yyy")</f>
        <v>2017</v>
      </c>
      <c r="K2225" s="2">
        <v>42911</v>
      </c>
      <c r="L2225">
        <v>5</v>
      </c>
      <c r="M2225" s="3" t="s">
        <v>0</v>
      </c>
      <c r="N2225" s="3">
        <f>COUNTIF(OneDrive_2024_09_13[Order ID],OneDrive_2024_09_13[[#This Row],[Order ID]])</f>
        <v>2</v>
      </c>
      <c r="O2225" s="3">
        <f>COUNTIF(OneDrive_2024_09_13[Customer Name],OneDrive_2024_09_13[[#This Row],[Customer Name]])</f>
        <v>749</v>
      </c>
    </row>
    <row r="2226" spans="1:15" x14ac:dyDescent="0.3">
      <c r="A2226">
        <v>830715</v>
      </c>
      <c r="B2226">
        <v>325698</v>
      </c>
      <c r="C2226" s="3" t="s">
        <v>21</v>
      </c>
      <c r="D2226">
        <v>828</v>
      </c>
      <c r="E2226">
        <v>4140</v>
      </c>
      <c r="F2226">
        <v>2070</v>
      </c>
      <c r="G2226">
        <f>OneDrive_2024_09_13[[#This Row],[Revenue]]-OneDrive_2024_09_13[[#This Row],[Cost]]</f>
        <v>2070</v>
      </c>
      <c r="H2226" s="2">
        <v>42908</v>
      </c>
      <c r="I2226" s="2" t="str">
        <f>TEXT(OneDrive_2024_09_13[[#This Row],[Order Date]],"mmm")</f>
        <v>Jun</v>
      </c>
      <c r="J2226" s="2" t="str">
        <f>TEXT(OneDrive_2024_09_13[[#This Row],[Order Date]],"yyy")</f>
        <v>2017</v>
      </c>
      <c r="K2226" s="2">
        <v>42910</v>
      </c>
      <c r="L2226">
        <v>2</v>
      </c>
      <c r="M2226" s="3" t="s">
        <v>0</v>
      </c>
      <c r="N2226" s="3">
        <f>COUNTIF(OneDrive_2024_09_13[Order ID],OneDrive_2024_09_13[[#This Row],[Order ID]])</f>
        <v>2</v>
      </c>
      <c r="O2226" s="3">
        <f>COUNTIF(OneDrive_2024_09_13[Customer Name],OneDrive_2024_09_13[[#This Row],[Customer Name]])</f>
        <v>1162</v>
      </c>
    </row>
    <row r="2227" spans="1:15" x14ac:dyDescent="0.3">
      <c r="A2227">
        <v>341804</v>
      </c>
      <c r="B2227">
        <v>325698</v>
      </c>
      <c r="C2227" s="3" t="s">
        <v>21</v>
      </c>
      <c r="D2227">
        <v>222</v>
      </c>
      <c r="E2227">
        <v>1110</v>
      </c>
      <c r="F2227">
        <v>555</v>
      </c>
      <c r="G2227">
        <f>OneDrive_2024_09_13[[#This Row],[Revenue]]-OneDrive_2024_09_13[[#This Row],[Cost]]</f>
        <v>555</v>
      </c>
      <c r="H2227" s="2">
        <v>42907</v>
      </c>
      <c r="I2227" s="2" t="str">
        <f>TEXT(OneDrive_2024_09_13[[#This Row],[Order Date]],"mmm")</f>
        <v>Jun</v>
      </c>
      <c r="J2227" s="2" t="str">
        <f>TEXT(OneDrive_2024_09_13[[#This Row],[Order Date]],"yyy")</f>
        <v>2017</v>
      </c>
      <c r="K2227" s="2">
        <v>42910</v>
      </c>
      <c r="L2227">
        <v>3</v>
      </c>
      <c r="M2227" s="3" t="s">
        <v>0</v>
      </c>
      <c r="N2227" s="3">
        <f>COUNTIF(OneDrive_2024_09_13[Order ID],OneDrive_2024_09_13[[#This Row],[Order ID]])</f>
        <v>2</v>
      </c>
      <c r="O2227" s="3">
        <f>COUNTIF(OneDrive_2024_09_13[Customer Name],OneDrive_2024_09_13[[#This Row],[Customer Name]])</f>
        <v>1162</v>
      </c>
    </row>
    <row r="2228" spans="1:15" x14ac:dyDescent="0.3">
      <c r="A2228">
        <v>615150</v>
      </c>
      <c r="B2228">
        <v>152689</v>
      </c>
      <c r="C2228" s="3" t="s">
        <v>19</v>
      </c>
      <c r="D2228">
        <v>254</v>
      </c>
      <c r="E2228">
        <v>1270</v>
      </c>
      <c r="F2228">
        <v>635</v>
      </c>
      <c r="G2228">
        <f>OneDrive_2024_09_13[[#This Row],[Revenue]]-OneDrive_2024_09_13[[#This Row],[Cost]]</f>
        <v>635</v>
      </c>
      <c r="H2228" s="2">
        <v>42905</v>
      </c>
      <c r="I2228" s="2" t="str">
        <f>TEXT(OneDrive_2024_09_13[[#This Row],[Order Date]],"mmm")</f>
        <v>Jun</v>
      </c>
      <c r="J2228" s="2" t="str">
        <f>TEXT(OneDrive_2024_09_13[[#This Row],[Order Date]],"yyy")</f>
        <v>2017</v>
      </c>
      <c r="K2228" s="2">
        <v>42910</v>
      </c>
      <c r="L2228">
        <v>5</v>
      </c>
      <c r="M2228" s="3" t="s">
        <v>0</v>
      </c>
      <c r="N2228" s="3">
        <f>COUNTIF(OneDrive_2024_09_13[Order ID],OneDrive_2024_09_13[[#This Row],[Order ID]])</f>
        <v>2</v>
      </c>
      <c r="O2228" s="3">
        <f>COUNTIF(OneDrive_2024_09_13[Customer Name],OneDrive_2024_09_13[[#This Row],[Customer Name]])</f>
        <v>841</v>
      </c>
    </row>
    <row r="2229" spans="1:15" x14ac:dyDescent="0.3">
      <c r="A2229">
        <v>757592</v>
      </c>
      <c r="B2229">
        <v>452584</v>
      </c>
      <c r="C2229" s="3" t="s">
        <v>23</v>
      </c>
      <c r="D2229">
        <v>970</v>
      </c>
      <c r="E2229">
        <v>4850</v>
      </c>
      <c r="F2229">
        <v>2425</v>
      </c>
      <c r="G2229">
        <f>OneDrive_2024_09_13[[#This Row],[Revenue]]-OneDrive_2024_09_13[[#This Row],[Cost]]</f>
        <v>2425</v>
      </c>
      <c r="H2229" s="2">
        <v>42906</v>
      </c>
      <c r="I2229" s="2" t="str">
        <f>TEXT(OneDrive_2024_09_13[[#This Row],[Order Date]],"mmm")</f>
        <v>Jun</v>
      </c>
      <c r="J2229" s="2" t="str">
        <f>TEXT(OneDrive_2024_09_13[[#This Row],[Order Date]],"yyy")</f>
        <v>2017</v>
      </c>
      <c r="K2229" s="2">
        <v>42908</v>
      </c>
      <c r="L2229">
        <v>2</v>
      </c>
      <c r="M2229" s="3" t="s">
        <v>0</v>
      </c>
      <c r="N2229" s="3">
        <f>COUNTIF(OneDrive_2024_09_13[Order ID],OneDrive_2024_09_13[[#This Row],[Order ID]])</f>
        <v>2</v>
      </c>
      <c r="O2229" s="3">
        <f>COUNTIF(OneDrive_2024_09_13[Customer Name],OneDrive_2024_09_13[[#This Row],[Customer Name]])</f>
        <v>258</v>
      </c>
    </row>
    <row r="2230" spans="1:15" x14ac:dyDescent="0.3">
      <c r="A2230">
        <v>866610</v>
      </c>
      <c r="B2230">
        <v>452584</v>
      </c>
      <c r="C2230" s="3" t="s">
        <v>23</v>
      </c>
      <c r="D2230">
        <v>396</v>
      </c>
      <c r="E2230">
        <v>1980</v>
      </c>
      <c r="F2230">
        <v>990</v>
      </c>
      <c r="G2230">
        <f>OneDrive_2024_09_13[[#This Row],[Revenue]]-OneDrive_2024_09_13[[#This Row],[Cost]]</f>
        <v>990</v>
      </c>
      <c r="H2230" s="2">
        <v>42906</v>
      </c>
      <c r="I2230" s="2" t="str">
        <f>TEXT(OneDrive_2024_09_13[[#This Row],[Order Date]],"mmm")</f>
        <v>Jun</v>
      </c>
      <c r="J2230" s="2" t="str">
        <f>TEXT(OneDrive_2024_09_13[[#This Row],[Order Date]],"yyy")</f>
        <v>2017</v>
      </c>
      <c r="K2230" s="2">
        <v>42908</v>
      </c>
      <c r="L2230">
        <v>2</v>
      </c>
      <c r="M2230" s="3" t="s">
        <v>0</v>
      </c>
      <c r="N2230" s="3">
        <f>COUNTIF(OneDrive_2024_09_13[Order ID],OneDrive_2024_09_13[[#This Row],[Order ID]])</f>
        <v>2</v>
      </c>
      <c r="O2230" s="3">
        <f>COUNTIF(OneDrive_2024_09_13[Customer Name],OneDrive_2024_09_13[[#This Row],[Customer Name]])</f>
        <v>258</v>
      </c>
    </row>
    <row r="2231" spans="1:15" x14ac:dyDescent="0.3">
      <c r="A2231">
        <v>925259</v>
      </c>
      <c r="B2231">
        <v>325698</v>
      </c>
      <c r="C2231" s="3" t="s">
        <v>21</v>
      </c>
      <c r="D2231">
        <v>178</v>
      </c>
      <c r="E2231">
        <v>890</v>
      </c>
      <c r="F2231">
        <v>445</v>
      </c>
      <c r="G2231">
        <f>OneDrive_2024_09_13[[#This Row],[Revenue]]-OneDrive_2024_09_13[[#This Row],[Cost]]</f>
        <v>445</v>
      </c>
      <c r="H2231" s="2">
        <v>42904</v>
      </c>
      <c r="I2231" s="2" t="str">
        <f>TEXT(OneDrive_2024_09_13[[#This Row],[Order Date]],"mmm")</f>
        <v>Jun</v>
      </c>
      <c r="J2231" s="2" t="str">
        <f>TEXT(OneDrive_2024_09_13[[#This Row],[Order Date]],"yyy")</f>
        <v>2017</v>
      </c>
      <c r="K2231" s="2">
        <v>42906</v>
      </c>
      <c r="L2231">
        <v>2</v>
      </c>
      <c r="M2231" s="3" t="s">
        <v>0</v>
      </c>
      <c r="N2231" s="3">
        <f>COUNTIF(OneDrive_2024_09_13[Order ID],OneDrive_2024_09_13[[#This Row],[Order ID]])</f>
        <v>2</v>
      </c>
      <c r="O2231" s="3">
        <f>COUNTIF(OneDrive_2024_09_13[Customer Name],OneDrive_2024_09_13[[#This Row],[Customer Name]])</f>
        <v>1162</v>
      </c>
    </row>
    <row r="2232" spans="1:15" x14ac:dyDescent="0.3">
      <c r="A2232">
        <v>272706</v>
      </c>
      <c r="B2232">
        <v>985245</v>
      </c>
      <c r="C2232" s="3" t="s">
        <v>20</v>
      </c>
      <c r="D2232">
        <v>687</v>
      </c>
      <c r="E2232">
        <v>3435</v>
      </c>
      <c r="F2232">
        <v>1717.5</v>
      </c>
      <c r="G2232">
        <f>OneDrive_2024_09_13[[#This Row],[Revenue]]-OneDrive_2024_09_13[[#This Row],[Cost]]</f>
        <v>1717.5</v>
      </c>
      <c r="H2232" s="2">
        <v>42902</v>
      </c>
      <c r="I2232" s="2" t="str">
        <f>TEXT(OneDrive_2024_09_13[[#This Row],[Order Date]],"mmm")</f>
        <v>Jun</v>
      </c>
      <c r="J2232" s="2" t="str">
        <f>TEXT(OneDrive_2024_09_13[[#This Row],[Order Date]],"yyy")</f>
        <v>2017</v>
      </c>
      <c r="K2232" s="2">
        <v>42906</v>
      </c>
      <c r="L2232">
        <v>4</v>
      </c>
      <c r="M2232" s="3" t="s">
        <v>0</v>
      </c>
      <c r="N2232" s="3">
        <f>COUNTIF(OneDrive_2024_09_13[Order ID],OneDrive_2024_09_13[[#This Row],[Order ID]])</f>
        <v>2</v>
      </c>
      <c r="O2232" s="3">
        <f>COUNTIF(OneDrive_2024_09_13[Customer Name],OneDrive_2024_09_13[[#This Row],[Customer Name]])</f>
        <v>974</v>
      </c>
    </row>
    <row r="2233" spans="1:15" x14ac:dyDescent="0.3">
      <c r="A2233">
        <v>857736</v>
      </c>
      <c r="B2233">
        <v>785432</v>
      </c>
      <c r="C2233" s="3" t="s">
        <v>22</v>
      </c>
      <c r="D2233">
        <v>345</v>
      </c>
      <c r="E2233">
        <v>1725</v>
      </c>
      <c r="F2233">
        <v>862.5</v>
      </c>
      <c r="G2233">
        <f>OneDrive_2024_09_13[[#This Row],[Revenue]]-OneDrive_2024_09_13[[#This Row],[Cost]]</f>
        <v>862.5</v>
      </c>
      <c r="H2233" s="2">
        <v>42902</v>
      </c>
      <c r="I2233" s="2" t="str">
        <f>TEXT(OneDrive_2024_09_13[[#This Row],[Order Date]],"mmm")</f>
        <v>Jun</v>
      </c>
      <c r="J2233" s="2" t="str">
        <f>TEXT(OneDrive_2024_09_13[[#This Row],[Order Date]],"yyy")</f>
        <v>2017</v>
      </c>
      <c r="K2233" s="2">
        <v>42906</v>
      </c>
      <c r="L2233">
        <v>4</v>
      </c>
      <c r="M2233" s="3" t="s">
        <v>0</v>
      </c>
      <c r="N2233" s="3">
        <f>COUNTIF(OneDrive_2024_09_13[Order ID],OneDrive_2024_09_13[[#This Row],[Order ID]])</f>
        <v>2</v>
      </c>
      <c r="O2233" s="3">
        <f>COUNTIF(OneDrive_2024_09_13[Customer Name],OneDrive_2024_09_13[[#This Row],[Customer Name]])</f>
        <v>749</v>
      </c>
    </row>
    <row r="2234" spans="1:15" x14ac:dyDescent="0.3">
      <c r="A2234">
        <v>402025</v>
      </c>
      <c r="B2234">
        <v>785432</v>
      </c>
      <c r="C2234" s="3" t="s">
        <v>22</v>
      </c>
      <c r="D2234">
        <v>785</v>
      </c>
      <c r="E2234">
        <v>3925</v>
      </c>
      <c r="F2234">
        <v>1962.5</v>
      </c>
      <c r="G2234">
        <f>OneDrive_2024_09_13[[#This Row],[Revenue]]-OneDrive_2024_09_13[[#This Row],[Cost]]</f>
        <v>1962.5</v>
      </c>
      <c r="H2234" s="2">
        <v>42902</v>
      </c>
      <c r="I2234" s="2" t="str">
        <f>TEXT(OneDrive_2024_09_13[[#This Row],[Order Date]],"mmm")</f>
        <v>Jun</v>
      </c>
      <c r="J2234" s="2" t="str">
        <f>TEXT(OneDrive_2024_09_13[[#This Row],[Order Date]],"yyy")</f>
        <v>2017</v>
      </c>
      <c r="K2234" s="2">
        <v>42906</v>
      </c>
      <c r="L2234">
        <v>4</v>
      </c>
      <c r="M2234" s="3" t="s">
        <v>0</v>
      </c>
      <c r="N2234" s="3">
        <f>COUNTIF(OneDrive_2024_09_13[Order ID],OneDrive_2024_09_13[[#This Row],[Order ID]])</f>
        <v>2</v>
      </c>
      <c r="O2234" s="3">
        <f>COUNTIF(OneDrive_2024_09_13[Customer Name],OneDrive_2024_09_13[[#This Row],[Customer Name]])</f>
        <v>749</v>
      </c>
    </row>
    <row r="2235" spans="1:15" x14ac:dyDescent="0.3">
      <c r="A2235">
        <v>708338</v>
      </c>
      <c r="B2235">
        <v>325698</v>
      </c>
      <c r="C2235" s="3" t="s">
        <v>21</v>
      </c>
      <c r="D2235">
        <v>587</v>
      </c>
      <c r="E2235">
        <v>2935</v>
      </c>
      <c r="F2235">
        <v>1467.5</v>
      </c>
      <c r="G2235">
        <f>OneDrive_2024_09_13[[#This Row],[Revenue]]-OneDrive_2024_09_13[[#This Row],[Cost]]</f>
        <v>1467.5</v>
      </c>
      <c r="H2235" s="2">
        <v>42902</v>
      </c>
      <c r="I2235" s="2" t="str">
        <f>TEXT(OneDrive_2024_09_13[[#This Row],[Order Date]],"mmm")</f>
        <v>Jun</v>
      </c>
      <c r="J2235" s="2" t="str">
        <f>TEXT(OneDrive_2024_09_13[[#This Row],[Order Date]],"yyy")</f>
        <v>2017</v>
      </c>
      <c r="K2235" s="2">
        <v>42904</v>
      </c>
      <c r="L2235">
        <v>2</v>
      </c>
      <c r="M2235" s="3" t="s">
        <v>0</v>
      </c>
      <c r="N2235" s="3">
        <f>COUNTIF(OneDrive_2024_09_13[Order ID],OneDrive_2024_09_13[[#This Row],[Order ID]])</f>
        <v>2</v>
      </c>
      <c r="O2235" s="3">
        <f>COUNTIF(OneDrive_2024_09_13[Customer Name],OneDrive_2024_09_13[[#This Row],[Customer Name]])</f>
        <v>1162</v>
      </c>
    </row>
    <row r="2236" spans="1:15" x14ac:dyDescent="0.3">
      <c r="A2236">
        <v>536483</v>
      </c>
      <c r="B2236">
        <v>325698</v>
      </c>
      <c r="C2236" s="3" t="s">
        <v>21</v>
      </c>
      <c r="D2236">
        <v>135</v>
      </c>
      <c r="E2236">
        <v>675</v>
      </c>
      <c r="F2236">
        <v>337.5</v>
      </c>
      <c r="G2236">
        <f>OneDrive_2024_09_13[[#This Row],[Revenue]]-OneDrive_2024_09_13[[#This Row],[Cost]]</f>
        <v>337.5</v>
      </c>
      <c r="H2236" s="2">
        <v>42902</v>
      </c>
      <c r="I2236" s="2" t="str">
        <f>TEXT(OneDrive_2024_09_13[[#This Row],[Order Date]],"mmm")</f>
        <v>Jun</v>
      </c>
      <c r="J2236" s="2" t="str">
        <f>TEXT(OneDrive_2024_09_13[[#This Row],[Order Date]],"yyy")</f>
        <v>2017</v>
      </c>
      <c r="K2236" s="2">
        <v>42904</v>
      </c>
      <c r="L2236">
        <v>2</v>
      </c>
      <c r="M2236" s="3" t="s">
        <v>0</v>
      </c>
      <c r="N2236" s="3">
        <f>COUNTIF(OneDrive_2024_09_13[Order ID],OneDrive_2024_09_13[[#This Row],[Order ID]])</f>
        <v>2</v>
      </c>
      <c r="O2236" s="3">
        <f>COUNTIF(OneDrive_2024_09_13[Customer Name],OneDrive_2024_09_13[[#This Row],[Customer Name]])</f>
        <v>1162</v>
      </c>
    </row>
    <row r="2237" spans="1:15" x14ac:dyDescent="0.3">
      <c r="A2237">
        <v>893215</v>
      </c>
      <c r="B2237">
        <v>325698</v>
      </c>
      <c r="C2237" s="3" t="s">
        <v>21</v>
      </c>
      <c r="D2237">
        <v>253</v>
      </c>
      <c r="E2237">
        <v>1265</v>
      </c>
      <c r="F2237">
        <v>632.5</v>
      </c>
      <c r="G2237">
        <f>OneDrive_2024_09_13[[#This Row],[Revenue]]-OneDrive_2024_09_13[[#This Row],[Cost]]</f>
        <v>632.5</v>
      </c>
      <c r="H2237" s="2">
        <v>42902</v>
      </c>
      <c r="I2237" s="2" t="str">
        <f>TEXT(OneDrive_2024_09_13[[#This Row],[Order Date]],"mmm")</f>
        <v>Jun</v>
      </c>
      <c r="J2237" s="2" t="str">
        <f>TEXT(OneDrive_2024_09_13[[#This Row],[Order Date]],"yyy")</f>
        <v>2017</v>
      </c>
      <c r="K2237" s="2">
        <v>42904</v>
      </c>
      <c r="L2237">
        <v>2</v>
      </c>
      <c r="M2237" s="3" t="s">
        <v>0</v>
      </c>
      <c r="N2237" s="3">
        <f>COUNTIF(OneDrive_2024_09_13[Order ID],OneDrive_2024_09_13[[#This Row],[Order ID]])</f>
        <v>2</v>
      </c>
      <c r="O2237" s="3">
        <f>COUNTIF(OneDrive_2024_09_13[Customer Name],OneDrive_2024_09_13[[#This Row],[Customer Name]])</f>
        <v>1162</v>
      </c>
    </row>
    <row r="2238" spans="1:15" x14ac:dyDescent="0.3">
      <c r="A2238">
        <v>938803</v>
      </c>
      <c r="B2238">
        <v>152689</v>
      </c>
      <c r="C2238" s="3" t="s">
        <v>19</v>
      </c>
      <c r="D2238">
        <v>420</v>
      </c>
      <c r="E2238">
        <v>2100</v>
      </c>
      <c r="F2238">
        <v>1050</v>
      </c>
      <c r="G2238">
        <f>OneDrive_2024_09_13[[#This Row],[Revenue]]-OneDrive_2024_09_13[[#This Row],[Cost]]</f>
        <v>1050</v>
      </c>
      <c r="H2238" s="2">
        <v>42898</v>
      </c>
      <c r="I2238" s="2" t="str">
        <f>TEXT(OneDrive_2024_09_13[[#This Row],[Order Date]],"mmm")</f>
        <v>Jun</v>
      </c>
      <c r="J2238" s="2" t="str">
        <f>TEXT(OneDrive_2024_09_13[[#This Row],[Order Date]],"yyy")</f>
        <v>2017</v>
      </c>
      <c r="K2238" s="2">
        <v>42904</v>
      </c>
      <c r="L2238">
        <v>6</v>
      </c>
      <c r="M2238" s="3" t="s">
        <v>0</v>
      </c>
      <c r="N2238" s="3">
        <f>COUNTIF(OneDrive_2024_09_13[Order ID],OneDrive_2024_09_13[[#This Row],[Order ID]])</f>
        <v>2</v>
      </c>
      <c r="O2238" s="3">
        <f>COUNTIF(OneDrive_2024_09_13[Customer Name],OneDrive_2024_09_13[[#This Row],[Customer Name]])</f>
        <v>841</v>
      </c>
    </row>
    <row r="2239" spans="1:15" x14ac:dyDescent="0.3">
      <c r="A2239">
        <v>194870</v>
      </c>
      <c r="B2239">
        <v>785432</v>
      </c>
      <c r="C2239" s="3" t="s">
        <v>22</v>
      </c>
      <c r="D2239">
        <v>131</v>
      </c>
      <c r="E2239">
        <v>655</v>
      </c>
      <c r="F2239">
        <v>327.5</v>
      </c>
      <c r="G2239">
        <f>OneDrive_2024_09_13[[#This Row],[Revenue]]-OneDrive_2024_09_13[[#This Row],[Cost]]</f>
        <v>327.5</v>
      </c>
      <c r="H2239" s="2">
        <v>42899</v>
      </c>
      <c r="I2239" s="2" t="str">
        <f>TEXT(OneDrive_2024_09_13[[#This Row],[Order Date]],"mmm")</f>
        <v>Jun</v>
      </c>
      <c r="J2239" s="2" t="str">
        <f>TEXT(OneDrive_2024_09_13[[#This Row],[Order Date]],"yyy")</f>
        <v>2017</v>
      </c>
      <c r="K2239" s="2">
        <v>42903</v>
      </c>
      <c r="L2239">
        <v>4</v>
      </c>
      <c r="M2239" s="3" t="s">
        <v>0</v>
      </c>
      <c r="N2239" s="3">
        <f>COUNTIF(OneDrive_2024_09_13[Order ID],OneDrive_2024_09_13[[#This Row],[Order ID]])</f>
        <v>2</v>
      </c>
      <c r="O2239" s="3">
        <f>COUNTIF(OneDrive_2024_09_13[Customer Name],OneDrive_2024_09_13[[#This Row],[Customer Name]])</f>
        <v>749</v>
      </c>
    </row>
    <row r="2240" spans="1:15" x14ac:dyDescent="0.3">
      <c r="A2240">
        <v>249786</v>
      </c>
      <c r="B2240">
        <v>152689</v>
      </c>
      <c r="C2240" s="3" t="s">
        <v>19</v>
      </c>
      <c r="D2240">
        <v>590</v>
      </c>
      <c r="E2240">
        <v>2950</v>
      </c>
      <c r="F2240">
        <v>1475</v>
      </c>
      <c r="G2240">
        <f>OneDrive_2024_09_13[[#This Row],[Revenue]]-OneDrive_2024_09_13[[#This Row],[Cost]]</f>
        <v>1475</v>
      </c>
      <c r="H2240" s="2">
        <v>42898</v>
      </c>
      <c r="I2240" s="2" t="str">
        <f>TEXT(OneDrive_2024_09_13[[#This Row],[Order Date]],"mmm")</f>
        <v>Jun</v>
      </c>
      <c r="J2240" s="2" t="str">
        <f>TEXT(OneDrive_2024_09_13[[#This Row],[Order Date]],"yyy")</f>
        <v>2017</v>
      </c>
      <c r="K2240" s="2">
        <v>42903</v>
      </c>
      <c r="L2240">
        <v>5</v>
      </c>
      <c r="M2240" s="3" t="s">
        <v>0</v>
      </c>
      <c r="N2240" s="3">
        <f>COUNTIF(OneDrive_2024_09_13[Order ID],OneDrive_2024_09_13[[#This Row],[Order ID]])</f>
        <v>2</v>
      </c>
      <c r="O2240" s="3">
        <f>COUNTIF(OneDrive_2024_09_13[Customer Name],OneDrive_2024_09_13[[#This Row],[Customer Name]])</f>
        <v>841</v>
      </c>
    </row>
    <row r="2241" spans="1:15" x14ac:dyDescent="0.3">
      <c r="A2241">
        <v>696436</v>
      </c>
      <c r="B2241">
        <v>325698</v>
      </c>
      <c r="C2241" s="3" t="s">
        <v>21</v>
      </c>
      <c r="D2241">
        <v>453</v>
      </c>
      <c r="E2241">
        <v>2265</v>
      </c>
      <c r="F2241">
        <v>1132.5</v>
      </c>
      <c r="G2241">
        <f>OneDrive_2024_09_13[[#This Row],[Revenue]]-OneDrive_2024_09_13[[#This Row],[Cost]]</f>
        <v>1132.5</v>
      </c>
      <c r="H2241" s="2">
        <v>42900</v>
      </c>
      <c r="I2241" s="2" t="str">
        <f>TEXT(OneDrive_2024_09_13[[#This Row],[Order Date]],"mmm")</f>
        <v>Jun</v>
      </c>
      <c r="J2241" s="2" t="str">
        <f>TEXT(OneDrive_2024_09_13[[#This Row],[Order Date]],"yyy")</f>
        <v>2017</v>
      </c>
      <c r="K2241" s="2">
        <v>42902</v>
      </c>
      <c r="L2241">
        <v>2</v>
      </c>
      <c r="M2241" s="3" t="s">
        <v>0</v>
      </c>
      <c r="N2241" s="3">
        <f>COUNTIF(OneDrive_2024_09_13[Order ID],OneDrive_2024_09_13[[#This Row],[Order ID]])</f>
        <v>2</v>
      </c>
      <c r="O2241" s="3">
        <f>COUNTIF(OneDrive_2024_09_13[Customer Name],OneDrive_2024_09_13[[#This Row],[Customer Name]])</f>
        <v>1162</v>
      </c>
    </row>
    <row r="2242" spans="1:15" x14ac:dyDescent="0.3">
      <c r="A2242">
        <v>961459</v>
      </c>
      <c r="B2242">
        <v>325698</v>
      </c>
      <c r="C2242" s="3" t="s">
        <v>21</v>
      </c>
      <c r="D2242">
        <v>277</v>
      </c>
      <c r="E2242">
        <v>1385</v>
      </c>
      <c r="F2242">
        <v>692.5</v>
      </c>
      <c r="G2242">
        <f>OneDrive_2024_09_13[[#This Row],[Revenue]]-OneDrive_2024_09_13[[#This Row],[Cost]]</f>
        <v>692.5</v>
      </c>
      <c r="H2242" s="2">
        <v>42900</v>
      </c>
      <c r="I2242" s="2" t="str">
        <f>TEXT(OneDrive_2024_09_13[[#This Row],[Order Date]],"mmm")</f>
        <v>Jun</v>
      </c>
      <c r="J2242" s="2" t="str">
        <f>TEXT(OneDrive_2024_09_13[[#This Row],[Order Date]],"yyy")</f>
        <v>2017</v>
      </c>
      <c r="K2242" s="2">
        <v>42902</v>
      </c>
      <c r="L2242">
        <v>2</v>
      </c>
      <c r="M2242" s="3" t="s">
        <v>0</v>
      </c>
      <c r="N2242" s="3">
        <f>COUNTIF(OneDrive_2024_09_13[Order ID],OneDrive_2024_09_13[[#This Row],[Order ID]])</f>
        <v>2</v>
      </c>
      <c r="O2242" s="3">
        <f>COUNTIF(OneDrive_2024_09_13[Customer Name],OneDrive_2024_09_13[[#This Row],[Customer Name]])</f>
        <v>1162</v>
      </c>
    </row>
    <row r="2243" spans="1:15" x14ac:dyDescent="0.3">
      <c r="A2243">
        <v>173491</v>
      </c>
      <c r="B2243">
        <v>785432</v>
      </c>
      <c r="C2243" s="3" t="s">
        <v>22</v>
      </c>
      <c r="D2243">
        <v>97</v>
      </c>
      <c r="E2243">
        <v>485</v>
      </c>
      <c r="F2243">
        <v>242.5</v>
      </c>
      <c r="G2243">
        <f>OneDrive_2024_09_13[[#This Row],[Revenue]]-OneDrive_2024_09_13[[#This Row],[Cost]]</f>
        <v>242.5</v>
      </c>
      <c r="H2243" s="2">
        <v>42897</v>
      </c>
      <c r="I2243" s="2" t="str">
        <f>TEXT(OneDrive_2024_09_13[[#This Row],[Order Date]],"mmm")</f>
        <v>Jun</v>
      </c>
      <c r="J2243" s="2" t="str">
        <f>TEXT(OneDrive_2024_09_13[[#This Row],[Order Date]],"yyy")</f>
        <v>2017</v>
      </c>
      <c r="K2243" s="2">
        <v>42902</v>
      </c>
      <c r="L2243">
        <v>5</v>
      </c>
      <c r="M2243" s="3" t="s">
        <v>0</v>
      </c>
      <c r="N2243" s="3">
        <f>COUNTIF(OneDrive_2024_09_13[Order ID],OneDrive_2024_09_13[[#This Row],[Order ID]])</f>
        <v>2</v>
      </c>
      <c r="O2243" s="3">
        <f>COUNTIF(OneDrive_2024_09_13[Customer Name],OneDrive_2024_09_13[[#This Row],[Customer Name]])</f>
        <v>749</v>
      </c>
    </row>
    <row r="2244" spans="1:15" x14ac:dyDescent="0.3">
      <c r="A2244">
        <v>477394</v>
      </c>
      <c r="B2244">
        <v>452584</v>
      </c>
      <c r="C2244" s="3" t="s">
        <v>23</v>
      </c>
      <c r="D2244">
        <v>186</v>
      </c>
      <c r="E2244">
        <v>930</v>
      </c>
      <c r="F2244">
        <v>465</v>
      </c>
      <c r="G2244">
        <f>OneDrive_2024_09_13[[#This Row],[Revenue]]-OneDrive_2024_09_13[[#This Row],[Cost]]</f>
        <v>465</v>
      </c>
      <c r="H2244" s="2">
        <v>42899</v>
      </c>
      <c r="I2244" s="2" t="str">
        <f>TEXT(OneDrive_2024_09_13[[#This Row],[Order Date]],"mmm")</f>
        <v>Jun</v>
      </c>
      <c r="J2244" s="2" t="str">
        <f>TEXT(OneDrive_2024_09_13[[#This Row],[Order Date]],"yyy")</f>
        <v>2017</v>
      </c>
      <c r="K2244" s="2">
        <v>42901</v>
      </c>
      <c r="L2244">
        <v>2</v>
      </c>
      <c r="M2244" s="3" t="s">
        <v>0</v>
      </c>
      <c r="N2244" s="3">
        <f>COUNTIF(OneDrive_2024_09_13[Order ID],OneDrive_2024_09_13[[#This Row],[Order ID]])</f>
        <v>2</v>
      </c>
      <c r="O2244" s="3">
        <f>COUNTIF(OneDrive_2024_09_13[Customer Name],OneDrive_2024_09_13[[#This Row],[Customer Name]])</f>
        <v>258</v>
      </c>
    </row>
    <row r="2245" spans="1:15" x14ac:dyDescent="0.3">
      <c r="A2245">
        <v>495527</v>
      </c>
      <c r="B2245">
        <v>325698</v>
      </c>
      <c r="C2245" s="3" t="s">
        <v>21</v>
      </c>
      <c r="D2245">
        <v>387</v>
      </c>
      <c r="E2245">
        <v>1935</v>
      </c>
      <c r="F2245">
        <v>967.5</v>
      </c>
      <c r="G2245">
        <f>OneDrive_2024_09_13[[#This Row],[Revenue]]-OneDrive_2024_09_13[[#This Row],[Cost]]</f>
        <v>967.5</v>
      </c>
      <c r="H2245" s="2">
        <v>42898</v>
      </c>
      <c r="I2245" s="2" t="str">
        <f>TEXT(OneDrive_2024_09_13[[#This Row],[Order Date]],"mmm")</f>
        <v>Jun</v>
      </c>
      <c r="J2245" s="2" t="str">
        <f>TEXT(OneDrive_2024_09_13[[#This Row],[Order Date]],"yyy")</f>
        <v>2017</v>
      </c>
      <c r="K2245" s="2">
        <v>42901</v>
      </c>
      <c r="L2245">
        <v>3</v>
      </c>
      <c r="M2245" s="3" t="s">
        <v>0</v>
      </c>
      <c r="N2245" s="3">
        <f>COUNTIF(OneDrive_2024_09_13[Order ID],OneDrive_2024_09_13[[#This Row],[Order ID]])</f>
        <v>2</v>
      </c>
      <c r="O2245" s="3">
        <f>COUNTIF(OneDrive_2024_09_13[Customer Name],OneDrive_2024_09_13[[#This Row],[Customer Name]])</f>
        <v>1162</v>
      </c>
    </row>
    <row r="2246" spans="1:15" x14ac:dyDescent="0.3">
      <c r="A2246">
        <v>884417</v>
      </c>
      <c r="B2246">
        <v>985245</v>
      </c>
      <c r="C2246" s="3" t="s">
        <v>20</v>
      </c>
      <c r="D2246">
        <v>132</v>
      </c>
      <c r="E2246">
        <v>660</v>
      </c>
      <c r="F2246">
        <v>330</v>
      </c>
      <c r="G2246">
        <f>OneDrive_2024_09_13[[#This Row],[Revenue]]-OneDrive_2024_09_13[[#This Row],[Cost]]</f>
        <v>330</v>
      </c>
      <c r="H2246" s="2">
        <v>42897</v>
      </c>
      <c r="I2246" s="2" t="str">
        <f>TEXT(OneDrive_2024_09_13[[#This Row],[Order Date]],"mmm")</f>
        <v>Jun</v>
      </c>
      <c r="J2246" s="2" t="str">
        <f>TEXT(OneDrive_2024_09_13[[#This Row],[Order Date]],"yyy")</f>
        <v>2017</v>
      </c>
      <c r="K2246" s="2">
        <v>42901</v>
      </c>
      <c r="L2246">
        <v>4</v>
      </c>
      <c r="M2246" s="3" t="s">
        <v>0</v>
      </c>
      <c r="N2246" s="3">
        <f>COUNTIF(OneDrive_2024_09_13[Order ID],OneDrive_2024_09_13[[#This Row],[Order ID]])</f>
        <v>2</v>
      </c>
      <c r="O2246" s="3">
        <f>COUNTIF(OneDrive_2024_09_13[Customer Name],OneDrive_2024_09_13[[#This Row],[Customer Name]])</f>
        <v>974</v>
      </c>
    </row>
    <row r="2247" spans="1:15" x14ac:dyDescent="0.3">
      <c r="A2247">
        <v>128203</v>
      </c>
      <c r="B2247">
        <v>985245</v>
      </c>
      <c r="C2247" s="3" t="s">
        <v>20</v>
      </c>
      <c r="D2247">
        <v>243</v>
      </c>
      <c r="E2247">
        <v>1215</v>
      </c>
      <c r="F2247">
        <v>607.5</v>
      </c>
      <c r="G2247">
        <f>OneDrive_2024_09_13[[#This Row],[Revenue]]-OneDrive_2024_09_13[[#This Row],[Cost]]</f>
        <v>607.5</v>
      </c>
      <c r="H2247" s="2">
        <v>42897</v>
      </c>
      <c r="I2247" s="2" t="str">
        <f>TEXT(OneDrive_2024_09_13[[#This Row],[Order Date]],"mmm")</f>
        <v>Jun</v>
      </c>
      <c r="J2247" s="2" t="str">
        <f>TEXT(OneDrive_2024_09_13[[#This Row],[Order Date]],"yyy")</f>
        <v>2017</v>
      </c>
      <c r="K2247" s="2">
        <v>42901</v>
      </c>
      <c r="L2247">
        <v>4</v>
      </c>
      <c r="M2247" s="3" t="s">
        <v>0</v>
      </c>
      <c r="N2247" s="3">
        <f>COUNTIF(OneDrive_2024_09_13[Order ID],OneDrive_2024_09_13[[#This Row],[Order ID]])</f>
        <v>2</v>
      </c>
      <c r="O2247" s="3">
        <f>COUNTIF(OneDrive_2024_09_13[Customer Name],OneDrive_2024_09_13[[#This Row],[Customer Name]])</f>
        <v>974</v>
      </c>
    </row>
    <row r="2248" spans="1:15" x14ac:dyDescent="0.3">
      <c r="A2248">
        <v>494950</v>
      </c>
      <c r="B2248">
        <v>152689</v>
      </c>
      <c r="C2248" s="3" t="s">
        <v>19</v>
      </c>
      <c r="D2248">
        <v>812</v>
      </c>
      <c r="E2248">
        <v>4060</v>
      </c>
      <c r="F2248">
        <v>2030</v>
      </c>
      <c r="G2248">
        <f>OneDrive_2024_09_13[[#This Row],[Revenue]]-OneDrive_2024_09_13[[#This Row],[Cost]]</f>
        <v>2030</v>
      </c>
      <c r="H2248" s="2">
        <v>42896</v>
      </c>
      <c r="I2248" s="2" t="str">
        <f>TEXT(OneDrive_2024_09_13[[#This Row],[Order Date]],"mmm")</f>
        <v>Jun</v>
      </c>
      <c r="J2248" s="2" t="str">
        <f>TEXT(OneDrive_2024_09_13[[#This Row],[Order Date]],"yyy")</f>
        <v>2017</v>
      </c>
      <c r="K2248" s="2">
        <v>42901</v>
      </c>
      <c r="L2248">
        <v>5</v>
      </c>
      <c r="M2248" s="3" t="s">
        <v>0</v>
      </c>
      <c r="N2248" s="3">
        <f>COUNTIF(OneDrive_2024_09_13[Order ID],OneDrive_2024_09_13[[#This Row],[Order ID]])</f>
        <v>2</v>
      </c>
      <c r="O2248" s="3">
        <f>COUNTIF(OneDrive_2024_09_13[Customer Name],OneDrive_2024_09_13[[#This Row],[Customer Name]])</f>
        <v>841</v>
      </c>
    </row>
    <row r="2249" spans="1:15" x14ac:dyDescent="0.3">
      <c r="A2249">
        <v>625541</v>
      </c>
      <c r="B2249">
        <v>152689</v>
      </c>
      <c r="C2249" s="3" t="s">
        <v>19</v>
      </c>
      <c r="D2249">
        <v>62</v>
      </c>
      <c r="E2249">
        <v>310</v>
      </c>
      <c r="F2249">
        <v>155</v>
      </c>
      <c r="G2249">
        <f>OneDrive_2024_09_13[[#This Row],[Revenue]]-OneDrive_2024_09_13[[#This Row],[Cost]]</f>
        <v>155</v>
      </c>
      <c r="H2249" s="2">
        <v>42896</v>
      </c>
      <c r="I2249" s="2" t="str">
        <f>TEXT(OneDrive_2024_09_13[[#This Row],[Order Date]],"mmm")</f>
        <v>Jun</v>
      </c>
      <c r="J2249" s="2" t="str">
        <f>TEXT(OneDrive_2024_09_13[[#This Row],[Order Date]],"yyy")</f>
        <v>2017</v>
      </c>
      <c r="K2249" s="2">
        <v>42901</v>
      </c>
      <c r="L2249">
        <v>5</v>
      </c>
      <c r="M2249" s="3" t="s">
        <v>0</v>
      </c>
      <c r="N2249" s="3">
        <f>COUNTIF(OneDrive_2024_09_13[Order ID],OneDrive_2024_09_13[[#This Row],[Order ID]])</f>
        <v>2</v>
      </c>
      <c r="O2249" s="3">
        <f>COUNTIF(OneDrive_2024_09_13[Customer Name],OneDrive_2024_09_13[[#This Row],[Customer Name]])</f>
        <v>841</v>
      </c>
    </row>
    <row r="2250" spans="1:15" x14ac:dyDescent="0.3">
      <c r="A2250">
        <v>647752</v>
      </c>
      <c r="B2250">
        <v>152689</v>
      </c>
      <c r="C2250" s="3" t="s">
        <v>19</v>
      </c>
      <c r="D2250">
        <v>582</v>
      </c>
      <c r="E2250">
        <v>2910</v>
      </c>
      <c r="F2250">
        <v>1455</v>
      </c>
      <c r="G2250">
        <f>OneDrive_2024_09_13[[#This Row],[Revenue]]-OneDrive_2024_09_13[[#This Row],[Cost]]</f>
        <v>1455</v>
      </c>
      <c r="H2250" s="2">
        <v>42896</v>
      </c>
      <c r="I2250" s="2" t="str">
        <f>TEXT(OneDrive_2024_09_13[[#This Row],[Order Date]],"mmm")</f>
        <v>Jun</v>
      </c>
      <c r="J2250" s="2" t="str">
        <f>TEXT(OneDrive_2024_09_13[[#This Row],[Order Date]],"yyy")</f>
        <v>2017</v>
      </c>
      <c r="K2250" s="2">
        <v>42901</v>
      </c>
      <c r="L2250">
        <v>5</v>
      </c>
      <c r="M2250" s="3" t="s">
        <v>0</v>
      </c>
      <c r="N2250" s="3">
        <f>COUNTIF(OneDrive_2024_09_13[Order ID],OneDrive_2024_09_13[[#This Row],[Order ID]])</f>
        <v>2</v>
      </c>
      <c r="O2250" s="3">
        <f>COUNTIF(OneDrive_2024_09_13[Customer Name],OneDrive_2024_09_13[[#This Row],[Customer Name]])</f>
        <v>841</v>
      </c>
    </row>
    <row r="2251" spans="1:15" x14ac:dyDescent="0.3">
      <c r="A2251">
        <v>155258</v>
      </c>
      <c r="B2251">
        <v>785432</v>
      </c>
      <c r="C2251" s="3" t="s">
        <v>22</v>
      </c>
      <c r="D2251">
        <v>797</v>
      </c>
      <c r="E2251">
        <v>3985</v>
      </c>
      <c r="F2251">
        <v>1992.5</v>
      </c>
      <c r="G2251">
        <f>OneDrive_2024_09_13[[#This Row],[Revenue]]-OneDrive_2024_09_13[[#This Row],[Cost]]</f>
        <v>1992.5</v>
      </c>
      <c r="H2251" s="2">
        <v>42896</v>
      </c>
      <c r="I2251" s="2" t="str">
        <f>TEXT(OneDrive_2024_09_13[[#This Row],[Order Date]],"mmm")</f>
        <v>Jun</v>
      </c>
      <c r="J2251" s="2" t="str">
        <f>TEXT(OneDrive_2024_09_13[[#This Row],[Order Date]],"yyy")</f>
        <v>2017</v>
      </c>
      <c r="K2251" s="2">
        <v>42900</v>
      </c>
      <c r="L2251">
        <v>4</v>
      </c>
      <c r="M2251" s="3" t="s">
        <v>0</v>
      </c>
      <c r="N2251" s="3">
        <f>COUNTIF(OneDrive_2024_09_13[Order ID],OneDrive_2024_09_13[[#This Row],[Order ID]])</f>
        <v>2</v>
      </c>
      <c r="O2251" s="3">
        <f>COUNTIF(OneDrive_2024_09_13[Customer Name],OneDrive_2024_09_13[[#This Row],[Customer Name]])</f>
        <v>749</v>
      </c>
    </row>
    <row r="2252" spans="1:15" x14ac:dyDescent="0.3">
      <c r="A2252">
        <v>482653</v>
      </c>
      <c r="B2252">
        <v>785432</v>
      </c>
      <c r="C2252" s="3" t="s">
        <v>22</v>
      </c>
      <c r="D2252">
        <v>159</v>
      </c>
      <c r="E2252">
        <v>795</v>
      </c>
      <c r="F2252">
        <v>397.5</v>
      </c>
      <c r="G2252">
        <f>OneDrive_2024_09_13[[#This Row],[Revenue]]-OneDrive_2024_09_13[[#This Row],[Cost]]</f>
        <v>397.5</v>
      </c>
      <c r="H2252" s="2">
        <v>42896</v>
      </c>
      <c r="I2252" s="2" t="str">
        <f>TEXT(OneDrive_2024_09_13[[#This Row],[Order Date]],"mmm")</f>
        <v>Jun</v>
      </c>
      <c r="J2252" s="2" t="str">
        <f>TEXT(OneDrive_2024_09_13[[#This Row],[Order Date]],"yyy")</f>
        <v>2017</v>
      </c>
      <c r="K2252" s="2">
        <v>42900</v>
      </c>
      <c r="L2252">
        <v>4</v>
      </c>
      <c r="M2252" s="3" t="s">
        <v>0</v>
      </c>
      <c r="N2252" s="3">
        <f>COUNTIF(OneDrive_2024_09_13[Order ID],OneDrive_2024_09_13[[#This Row],[Order ID]])</f>
        <v>2</v>
      </c>
      <c r="O2252" s="3">
        <f>COUNTIF(OneDrive_2024_09_13[Customer Name],OneDrive_2024_09_13[[#This Row],[Customer Name]])</f>
        <v>749</v>
      </c>
    </row>
    <row r="2253" spans="1:15" x14ac:dyDescent="0.3">
      <c r="A2253">
        <v>848764</v>
      </c>
      <c r="B2253">
        <v>785432</v>
      </c>
      <c r="C2253" s="3" t="s">
        <v>22</v>
      </c>
      <c r="D2253">
        <v>208</v>
      </c>
      <c r="E2253">
        <v>1040</v>
      </c>
      <c r="F2253">
        <v>520</v>
      </c>
      <c r="G2253">
        <f>OneDrive_2024_09_13[[#This Row],[Revenue]]-OneDrive_2024_09_13[[#This Row],[Cost]]</f>
        <v>520</v>
      </c>
      <c r="H2253" s="2">
        <v>42895</v>
      </c>
      <c r="I2253" s="2" t="str">
        <f>TEXT(OneDrive_2024_09_13[[#This Row],[Order Date]],"mmm")</f>
        <v>Jun</v>
      </c>
      <c r="J2253" s="2" t="str">
        <f>TEXT(OneDrive_2024_09_13[[#This Row],[Order Date]],"yyy")</f>
        <v>2017</v>
      </c>
      <c r="K2253" s="2">
        <v>42900</v>
      </c>
      <c r="L2253">
        <v>5</v>
      </c>
      <c r="M2253" s="3" t="s">
        <v>0</v>
      </c>
      <c r="N2253" s="3">
        <f>COUNTIF(OneDrive_2024_09_13[Order ID],OneDrive_2024_09_13[[#This Row],[Order ID]])</f>
        <v>2</v>
      </c>
      <c r="O2253" s="3">
        <f>COUNTIF(OneDrive_2024_09_13[Customer Name],OneDrive_2024_09_13[[#This Row],[Customer Name]])</f>
        <v>749</v>
      </c>
    </row>
    <row r="2254" spans="1:15" x14ac:dyDescent="0.3">
      <c r="A2254">
        <v>467892</v>
      </c>
      <c r="B2254">
        <v>152689</v>
      </c>
      <c r="C2254" s="3" t="s">
        <v>19</v>
      </c>
      <c r="D2254">
        <v>544</v>
      </c>
      <c r="E2254">
        <v>2720</v>
      </c>
      <c r="F2254">
        <v>1360</v>
      </c>
      <c r="G2254">
        <f>OneDrive_2024_09_13[[#This Row],[Revenue]]-OneDrive_2024_09_13[[#This Row],[Cost]]</f>
        <v>1360</v>
      </c>
      <c r="H2254" s="2">
        <v>42895</v>
      </c>
      <c r="I2254" s="2" t="str">
        <f>TEXT(OneDrive_2024_09_13[[#This Row],[Order Date]],"mmm")</f>
        <v>Jun</v>
      </c>
      <c r="J2254" s="2" t="str">
        <f>TEXT(OneDrive_2024_09_13[[#This Row],[Order Date]],"yyy")</f>
        <v>2017</v>
      </c>
      <c r="K2254" s="2">
        <v>42900</v>
      </c>
      <c r="L2254">
        <v>5</v>
      </c>
      <c r="M2254" s="3" t="s">
        <v>0</v>
      </c>
      <c r="N2254" s="3">
        <f>COUNTIF(OneDrive_2024_09_13[Order ID],OneDrive_2024_09_13[[#This Row],[Order ID]])</f>
        <v>2</v>
      </c>
      <c r="O2254" s="3">
        <f>COUNTIF(OneDrive_2024_09_13[Customer Name],OneDrive_2024_09_13[[#This Row],[Customer Name]])</f>
        <v>841</v>
      </c>
    </row>
    <row r="2255" spans="1:15" x14ac:dyDescent="0.3">
      <c r="A2255">
        <v>580665</v>
      </c>
      <c r="B2255">
        <v>325698</v>
      </c>
      <c r="C2255" s="3" t="s">
        <v>21</v>
      </c>
      <c r="D2255">
        <v>566</v>
      </c>
      <c r="E2255">
        <v>2830</v>
      </c>
      <c r="F2255">
        <v>1415</v>
      </c>
      <c r="G2255">
        <f>OneDrive_2024_09_13[[#This Row],[Revenue]]-OneDrive_2024_09_13[[#This Row],[Cost]]</f>
        <v>1415</v>
      </c>
      <c r="H2255" s="2">
        <v>42897</v>
      </c>
      <c r="I2255" s="2" t="str">
        <f>TEXT(OneDrive_2024_09_13[[#This Row],[Order Date]],"mmm")</f>
        <v>Jun</v>
      </c>
      <c r="J2255" s="2" t="str">
        <f>TEXT(OneDrive_2024_09_13[[#This Row],[Order Date]],"yyy")</f>
        <v>2017</v>
      </c>
      <c r="K2255" s="2">
        <v>42899</v>
      </c>
      <c r="L2255">
        <v>2</v>
      </c>
      <c r="M2255" s="3" t="s">
        <v>0</v>
      </c>
      <c r="N2255" s="3">
        <f>COUNTIF(OneDrive_2024_09_13[Order ID],OneDrive_2024_09_13[[#This Row],[Order ID]])</f>
        <v>2</v>
      </c>
      <c r="O2255" s="3">
        <f>COUNTIF(OneDrive_2024_09_13[Customer Name],OneDrive_2024_09_13[[#This Row],[Customer Name]])</f>
        <v>1162</v>
      </c>
    </row>
    <row r="2256" spans="1:15" x14ac:dyDescent="0.3">
      <c r="A2256">
        <v>572070</v>
      </c>
      <c r="B2256">
        <v>985245</v>
      </c>
      <c r="C2256" s="3" t="s">
        <v>20</v>
      </c>
      <c r="D2256">
        <v>785</v>
      </c>
      <c r="E2256">
        <v>3925</v>
      </c>
      <c r="F2256">
        <v>1962.5</v>
      </c>
      <c r="G2256">
        <f>OneDrive_2024_09_13[[#This Row],[Revenue]]-OneDrive_2024_09_13[[#This Row],[Cost]]</f>
        <v>1962.5</v>
      </c>
      <c r="H2256" s="2">
        <v>42895</v>
      </c>
      <c r="I2256" s="2" t="str">
        <f>TEXT(OneDrive_2024_09_13[[#This Row],[Order Date]],"mmm")</f>
        <v>Jun</v>
      </c>
      <c r="J2256" s="2" t="str">
        <f>TEXT(OneDrive_2024_09_13[[#This Row],[Order Date]],"yyy")</f>
        <v>2017</v>
      </c>
      <c r="K2256" s="2">
        <v>42899</v>
      </c>
      <c r="L2256">
        <v>4</v>
      </c>
      <c r="M2256" s="3" t="s">
        <v>0</v>
      </c>
      <c r="N2256" s="3">
        <f>COUNTIF(OneDrive_2024_09_13[Order ID],OneDrive_2024_09_13[[#This Row],[Order ID]])</f>
        <v>2</v>
      </c>
      <c r="O2256" s="3">
        <f>COUNTIF(OneDrive_2024_09_13[Customer Name],OneDrive_2024_09_13[[#This Row],[Customer Name]])</f>
        <v>974</v>
      </c>
    </row>
    <row r="2257" spans="1:15" x14ac:dyDescent="0.3">
      <c r="A2257">
        <v>588248</v>
      </c>
      <c r="B2257">
        <v>325698</v>
      </c>
      <c r="C2257" s="3" t="s">
        <v>21</v>
      </c>
      <c r="D2257">
        <v>878</v>
      </c>
      <c r="E2257">
        <v>4390</v>
      </c>
      <c r="F2257">
        <v>2195</v>
      </c>
      <c r="G2257">
        <f>OneDrive_2024_09_13[[#This Row],[Revenue]]-OneDrive_2024_09_13[[#This Row],[Cost]]</f>
        <v>2195</v>
      </c>
      <c r="H2257" s="2">
        <v>42896</v>
      </c>
      <c r="I2257" s="2" t="str">
        <f>TEXT(OneDrive_2024_09_13[[#This Row],[Order Date]],"mmm")</f>
        <v>Jun</v>
      </c>
      <c r="J2257" s="2" t="str">
        <f>TEXT(OneDrive_2024_09_13[[#This Row],[Order Date]],"yyy")</f>
        <v>2017</v>
      </c>
      <c r="K2257" s="2">
        <v>42898</v>
      </c>
      <c r="L2257">
        <v>2</v>
      </c>
      <c r="M2257" s="3" t="s">
        <v>0</v>
      </c>
      <c r="N2257" s="3">
        <f>COUNTIF(OneDrive_2024_09_13[Order ID],OneDrive_2024_09_13[[#This Row],[Order ID]])</f>
        <v>2</v>
      </c>
      <c r="O2257" s="3">
        <f>COUNTIF(OneDrive_2024_09_13[Customer Name],OneDrive_2024_09_13[[#This Row],[Customer Name]])</f>
        <v>1162</v>
      </c>
    </row>
    <row r="2258" spans="1:15" x14ac:dyDescent="0.3">
      <c r="A2258">
        <v>888796</v>
      </c>
      <c r="B2258">
        <v>985245</v>
      </c>
      <c r="C2258" s="3" t="s">
        <v>20</v>
      </c>
      <c r="D2258">
        <v>232</v>
      </c>
      <c r="E2258">
        <v>1160</v>
      </c>
      <c r="F2258">
        <v>580</v>
      </c>
      <c r="G2258">
        <f>OneDrive_2024_09_13[[#This Row],[Revenue]]-OneDrive_2024_09_13[[#This Row],[Cost]]</f>
        <v>580</v>
      </c>
      <c r="H2258" s="2">
        <v>42894</v>
      </c>
      <c r="I2258" s="2" t="str">
        <f>TEXT(OneDrive_2024_09_13[[#This Row],[Order Date]],"mmm")</f>
        <v>Jun</v>
      </c>
      <c r="J2258" s="2" t="str">
        <f>TEXT(OneDrive_2024_09_13[[#This Row],[Order Date]],"yyy")</f>
        <v>2017</v>
      </c>
      <c r="K2258" s="2">
        <v>42898</v>
      </c>
      <c r="L2258">
        <v>4</v>
      </c>
      <c r="M2258" s="3" t="s">
        <v>0</v>
      </c>
      <c r="N2258" s="3">
        <f>COUNTIF(OneDrive_2024_09_13[Order ID],OneDrive_2024_09_13[[#This Row],[Order ID]])</f>
        <v>2</v>
      </c>
      <c r="O2258" s="3">
        <f>COUNTIF(OneDrive_2024_09_13[Customer Name],OneDrive_2024_09_13[[#This Row],[Customer Name]])</f>
        <v>974</v>
      </c>
    </row>
    <row r="2259" spans="1:15" x14ac:dyDescent="0.3">
      <c r="A2259">
        <v>154669</v>
      </c>
      <c r="B2259">
        <v>785432</v>
      </c>
      <c r="C2259" s="3" t="s">
        <v>22</v>
      </c>
      <c r="D2259">
        <v>243</v>
      </c>
      <c r="E2259">
        <v>1215</v>
      </c>
      <c r="F2259">
        <v>607.5</v>
      </c>
      <c r="G2259">
        <f>OneDrive_2024_09_13[[#This Row],[Revenue]]-OneDrive_2024_09_13[[#This Row],[Cost]]</f>
        <v>607.5</v>
      </c>
      <c r="H2259" s="2">
        <v>42893</v>
      </c>
      <c r="I2259" s="2" t="str">
        <f>TEXT(OneDrive_2024_09_13[[#This Row],[Order Date]],"mmm")</f>
        <v>Jun</v>
      </c>
      <c r="J2259" s="2" t="str">
        <f>TEXT(OneDrive_2024_09_13[[#This Row],[Order Date]],"yyy")</f>
        <v>2017</v>
      </c>
      <c r="K2259" s="2">
        <v>42898</v>
      </c>
      <c r="L2259">
        <v>5</v>
      </c>
      <c r="M2259" s="3" t="s">
        <v>0</v>
      </c>
      <c r="N2259" s="3">
        <f>COUNTIF(OneDrive_2024_09_13[Order ID],OneDrive_2024_09_13[[#This Row],[Order ID]])</f>
        <v>2</v>
      </c>
      <c r="O2259" s="3">
        <f>COUNTIF(OneDrive_2024_09_13[Customer Name],OneDrive_2024_09_13[[#This Row],[Customer Name]])</f>
        <v>749</v>
      </c>
    </row>
    <row r="2260" spans="1:15" x14ac:dyDescent="0.3">
      <c r="A2260">
        <v>291222</v>
      </c>
      <c r="B2260">
        <v>452584</v>
      </c>
      <c r="C2260" s="3" t="s">
        <v>23</v>
      </c>
      <c r="D2260">
        <v>62</v>
      </c>
      <c r="E2260">
        <v>310</v>
      </c>
      <c r="F2260">
        <v>155</v>
      </c>
      <c r="G2260">
        <f>OneDrive_2024_09_13[[#This Row],[Revenue]]-OneDrive_2024_09_13[[#This Row],[Cost]]</f>
        <v>155</v>
      </c>
      <c r="H2260" s="2">
        <v>42895</v>
      </c>
      <c r="I2260" s="2" t="str">
        <f>TEXT(OneDrive_2024_09_13[[#This Row],[Order Date]],"mmm")</f>
        <v>Jun</v>
      </c>
      <c r="J2260" s="2" t="str">
        <f>TEXT(OneDrive_2024_09_13[[#This Row],[Order Date]],"yyy")</f>
        <v>2017</v>
      </c>
      <c r="K2260" s="2">
        <v>42897</v>
      </c>
      <c r="L2260">
        <v>2</v>
      </c>
      <c r="M2260" s="3" t="s">
        <v>0</v>
      </c>
      <c r="N2260" s="3">
        <f>COUNTIF(OneDrive_2024_09_13[Order ID],OneDrive_2024_09_13[[#This Row],[Order ID]])</f>
        <v>2</v>
      </c>
      <c r="O2260" s="3">
        <f>COUNTIF(OneDrive_2024_09_13[Customer Name],OneDrive_2024_09_13[[#This Row],[Customer Name]])</f>
        <v>258</v>
      </c>
    </row>
    <row r="2261" spans="1:15" x14ac:dyDescent="0.3">
      <c r="A2261">
        <v>469169</v>
      </c>
      <c r="B2261">
        <v>785432</v>
      </c>
      <c r="C2261" s="3" t="s">
        <v>22</v>
      </c>
      <c r="D2261">
        <v>273</v>
      </c>
      <c r="E2261">
        <v>1365</v>
      </c>
      <c r="F2261">
        <v>682.5</v>
      </c>
      <c r="G2261">
        <f>OneDrive_2024_09_13[[#This Row],[Revenue]]-OneDrive_2024_09_13[[#This Row],[Cost]]</f>
        <v>682.5</v>
      </c>
      <c r="H2261" s="2">
        <v>42891</v>
      </c>
      <c r="I2261" s="2" t="str">
        <f>TEXT(OneDrive_2024_09_13[[#This Row],[Order Date]],"mmm")</f>
        <v>Jun</v>
      </c>
      <c r="J2261" s="2" t="str">
        <f>TEXT(OneDrive_2024_09_13[[#This Row],[Order Date]],"yyy")</f>
        <v>2017</v>
      </c>
      <c r="K2261" s="2">
        <v>42896</v>
      </c>
      <c r="L2261">
        <v>5</v>
      </c>
      <c r="M2261" s="3" t="s">
        <v>0</v>
      </c>
      <c r="N2261" s="3">
        <f>COUNTIF(OneDrive_2024_09_13[Order ID],OneDrive_2024_09_13[[#This Row],[Order ID]])</f>
        <v>2</v>
      </c>
      <c r="O2261" s="3">
        <f>COUNTIF(OneDrive_2024_09_13[Customer Name],OneDrive_2024_09_13[[#This Row],[Customer Name]])</f>
        <v>749</v>
      </c>
    </row>
    <row r="2262" spans="1:15" x14ac:dyDescent="0.3">
      <c r="A2262">
        <v>230238</v>
      </c>
      <c r="B2262">
        <v>985245</v>
      </c>
      <c r="C2262" s="3" t="s">
        <v>20</v>
      </c>
      <c r="D2262">
        <v>181</v>
      </c>
      <c r="E2262">
        <v>905</v>
      </c>
      <c r="F2262">
        <v>452.5</v>
      </c>
      <c r="G2262">
        <f>OneDrive_2024_09_13[[#This Row],[Revenue]]-OneDrive_2024_09_13[[#This Row],[Cost]]</f>
        <v>452.5</v>
      </c>
      <c r="H2262" s="2">
        <v>42891</v>
      </c>
      <c r="I2262" s="2" t="str">
        <f>TEXT(OneDrive_2024_09_13[[#This Row],[Order Date]],"mmm")</f>
        <v>Jun</v>
      </c>
      <c r="J2262" s="2" t="str">
        <f>TEXT(OneDrive_2024_09_13[[#This Row],[Order Date]],"yyy")</f>
        <v>2017</v>
      </c>
      <c r="K2262" s="2">
        <v>42895</v>
      </c>
      <c r="L2262">
        <v>4</v>
      </c>
      <c r="M2262" s="3" t="s">
        <v>0</v>
      </c>
      <c r="N2262" s="3">
        <f>COUNTIF(OneDrive_2024_09_13[Order ID],OneDrive_2024_09_13[[#This Row],[Order ID]])</f>
        <v>2</v>
      </c>
      <c r="O2262" s="3">
        <f>COUNTIF(OneDrive_2024_09_13[Customer Name],OneDrive_2024_09_13[[#This Row],[Customer Name]])</f>
        <v>974</v>
      </c>
    </row>
    <row r="2263" spans="1:15" x14ac:dyDescent="0.3">
      <c r="A2263">
        <v>285171</v>
      </c>
      <c r="B2263">
        <v>152689</v>
      </c>
      <c r="C2263" s="3" t="s">
        <v>19</v>
      </c>
      <c r="D2263">
        <v>426</v>
      </c>
      <c r="E2263">
        <v>2130</v>
      </c>
      <c r="F2263">
        <v>1065</v>
      </c>
      <c r="G2263">
        <f>OneDrive_2024_09_13[[#This Row],[Revenue]]-OneDrive_2024_09_13[[#This Row],[Cost]]</f>
        <v>1065</v>
      </c>
      <c r="H2263" s="2">
        <v>42890</v>
      </c>
      <c r="I2263" s="2" t="str">
        <f>TEXT(OneDrive_2024_09_13[[#This Row],[Order Date]],"mmm")</f>
        <v>Jun</v>
      </c>
      <c r="J2263" s="2" t="str">
        <f>TEXT(OneDrive_2024_09_13[[#This Row],[Order Date]],"yyy")</f>
        <v>2017</v>
      </c>
      <c r="K2263" s="2">
        <v>42895</v>
      </c>
      <c r="L2263">
        <v>5</v>
      </c>
      <c r="M2263" s="3" t="s">
        <v>0</v>
      </c>
      <c r="N2263" s="3">
        <f>COUNTIF(OneDrive_2024_09_13[Order ID],OneDrive_2024_09_13[[#This Row],[Order ID]])</f>
        <v>2</v>
      </c>
      <c r="O2263" s="3">
        <f>COUNTIF(OneDrive_2024_09_13[Customer Name],OneDrive_2024_09_13[[#This Row],[Customer Name]])</f>
        <v>841</v>
      </c>
    </row>
    <row r="2264" spans="1:15" x14ac:dyDescent="0.3">
      <c r="A2264">
        <v>812501</v>
      </c>
      <c r="B2264">
        <v>785432</v>
      </c>
      <c r="C2264" s="3" t="s">
        <v>22</v>
      </c>
      <c r="D2264">
        <v>775</v>
      </c>
      <c r="E2264">
        <v>3875</v>
      </c>
      <c r="F2264">
        <v>1937.5</v>
      </c>
      <c r="G2264">
        <f>OneDrive_2024_09_13[[#This Row],[Revenue]]-OneDrive_2024_09_13[[#This Row],[Cost]]</f>
        <v>1937.5</v>
      </c>
      <c r="H2264" s="2">
        <v>42889</v>
      </c>
      <c r="I2264" s="2" t="str">
        <f>TEXT(OneDrive_2024_09_13[[#This Row],[Order Date]],"mmm")</f>
        <v>Jun</v>
      </c>
      <c r="J2264" s="2" t="str">
        <f>TEXT(OneDrive_2024_09_13[[#This Row],[Order Date]],"yyy")</f>
        <v>2017</v>
      </c>
      <c r="K2264" s="2">
        <v>42894</v>
      </c>
      <c r="L2264">
        <v>5</v>
      </c>
      <c r="M2264" s="3" t="s">
        <v>0</v>
      </c>
      <c r="N2264" s="3">
        <f>COUNTIF(OneDrive_2024_09_13[Order ID],OneDrive_2024_09_13[[#This Row],[Order ID]])</f>
        <v>2</v>
      </c>
      <c r="O2264" s="3">
        <f>COUNTIF(OneDrive_2024_09_13[Customer Name],OneDrive_2024_09_13[[#This Row],[Customer Name]])</f>
        <v>749</v>
      </c>
    </row>
    <row r="2265" spans="1:15" x14ac:dyDescent="0.3">
      <c r="A2265">
        <v>378786</v>
      </c>
      <c r="B2265">
        <v>985245</v>
      </c>
      <c r="C2265" s="3" t="s">
        <v>20</v>
      </c>
      <c r="D2265">
        <v>403</v>
      </c>
      <c r="E2265">
        <v>2015</v>
      </c>
      <c r="F2265">
        <v>1007.5</v>
      </c>
      <c r="G2265">
        <f>OneDrive_2024_09_13[[#This Row],[Revenue]]-OneDrive_2024_09_13[[#This Row],[Cost]]</f>
        <v>1007.5</v>
      </c>
      <c r="H2265" s="2">
        <v>42889</v>
      </c>
      <c r="I2265" s="2" t="str">
        <f>TEXT(OneDrive_2024_09_13[[#This Row],[Order Date]],"mmm")</f>
        <v>Jun</v>
      </c>
      <c r="J2265" s="2" t="str">
        <f>TEXT(OneDrive_2024_09_13[[#This Row],[Order Date]],"yyy")</f>
        <v>2017</v>
      </c>
      <c r="K2265" s="2">
        <v>42893</v>
      </c>
      <c r="L2265">
        <v>4</v>
      </c>
      <c r="M2265" s="3" t="s">
        <v>0</v>
      </c>
      <c r="N2265" s="3">
        <f>COUNTIF(OneDrive_2024_09_13[Order ID],OneDrive_2024_09_13[[#This Row],[Order ID]])</f>
        <v>2</v>
      </c>
      <c r="O2265" s="3">
        <f>COUNTIF(OneDrive_2024_09_13[Customer Name],OneDrive_2024_09_13[[#This Row],[Customer Name]])</f>
        <v>974</v>
      </c>
    </row>
    <row r="2266" spans="1:15" x14ac:dyDescent="0.3">
      <c r="A2266">
        <v>617806</v>
      </c>
      <c r="B2266">
        <v>985245</v>
      </c>
      <c r="C2266" s="3" t="s">
        <v>20</v>
      </c>
      <c r="D2266">
        <v>1000</v>
      </c>
      <c r="E2266">
        <v>5000</v>
      </c>
      <c r="F2266">
        <v>2500</v>
      </c>
      <c r="G2266">
        <f>OneDrive_2024_09_13[[#This Row],[Revenue]]-OneDrive_2024_09_13[[#This Row],[Cost]]</f>
        <v>2500</v>
      </c>
      <c r="H2266" s="2">
        <v>42889</v>
      </c>
      <c r="I2266" s="2" t="str">
        <f>TEXT(OneDrive_2024_09_13[[#This Row],[Order Date]],"mmm")</f>
        <v>Jun</v>
      </c>
      <c r="J2266" s="2" t="str">
        <f>TEXT(OneDrive_2024_09_13[[#This Row],[Order Date]],"yyy")</f>
        <v>2017</v>
      </c>
      <c r="K2266" s="2">
        <v>42893</v>
      </c>
      <c r="L2266">
        <v>4</v>
      </c>
      <c r="M2266" s="3" t="s">
        <v>0</v>
      </c>
      <c r="N2266" s="3">
        <f>COUNTIF(OneDrive_2024_09_13[Order ID],OneDrive_2024_09_13[[#This Row],[Order ID]])</f>
        <v>2</v>
      </c>
      <c r="O2266" s="3">
        <f>COUNTIF(OneDrive_2024_09_13[Customer Name],OneDrive_2024_09_13[[#This Row],[Customer Name]])</f>
        <v>974</v>
      </c>
    </row>
    <row r="2267" spans="1:15" x14ac:dyDescent="0.3">
      <c r="A2267">
        <v>624654</v>
      </c>
      <c r="B2267">
        <v>325698</v>
      </c>
      <c r="C2267" s="3" t="s">
        <v>21</v>
      </c>
      <c r="D2267">
        <v>394</v>
      </c>
      <c r="E2267">
        <v>1970</v>
      </c>
      <c r="F2267">
        <v>985</v>
      </c>
      <c r="G2267">
        <f>OneDrive_2024_09_13[[#This Row],[Revenue]]-OneDrive_2024_09_13[[#This Row],[Cost]]</f>
        <v>985</v>
      </c>
      <c r="H2267" s="2">
        <v>42890</v>
      </c>
      <c r="I2267" s="2" t="str">
        <f>TEXT(OneDrive_2024_09_13[[#This Row],[Order Date]],"mmm")</f>
        <v>Jun</v>
      </c>
      <c r="J2267" s="2" t="str">
        <f>TEXT(OneDrive_2024_09_13[[#This Row],[Order Date]],"yyy")</f>
        <v>2017</v>
      </c>
      <c r="K2267" s="2">
        <v>42892</v>
      </c>
      <c r="L2267">
        <v>2</v>
      </c>
      <c r="M2267" s="3" t="s">
        <v>0</v>
      </c>
      <c r="N2267" s="3">
        <f>COUNTIF(OneDrive_2024_09_13[Order ID],OneDrive_2024_09_13[[#This Row],[Order ID]])</f>
        <v>2</v>
      </c>
      <c r="O2267" s="3">
        <f>COUNTIF(OneDrive_2024_09_13[Customer Name],OneDrive_2024_09_13[[#This Row],[Customer Name]])</f>
        <v>1162</v>
      </c>
    </row>
    <row r="2268" spans="1:15" x14ac:dyDescent="0.3">
      <c r="A2268">
        <v>848626</v>
      </c>
      <c r="B2268">
        <v>985245</v>
      </c>
      <c r="C2268" s="3" t="s">
        <v>20</v>
      </c>
      <c r="D2268">
        <v>601</v>
      </c>
      <c r="E2268">
        <v>3005</v>
      </c>
      <c r="F2268">
        <v>1502.5</v>
      </c>
      <c r="G2268">
        <f>OneDrive_2024_09_13[[#This Row],[Revenue]]-OneDrive_2024_09_13[[#This Row],[Cost]]</f>
        <v>1502.5</v>
      </c>
      <c r="H2268" s="2">
        <v>42889</v>
      </c>
      <c r="I2268" s="2" t="str">
        <f>TEXT(OneDrive_2024_09_13[[#This Row],[Order Date]],"mmm")</f>
        <v>Jun</v>
      </c>
      <c r="J2268" s="2" t="str">
        <f>TEXT(OneDrive_2024_09_13[[#This Row],[Order Date]],"yyy")</f>
        <v>2017</v>
      </c>
      <c r="K2268" s="2">
        <v>42892</v>
      </c>
      <c r="L2268">
        <v>3</v>
      </c>
      <c r="M2268" s="3" t="s">
        <v>0</v>
      </c>
      <c r="N2268" s="3">
        <f>COUNTIF(OneDrive_2024_09_13[Order ID],OneDrive_2024_09_13[[#This Row],[Order ID]])</f>
        <v>2</v>
      </c>
      <c r="O2268" s="3">
        <f>COUNTIF(OneDrive_2024_09_13[Customer Name],OneDrive_2024_09_13[[#This Row],[Customer Name]])</f>
        <v>974</v>
      </c>
    </row>
    <row r="2269" spans="1:15" x14ac:dyDescent="0.3">
      <c r="A2269">
        <v>422150</v>
      </c>
      <c r="B2269">
        <v>985245</v>
      </c>
      <c r="C2269" s="3" t="s">
        <v>20</v>
      </c>
      <c r="D2269">
        <v>166</v>
      </c>
      <c r="E2269">
        <v>830</v>
      </c>
      <c r="F2269">
        <v>415</v>
      </c>
      <c r="G2269">
        <f>OneDrive_2024_09_13[[#This Row],[Revenue]]-OneDrive_2024_09_13[[#This Row],[Cost]]</f>
        <v>415</v>
      </c>
      <c r="H2269" s="2">
        <v>42888</v>
      </c>
      <c r="I2269" s="2" t="str">
        <f>TEXT(OneDrive_2024_09_13[[#This Row],[Order Date]],"mmm")</f>
        <v>Jun</v>
      </c>
      <c r="J2269" s="2" t="str">
        <f>TEXT(OneDrive_2024_09_13[[#This Row],[Order Date]],"yyy")</f>
        <v>2017</v>
      </c>
      <c r="K2269" s="2">
        <v>42892</v>
      </c>
      <c r="L2269">
        <v>4</v>
      </c>
      <c r="M2269" s="3" t="s">
        <v>0</v>
      </c>
      <c r="N2269" s="3">
        <f>COUNTIF(OneDrive_2024_09_13[Order ID],OneDrive_2024_09_13[[#This Row],[Order ID]])</f>
        <v>2</v>
      </c>
      <c r="O2269" s="3">
        <f>COUNTIF(OneDrive_2024_09_13[Customer Name],OneDrive_2024_09_13[[#This Row],[Customer Name]])</f>
        <v>974</v>
      </c>
    </row>
    <row r="2270" spans="1:15" x14ac:dyDescent="0.3">
      <c r="A2270">
        <v>699402</v>
      </c>
      <c r="B2270">
        <v>152689</v>
      </c>
      <c r="C2270" s="3" t="s">
        <v>19</v>
      </c>
      <c r="D2270">
        <v>786</v>
      </c>
      <c r="E2270">
        <v>3930</v>
      </c>
      <c r="F2270">
        <v>1965</v>
      </c>
      <c r="G2270">
        <f>OneDrive_2024_09_13[[#This Row],[Revenue]]-OneDrive_2024_09_13[[#This Row],[Cost]]</f>
        <v>1965</v>
      </c>
      <c r="H2270" s="2">
        <v>42887</v>
      </c>
      <c r="I2270" s="2" t="str">
        <f>TEXT(OneDrive_2024_09_13[[#This Row],[Order Date]],"mmm")</f>
        <v>Jun</v>
      </c>
      <c r="J2270" s="2" t="str">
        <f>TEXT(OneDrive_2024_09_13[[#This Row],[Order Date]],"yyy")</f>
        <v>2017</v>
      </c>
      <c r="K2270" s="2">
        <v>42892</v>
      </c>
      <c r="L2270">
        <v>5</v>
      </c>
      <c r="M2270" s="3" t="s">
        <v>0</v>
      </c>
      <c r="N2270" s="3">
        <f>COUNTIF(OneDrive_2024_09_13[Order ID],OneDrive_2024_09_13[[#This Row],[Order ID]])</f>
        <v>2</v>
      </c>
      <c r="O2270" s="3">
        <f>COUNTIF(OneDrive_2024_09_13[Customer Name],OneDrive_2024_09_13[[#This Row],[Customer Name]])</f>
        <v>841</v>
      </c>
    </row>
    <row r="2271" spans="1:15" x14ac:dyDescent="0.3">
      <c r="A2271">
        <v>428224</v>
      </c>
      <c r="B2271">
        <v>985245</v>
      </c>
      <c r="C2271" s="3" t="s">
        <v>20</v>
      </c>
      <c r="D2271">
        <v>194</v>
      </c>
      <c r="E2271">
        <v>970</v>
      </c>
      <c r="F2271">
        <v>485</v>
      </c>
      <c r="G2271">
        <f>OneDrive_2024_09_13[[#This Row],[Revenue]]-OneDrive_2024_09_13[[#This Row],[Cost]]</f>
        <v>485</v>
      </c>
      <c r="H2271" s="2">
        <v>42887</v>
      </c>
      <c r="I2271" s="2" t="str">
        <f>TEXT(OneDrive_2024_09_13[[#This Row],[Order Date]],"mmm")</f>
        <v>Jun</v>
      </c>
      <c r="J2271" s="2" t="str">
        <f>TEXT(OneDrive_2024_09_13[[#This Row],[Order Date]],"yyy")</f>
        <v>2017</v>
      </c>
      <c r="K2271" s="2">
        <v>42891</v>
      </c>
      <c r="L2271">
        <v>4</v>
      </c>
      <c r="M2271" s="3" t="s">
        <v>0</v>
      </c>
      <c r="N2271" s="3">
        <f>COUNTIF(OneDrive_2024_09_13[Order ID],OneDrive_2024_09_13[[#This Row],[Order ID]])</f>
        <v>2</v>
      </c>
      <c r="O2271" s="3">
        <f>COUNTIF(OneDrive_2024_09_13[Customer Name],OneDrive_2024_09_13[[#This Row],[Customer Name]])</f>
        <v>974</v>
      </c>
    </row>
    <row r="2272" spans="1:15" x14ac:dyDescent="0.3">
      <c r="A2272">
        <v>284556</v>
      </c>
      <c r="B2272">
        <v>985245</v>
      </c>
      <c r="C2272" s="3" t="s">
        <v>20</v>
      </c>
      <c r="D2272">
        <v>132</v>
      </c>
      <c r="E2272">
        <v>660</v>
      </c>
      <c r="F2272">
        <v>330</v>
      </c>
      <c r="G2272">
        <f>OneDrive_2024_09_13[[#This Row],[Revenue]]-OneDrive_2024_09_13[[#This Row],[Cost]]</f>
        <v>330</v>
      </c>
      <c r="H2272" s="2">
        <v>42887</v>
      </c>
      <c r="I2272" s="2" t="str">
        <f>TEXT(OneDrive_2024_09_13[[#This Row],[Order Date]],"mmm")</f>
        <v>Jun</v>
      </c>
      <c r="J2272" s="2" t="str">
        <f>TEXT(OneDrive_2024_09_13[[#This Row],[Order Date]],"yyy")</f>
        <v>2017</v>
      </c>
      <c r="K2272" s="2">
        <v>42890</v>
      </c>
      <c r="L2272">
        <v>3</v>
      </c>
      <c r="M2272" s="3" t="s">
        <v>0</v>
      </c>
      <c r="N2272" s="3">
        <f>COUNTIF(OneDrive_2024_09_13[Order ID],OneDrive_2024_09_13[[#This Row],[Order ID]])</f>
        <v>2</v>
      </c>
      <c r="O2272" s="3">
        <f>COUNTIF(OneDrive_2024_09_13[Customer Name],OneDrive_2024_09_13[[#This Row],[Customer Name]])</f>
        <v>974</v>
      </c>
    </row>
    <row r="2273" spans="1:15" x14ac:dyDescent="0.3">
      <c r="A2273">
        <v>987214</v>
      </c>
      <c r="B2273">
        <v>985245</v>
      </c>
      <c r="C2273" s="3" t="s">
        <v>20</v>
      </c>
      <c r="D2273">
        <v>856</v>
      </c>
      <c r="E2273">
        <v>4280</v>
      </c>
      <c r="F2273">
        <v>2140</v>
      </c>
      <c r="G2273">
        <f>OneDrive_2024_09_13[[#This Row],[Revenue]]-OneDrive_2024_09_13[[#This Row],[Cost]]</f>
        <v>2140</v>
      </c>
      <c r="H2273" s="2">
        <v>42887</v>
      </c>
      <c r="I2273" s="2" t="str">
        <f>TEXT(OneDrive_2024_09_13[[#This Row],[Order Date]],"mmm")</f>
        <v>Jun</v>
      </c>
      <c r="J2273" s="2" t="str">
        <f>TEXT(OneDrive_2024_09_13[[#This Row],[Order Date]],"yyy")</f>
        <v>2017</v>
      </c>
      <c r="K2273" s="2">
        <v>42890</v>
      </c>
      <c r="L2273">
        <v>3</v>
      </c>
      <c r="M2273" s="3" t="s">
        <v>0</v>
      </c>
      <c r="N2273" s="3">
        <f>COUNTIF(OneDrive_2024_09_13[Order ID],OneDrive_2024_09_13[[#This Row],[Order ID]])</f>
        <v>2</v>
      </c>
      <c r="O2273" s="3">
        <f>COUNTIF(OneDrive_2024_09_13[Customer Name],OneDrive_2024_09_13[[#This Row],[Customer Name]])</f>
        <v>974</v>
      </c>
    </row>
    <row r="2274" spans="1:15" x14ac:dyDescent="0.3">
      <c r="A2274">
        <v>317616</v>
      </c>
      <c r="B2274">
        <v>152689</v>
      </c>
      <c r="C2274" s="3" t="s">
        <v>19</v>
      </c>
      <c r="D2274">
        <v>573</v>
      </c>
      <c r="E2274">
        <v>2865</v>
      </c>
      <c r="F2274">
        <v>1432.5</v>
      </c>
      <c r="G2274">
        <f>OneDrive_2024_09_13[[#This Row],[Revenue]]-OneDrive_2024_09_13[[#This Row],[Cost]]</f>
        <v>1432.5</v>
      </c>
      <c r="H2274" s="2">
        <v>42825</v>
      </c>
      <c r="I2274" s="2" t="str">
        <f>TEXT(OneDrive_2024_09_13[[#This Row],[Order Date]],"mmm")</f>
        <v>Mar</v>
      </c>
      <c r="J2274" s="2" t="str">
        <f>TEXT(OneDrive_2024_09_13[[#This Row],[Order Date]],"yyy")</f>
        <v>2017</v>
      </c>
      <c r="K2274" s="2">
        <v>42830</v>
      </c>
      <c r="L2274">
        <v>5</v>
      </c>
      <c r="M2274" s="3" t="s">
        <v>0</v>
      </c>
      <c r="N2274" s="3">
        <f>COUNTIF(OneDrive_2024_09_13[Order ID],OneDrive_2024_09_13[[#This Row],[Order ID]])</f>
        <v>2</v>
      </c>
      <c r="O2274" s="3">
        <f>COUNTIF(OneDrive_2024_09_13[Customer Name],OneDrive_2024_09_13[[#This Row],[Customer Name]])</f>
        <v>841</v>
      </c>
    </row>
    <row r="2275" spans="1:15" x14ac:dyDescent="0.3">
      <c r="A2275">
        <v>853782</v>
      </c>
      <c r="B2275">
        <v>785432</v>
      </c>
      <c r="C2275" s="3" t="s">
        <v>22</v>
      </c>
      <c r="D2275">
        <v>193</v>
      </c>
      <c r="E2275">
        <v>965</v>
      </c>
      <c r="F2275">
        <v>482.5</v>
      </c>
      <c r="G2275">
        <f>OneDrive_2024_09_13[[#This Row],[Revenue]]-OneDrive_2024_09_13[[#This Row],[Cost]]</f>
        <v>482.5</v>
      </c>
      <c r="H2275" s="2">
        <v>42825</v>
      </c>
      <c r="I2275" s="2" t="str">
        <f>TEXT(OneDrive_2024_09_13[[#This Row],[Order Date]],"mmm")</f>
        <v>Mar</v>
      </c>
      <c r="J2275" s="2" t="str">
        <f>TEXT(OneDrive_2024_09_13[[#This Row],[Order Date]],"yyy")</f>
        <v>2017</v>
      </c>
      <c r="K2275" s="2">
        <v>42829</v>
      </c>
      <c r="L2275">
        <v>4</v>
      </c>
      <c r="M2275" s="3" t="s">
        <v>0</v>
      </c>
      <c r="N2275" s="3">
        <f>COUNTIF(OneDrive_2024_09_13[Order ID],OneDrive_2024_09_13[[#This Row],[Order ID]])</f>
        <v>2</v>
      </c>
      <c r="O2275" s="3">
        <f>COUNTIF(OneDrive_2024_09_13[Customer Name],OneDrive_2024_09_13[[#This Row],[Customer Name]])</f>
        <v>749</v>
      </c>
    </row>
    <row r="2276" spans="1:15" x14ac:dyDescent="0.3">
      <c r="A2276">
        <v>793259</v>
      </c>
      <c r="B2276">
        <v>785432</v>
      </c>
      <c r="C2276" s="3" t="s">
        <v>22</v>
      </c>
      <c r="D2276">
        <v>151</v>
      </c>
      <c r="E2276">
        <v>755</v>
      </c>
      <c r="F2276">
        <v>377.5</v>
      </c>
      <c r="G2276">
        <f>OneDrive_2024_09_13[[#This Row],[Revenue]]-OneDrive_2024_09_13[[#This Row],[Cost]]</f>
        <v>377.5</v>
      </c>
      <c r="H2276" s="2">
        <v>42824</v>
      </c>
      <c r="I2276" s="2" t="str">
        <f>TEXT(OneDrive_2024_09_13[[#This Row],[Order Date]],"mmm")</f>
        <v>Mar</v>
      </c>
      <c r="J2276" s="2" t="str">
        <f>TEXT(OneDrive_2024_09_13[[#This Row],[Order Date]],"yyy")</f>
        <v>2017</v>
      </c>
      <c r="K2276" s="2">
        <v>42829</v>
      </c>
      <c r="L2276">
        <v>5</v>
      </c>
      <c r="M2276" s="3" t="s">
        <v>0</v>
      </c>
      <c r="N2276" s="3">
        <f>COUNTIF(OneDrive_2024_09_13[Order ID],OneDrive_2024_09_13[[#This Row],[Order ID]])</f>
        <v>2</v>
      </c>
      <c r="O2276" s="3">
        <f>COUNTIF(OneDrive_2024_09_13[Customer Name],OneDrive_2024_09_13[[#This Row],[Customer Name]])</f>
        <v>749</v>
      </c>
    </row>
    <row r="2277" spans="1:15" x14ac:dyDescent="0.3">
      <c r="A2277">
        <v>159909</v>
      </c>
      <c r="B2277">
        <v>152689</v>
      </c>
      <c r="C2277" s="3" t="s">
        <v>19</v>
      </c>
      <c r="D2277">
        <v>522</v>
      </c>
      <c r="E2277">
        <v>2610</v>
      </c>
      <c r="F2277">
        <v>1305</v>
      </c>
      <c r="G2277">
        <f>OneDrive_2024_09_13[[#This Row],[Revenue]]-OneDrive_2024_09_13[[#This Row],[Cost]]</f>
        <v>1305</v>
      </c>
      <c r="H2277" s="2">
        <v>42824</v>
      </c>
      <c r="I2277" s="2" t="str">
        <f>TEXT(OneDrive_2024_09_13[[#This Row],[Order Date]],"mmm")</f>
        <v>Mar</v>
      </c>
      <c r="J2277" s="2" t="str">
        <f>TEXT(OneDrive_2024_09_13[[#This Row],[Order Date]],"yyy")</f>
        <v>2017</v>
      </c>
      <c r="K2277" s="2">
        <v>42829</v>
      </c>
      <c r="L2277">
        <v>5</v>
      </c>
      <c r="M2277" s="3" t="s">
        <v>0</v>
      </c>
      <c r="N2277" s="3">
        <f>COUNTIF(OneDrive_2024_09_13[Order ID],OneDrive_2024_09_13[[#This Row],[Order ID]])</f>
        <v>2</v>
      </c>
      <c r="O2277" s="3">
        <f>COUNTIF(OneDrive_2024_09_13[Customer Name],OneDrive_2024_09_13[[#This Row],[Customer Name]])</f>
        <v>841</v>
      </c>
    </row>
    <row r="2278" spans="1:15" x14ac:dyDescent="0.3">
      <c r="A2278">
        <v>389357</v>
      </c>
      <c r="B2278">
        <v>152689</v>
      </c>
      <c r="C2278" s="3" t="s">
        <v>19</v>
      </c>
      <c r="D2278">
        <v>439</v>
      </c>
      <c r="E2278">
        <v>2195</v>
      </c>
      <c r="F2278">
        <v>1097.5</v>
      </c>
      <c r="G2278">
        <f>OneDrive_2024_09_13[[#This Row],[Revenue]]-OneDrive_2024_09_13[[#This Row],[Cost]]</f>
        <v>1097.5</v>
      </c>
      <c r="H2278" s="2">
        <v>42822</v>
      </c>
      <c r="I2278" s="2" t="str">
        <f>TEXT(OneDrive_2024_09_13[[#This Row],[Order Date]],"mmm")</f>
        <v>Mar</v>
      </c>
      <c r="J2278" s="2" t="str">
        <f>TEXT(OneDrive_2024_09_13[[#This Row],[Order Date]],"yyy")</f>
        <v>2017</v>
      </c>
      <c r="K2278" s="2">
        <v>42828</v>
      </c>
      <c r="L2278">
        <v>6</v>
      </c>
      <c r="M2278" s="3" t="s">
        <v>0</v>
      </c>
      <c r="N2278" s="3">
        <f>COUNTIF(OneDrive_2024_09_13[Order ID],OneDrive_2024_09_13[[#This Row],[Order ID]])</f>
        <v>2</v>
      </c>
      <c r="O2278" s="3">
        <f>COUNTIF(OneDrive_2024_09_13[Customer Name],OneDrive_2024_09_13[[#This Row],[Customer Name]])</f>
        <v>841</v>
      </c>
    </row>
    <row r="2279" spans="1:15" x14ac:dyDescent="0.3">
      <c r="A2279">
        <v>617277</v>
      </c>
      <c r="B2279">
        <v>325698</v>
      </c>
      <c r="C2279" s="3" t="s">
        <v>21</v>
      </c>
      <c r="D2279">
        <v>637</v>
      </c>
      <c r="E2279">
        <v>3185</v>
      </c>
      <c r="F2279">
        <v>1592.5</v>
      </c>
      <c r="G2279">
        <f>OneDrive_2024_09_13[[#This Row],[Revenue]]-OneDrive_2024_09_13[[#This Row],[Cost]]</f>
        <v>1592.5</v>
      </c>
      <c r="H2279" s="2">
        <v>42824</v>
      </c>
      <c r="I2279" s="2" t="str">
        <f>TEXT(OneDrive_2024_09_13[[#This Row],[Order Date]],"mmm")</f>
        <v>Mar</v>
      </c>
      <c r="J2279" s="2" t="str">
        <f>TEXT(OneDrive_2024_09_13[[#This Row],[Order Date]],"yyy")</f>
        <v>2017</v>
      </c>
      <c r="K2279" s="2">
        <v>42826</v>
      </c>
      <c r="L2279">
        <v>2</v>
      </c>
      <c r="M2279" s="3" t="s">
        <v>0</v>
      </c>
      <c r="N2279" s="3">
        <f>COUNTIF(OneDrive_2024_09_13[Order ID],OneDrive_2024_09_13[[#This Row],[Order ID]])</f>
        <v>2</v>
      </c>
      <c r="O2279" s="3">
        <f>COUNTIF(OneDrive_2024_09_13[Customer Name],OneDrive_2024_09_13[[#This Row],[Customer Name]])</f>
        <v>1162</v>
      </c>
    </row>
    <row r="2280" spans="1:15" x14ac:dyDescent="0.3">
      <c r="A2280">
        <v>589280</v>
      </c>
      <c r="B2280">
        <v>785432</v>
      </c>
      <c r="C2280" s="3" t="s">
        <v>22</v>
      </c>
      <c r="D2280">
        <v>645</v>
      </c>
      <c r="E2280">
        <v>3225</v>
      </c>
      <c r="F2280">
        <v>1612.5</v>
      </c>
      <c r="G2280">
        <f>OneDrive_2024_09_13[[#This Row],[Revenue]]-OneDrive_2024_09_13[[#This Row],[Cost]]</f>
        <v>1612.5</v>
      </c>
      <c r="H2280" s="2">
        <v>42821</v>
      </c>
      <c r="I2280" s="2" t="str">
        <f>TEXT(OneDrive_2024_09_13[[#This Row],[Order Date]],"mmm")</f>
        <v>Mar</v>
      </c>
      <c r="J2280" s="2" t="str">
        <f>TEXT(OneDrive_2024_09_13[[#This Row],[Order Date]],"yyy")</f>
        <v>2017</v>
      </c>
      <c r="K2280" s="2">
        <v>42826</v>
      </c>
      <c r="L2280">
        <v>5</v>
      </c>
      <c r="M2280" s="3" t="s">
        <v>0</v>
      </c>
      <c r="N2280" s="3">
        <f>COUNTIF(OneDrive_2024_09_13[Order ID],OneDrive_2024_09_13[[#This Row],[Order ID]])</f>
        <v>2</v>
      </c>
      <c r="O2280" s="3">
        <f>COUNTIF(OneDrive_2024_09_13[Customer Name],OneDrive_2024_09_13[[#This Row],[Customer Name]])</f>
        <v>749</v>
      </c>
    </row>
    <row r="2281" spans="1:15" x14ac:dyDescent="0.3">
      <c r="A2281">
        <v>538106</v>
      </c>
      <c r="B2281">
        <v>152689</v>
      </c>
      <c r="C2281" s="3" t="s">
        <v>19</v>
      </c>
      <c r="D2281">
        <v>282</v>
      </c>
      <c r="E2281">
        <v>1410</v>
      </c>
      <c r="F2281">
        <v>705</v>
      </c>
      <c r="G2281">
        <f>OneDrive_2024_09_13[[#This Row],[Revenue]]-OneDrive_2024_09_13[[#This Row],[Cost]]</f>
        <v>705</v>
      </c>
      <c r="H2281" s="2">
        <v>42820</v>
      </c>
      <c r="I2281" s="2" t="str">
        <f>TEXT(OneDrive_2024_09_13[[#This Row],[Order Date]],"mmm")</f>
        <v>Mar</v>
      </c>
      <c r="J2281" s="2" t="str">
        <f>TEXT(OneDrive_2024_09_13[[#This Row],[Order Date]],"yyy")</f>
        <v>2017</v>
      </c>
      <c r="K2281" s="2">
        <v>42825</v>
      </c>
      <c r="L2281">
        <v>5</v>
      </c>
      <c r="M2281" s="3" t="s">
        <v>0</v>
      </c>
      <c r="N2281" s="3">
        <f>COUNTIF(OneDrive_2024_09_13[Order ID],OneDrive_2024_09_13[[#This Row],[Order ID]])</f>
        <v>2</v>
      </c>
      <c r="O2281" s="3">
        <f>COUNTIF(OneDrive_2024_09_13[Customer Name],OneDrive_2024_09_13[[#This Row],[Customer Name]])</f>
        <v>841</v>
      </c>
    </row>
    <row r="2282" spans="1:15" x14ac:dyDescent="0.3">
      <c r="A2282">
        <v>489709</v>
      </c>
      <c r="B2282">
        <v>325698</v>
      </c>
      <c r="C2282" s="3" t="s">
        <v>21</v>
      </c>
      <c r="D2282">
        <v>541</v>
      </c>
      <c r="E2282">
        <v>2705</v>
      </c>
      <c r="F2282">
        <v>1352.5</v>
      </c>
      <c r="G2282">
        <f>OneDrive_2024_09_13[[#This Row],[Revenue]]-OneDrive_2024_09_13[[#This Row],[Cost]]</f>
        <v>1352.5</v>
      </c>
      <c r="H2282" s="2">
        <v>42820</v>
      </c>
      <c r="I2282" s="2" t="str">
        <f>TEXT(OneDrive_2024_09_13[[#This Row],[Order Date]],"mmm")</f>
        <v>Mar</v>
      </c>
      <c r="J2282" s="2" t="str">
        <f>TEXT(OneDrive_2024_09_13[[#This Row],[Order Date]],"yyy")</f>
        <v>2017</v>
      </c>
      <c r="K2282" s="2">
        <v>42822</v>
      </c>
      <c r="L2282">
        <v>2</v>
      </c>
      <c r="M2282" s="3" t="s">
        <v>0</v>
      </c>
      <c r="N2282" s="3">
        <f>COUNTIF(OneDrive_2024_09_13[Order ID],OneDrive_2024_09_13[[#This Row],[Order ID]])</f>
        <v>2</v>
      </c>
      <c r="O2282" s="3">
        <f>COUNTIF(OneDrive_2024_09_13[Customer Name],OneDrive_2024_09_13[[#This Row],[Customer Name]])</f>
        <v>1162</v>
      </c>
    </row>
    <row r="2283" spans="1:15" x14ac:dyDescent="0.3">
      <c r="A2283">
        <v>888049</v>
      </c>
      <c r="B2283">
        <v>325698</v>
      </c>
      <c r="C2283" s="3" t="s">
        <v>21</v>
      </c>
      <c r="D2283">
        <v>471</v>
      </c>
      <c r="E2283">
        <v>2355</v>
      </c>
      <c r="F2283">
        <v>1177.5</v>
      </c>
      <c r="G2283">
        <f>OneDrive_2024_09_13[[#This Row],[Revenue]]-OneDrive_2024_09_13[[#This Row],[Cost]]</f>
        <v>1177.5</v>
      </c>
      <c r="H2283" s="2">
        <v>42820</v>
      </c>
      <c r="I2283" s="2" t="str">
        <f>TEXT(OneDrive_2024_09_13[[#This Row],[Order Date]],"mmm")</f>
        <v>Mar</v>
      </c>
      <c r="J2283" s="2" t="str">
        <f>TEXT(OneDrive_2024_09_13[[#This Row],[Order Date]],"yyy")</f>
        <v>2017</v>
      </c>
      <c r="K2283" s="2">
        <v>42822</v>
      </c>
      <c r="L2283">
        <v>2</v>
      </c>
      <c r="M2283" s="3" t="s">
        <v>0</v>
      </c>
      <c r="N2283" s="3">
        <f>COUNTIF(OneDrive_2024_09_13[Order ID],OneDrive_2024_09_13[[#This Row],[Order ID]])</f>
        <v>2</v>
      </c>
      <c r="O2283" s="3">
        <f>COUNTIF(OneDrive_2024_09_13[Customer Name],OneDrive_2024_09_13[[#This Row],[Customer Name]])</f>
        <v>1162</v>
      </c>
    </row>
    <row r="2284" spans="1:15" x14ac:dyDescent="0.3">
      <c r="A2284">
        <v>779061</v>
      </c>
      <c r="B2284">
        <v>985245</v>
      </c>
      <c r="C2284" s="3" t="s">
        <v>20</v>
      </c>
      <c r="D2284">
        <v>765</v>
      </c>
      <c r="E2284">
        <v>3825</v>
      </c>
      <c r="F2284">
        <v>1912.5</v>
      </c>
      <c r="G2284">
        <f>OneDrive_2024_09_13[[#This Row],[Revenue]]-OneDrive_2024_09_13[[#This Row],[Cost]]</f>
        <v>1912.5</v>
      </c>
      <c r="H2284" s="2">
        <v>42819</v>
      </c>
      <c r="I2284" s="2" t="str">
        <f>TEXT(OneDrive_2024_09_13[[#This Row],[Order Date]],"mmm")</f>
        <v>Mar</v>
      </c>
      <c r="J2284" s="2" t="str">
        <f>TEXT(OneDrive_2024_09_13[[#This Row],[Order Date]],"yyy")</f>
        <v>2017</v>
      </c>
      <c r="K2284" s="2">
        <v>42822</v>
      </c>
      <c r="L2284">
        <v>3</v>
      </c>
      <c r="M2284" s="3" t="s">
        <v>0</v>
      </c>
      <c r="N2284" s="3">
        <f>COUNTIF(OneDrive_2024_09_13[Order ID],OneDrive_2024_09_13[[#This Row],[Order ID]])</f>
        <v>2</v>
      </c>
      <c r="O2284" s="3">
        <f>COUNTIF(OneDrive_2024_09_13[Customer Name],OneDrive_2024_09_13[[#This Row],[Customer Name]])</f>
        <v>974</v>
      </c>
    </row>
    <row r="2285" spans="1:15" x14ac:dyDescent="0.3">
      <c r="A2285">
        <v>814534</v>
      </c>
      <c r="B2285">
        <v>785432</v>
      </c>
      <c r="C2285" s="3" t="s">
        <v>22</v>
      </c>
      <c r="D2285">
        <v>413</v>
      </c>
      <c r="E2285">
        <v>2065</v>
      </c>
      <c r="F2285">
        <v>1032.5</v>
      </c>
      <c r="G2285">
        <f>OneDrive_2024_09_13[[#This Row],[Revenue]]-OneDrive_2024_09_13[[#This Row],[Cost]]</f>
        <v>1032.5</v>
      </c>
      <c r="H2285" s="2">
        <v>42817</v>
      </c>
      <c r="I2285" s="2" t="str">
        <f>TEXT(OneDrive_2024_09_13[[#This Row],[Order Date]],"mmm")</f>
        <v>Mar</v>
      </c>
      <c r="J2285" s="2" t="str">
        <f>TEXT(OneDrive_2024_09_13[[#This Row],[Order Date]],"yyy")</f>
        <v>2017</v>
      </c>
      <c r="K2285" s="2">
        <v>42822</v>
      </c>
      <c r="L2285">
        <v>5</v>
      </c>
      <c r="M2285" s="3" t="s">
        <v>0</v>
      </c>
      <c r="N2285" s="3">
        <f>COUNTIF(OneDrive_2024_09_13[Order ID],OneDrive_2024_09_13[[#This Row],[Order ID]])</f>
        <v>2</v>
      </c>
      <c r="O2285" s="3">
        <f>COUNTIF(OneDrive_2024_09_13[Customer Name],OneDrive_2024_09_13[[#This Row],[Customer Name]])</f>
        <v>749</v>
      </c>
    </row>
    <row r="2286" spans="1:15" x14ac:dyDescent="0.3">
      <c r="A2286">
        <v>491863</v>
      </c>
      <c r="B2286">
        <v>325698</v>
      </c>
      <c r="C2286" s="3" t="s">
        <v>21</v>
      </c>
      <c r="D2286">
        <v>385</v>
      </c>
      <c r="E2286">
        <v>1925</v>
      </c>
      <c r="F2286">
        <v>962.5</v>
      </c>
      <c r="G2286">
        <f>OneDrive_2024_09_13[[#This Row],[Revenue]]-OneDrive_2024_09_13[[#This Row],[Cost]]</f>
        <v>962.5</v>
      </c>
      <c r="H2286" s="2">
        <v>42819</v>
      </c>
      <c r="I2286" s="2" t="str">
        <f>TEXT(OneDrive_2024_09_13[[#This Row],[Order Date]],"mmm")</f>
        <v>Mar</v>
      </c>
      <c r="J2286" s="2" t="str">
        <f>TEXT(OneDrive_2024_09_13[[#This Row],[Order Date]],"yyy")</f>
        <v>2017</v>
      </c>
      <c r="K2286" s="2">
        <v>42821</v>
      </c>
      <c r="L2286">
        <v>2</v>
      </c>
      <c r="M2286" s="3" t="s">
        <v>0</v>
      </c>
      <c r="N2286" s="3">
        <f>COUNTIF(OneDrive_2024_09_13[Order ID],OneDrive_2024_09_13[[#This Row],[Order ID]])</f>
        <v>2</v>
      </c>
      <c r="O2286" s="3">
        <f>COUNTIF(OneDrive_2024_09_13[Customer Name],OneDrive_2024_09_13[[#This Row],[Customer Name]])</f>
        <v>1162</v>
      </c>
    </row>
    <row r="2287" spans="1:15" x14ac:dyDescent="0.3">
      <c r="A2287">
        <v>275621</v>
      </c>
      <c r="B2287">
        <v>985245</v>
      </c>
      <c r="C2287" s="3" t="s">
        <v>20</v>
      </c>
      <c r="D2287">
        <v>93</v>
      </c>
      <c r="E2287">
        <v>465</v>
      </c>
      <c r="F2287">
        <v>232.5</v>
      </c>
      <c r="G2287">
        <f>OneDrive_2024_09_13[[#This Row],[Revenue]]-OneDrive_2024_09_13[[#This Row],[Cost]]</f>
        <v>232.5</v>
      </c>
      <c r="H2287" s="2">
        <v>42817</v>
      </c>
      <c r="I2287" s="2" t="str">
        <f>TEXT(OneDrive_2024_09_13[[#This Row],[Order Date]],"mmm")</f>
        <v>Mar</v>
      </c>
      <c r="J2287" s="2" t="str">
        <f>TEXT(OneDrive_2024_09_13[[#This Row],[Order Date]],"yyy")</f>
        <v>2017</v>
      </c>
      <c r="K2287" s="2">
        <v>42821</v>
      </c>
      <c r="L2287">
        <v>4</v>
      </c>
      <c r="M2287" s="3" t="s">
        <v>0</v>
      </c>
      <c r="N2287" s="3">
        <f>COUNTIF(OneDrive_2024_09_13[Order ID],OneDrive_2024_09_13[[#This Row],[Order ID]])</f>
        <v>2</v>
      </c>
      <c r="O2287" s="3">
        <f>COUNTIF(OneDrive_2024_09_13[Customer Name],OneDrive_2024_09_13[[#This Row],[Customer Name]])</f>
        <v>974</v>
      </c>
    </row>
    <row r="2288" spans="1:15" x14ac:dyDescent="0.3">
      <c r="A2288">
        <v>721003</v>
      </c>
      <c r="B2288">
        <v>152689</v>
      </c>
      <c r="C2288" s="3" t="s">
        <v>19</v>
      </c>
      <c r="D2288">
        <v>279</v>
      </c>
      <c r="E2288">
        <v>1395</v>
      </c>
      <c r="F2288">
        <v>697.5</v>
      </c>
      <c r="G2288">
        <f>OneDrive_2024_09_13[[#This Row],[Revenue]]-OneDrive_2024_09_13[[#This Row],[Cost]]</f>
        <v>697.5</v>
      </c>
      <c r="H2288" s="2">
        <v>42816</v>
      </c>
      <c r="I2288" s="2" t="str">
        <f>TEXT(OneDrive_2024_09_13[[#This Row],[Order Date]],"mmm")</f>
        <v>Mar</v>
      </c>
      <c r="J2288" s="2" t="str">
        <f>TEXT(OneDrive_2024_09_13[[#This Row],[Order Date]],"yyy")</f>
        <v>2017</v>
      </c>
      <c r="K2288" s="2">
        <v>42821</v>
      </c>
      <c r="L2288">
        <v>5</v>
      </c>
      <c r="M2288" s="3" t="s">
        <v>0</v>
      </c>
      <c r="N2288" s="3">
        <f>COUNTIF(OneDrive_2024_09_13[Order ID],OneDrive_2024_09_13[[#This Row],[Order ID]])</f>
        <v>2</v>
      </c>
      <c r="O2288" s="3">
        <f>COUNTIF(OneDrive_2024_09_13[Customer Name],OneDrive_2024_09_13[[#This Row],[Customer Name]])</f>
        <v>841</v>
      </c>
    </row>
    <row r="2289" spans="1:15" x14ac:dyDescent="0.3">
      <c r="A2289">
        <v>522753</v>
      </c>
      <c r="B2289">
        <v>325698</v>
      </c>
      <c r="C2289" s="3" t="s">
        <v>21</v>
      </c>
      <c r="D2289">
        <v>491</v>
      </c>
      <c r="E2289">
        <v>2455</v>
      </c>
      <c r="F2289">
        <v>1227.5</v>
      </c>
      <c r="G2289">
        <f>OneDrive_2024_09_13[[#This Row],[Revenue]]-OneDrive_2024_09_13[[#This Row],[Cost]]</f>
        <v>1227.5</v>
      </c>
      <c r="H2289" s="2">
        <v>42818</v>
      </c>
      <c r="I2289" s="2" t="str">
        <f>TEXT(OneDrive_2024_09_13[[#This Row],[Order Date]],"mmm")</f>
        <v>Mar</v>
      </c>
      <c r="J2289" s="2" t="str">
        <f>TEXT(OneDrive_2024_09_13[[#This Row],[Order Date]],"yyy")</f>
        <v>2017</v>
      </c>
      <c r="K2289" s="2">
        <v>42820</v>
      </c>
      <c r="L2289">
        <v>2</v>
      </c>
      <c r="M2289" s="3" t="s">
        <v>0</v>
      </c>
      <c r="N2289" s="3">
        <f>COUNTIF(OneDrive_2024_09_13[Order ID],OneDrive_2024_09_13[[#This Row],[Order ID]])</f>
        <v>2</v>
      </c>
      <c r="O2289" s="3">
        <f>COUNTIF(OneDrive_2024_09_13[Customer Name],OneDrive_2024_09_13[[#This Row],[Customer Name]])</f>
        <v>1162</v>
      </c>
    </row>
    <row r="2290" spans="1:15" x14ac:dyDescent="0.3">
      <c r="A2290">
        <v>795978</v>
      </c>
      <c r="B2290">
        <v>785432</v>
      </c>
      <c r="C2290" s="3" t="s">
        <v>22</v>
      </c>
      <c r="D2290">
        <v>275</v>
      </c>
      <c r="E2290">
        <v>1375</v>
      </c>
      <c r="F2290">
        <v>687.5</v>
      </c>
      <c r="G2290">
        <f>OneDrive_2024_09_13[[#This Row],[Revenue]]-OneDrive_2024_09_13[[#This Row],[Cost]]</f>
        <v>687.5</v>
      </c>
      <c r="H2290" s="2">
        <v>42814</v>
      </c>
      <c r="I2290" s="2" t="str">
        <f>TEXT(OneDrive_2024_09_13[[#This Row],[Order Date]],"mmm")</f>
        <v>Mar</v>
      </c>
      <c r="J2290" s="2" t="str">
        <f>TEXT(OneDrive_2024_09_13[[#This Row],[Order Date]],"yyy")</f>
        <v>2017</v>
      </c>
      <c r="K2290" s="2">
        <v>42818</v>
      </c>
      <c r="L2290">
        <v>4</v>
      </c>
      <c r="M2290" s="3" t="s">
        <v>0</v>
      </c>
      <c r="N2290" s="3">
        <f>COUNTIF(OneDrive_2024_09_13[Order ID],OneDrive_2024_09_13[[#This Row],[Order ID]])</f>
        <v>2</v>
      </c>
      <c r="O2290" s="3">
        <f>COUNTIF(OneDrive_2024_09_13[Customer Name],OneDrive_2024_09_13[[#This Row],[Customer Name]])</f>
        <v>749</v>
      </c>
    </row>
    <row r="2291" spans="1:15" x14ac:dyDescent="0.3">
      <c r="A2291">
        <v>995178</v>
      </c>
      <c r="B2291">
        <v>785432</v>
      </c>
      <c r="C2291" s="3" t="s">
        <v>22</v>
      </c>
      <c r="D2291">
        <v>93</v>
      </c>
      <c r="E2291">
        <v>465</v>
      </c>
      <c r="F2291">
        <v>232.5</v>
      </c>
      <c r="G2291">
        <f>OneDrive_2024_09_13[[#This Row],[Revenue]]-OneDrive_2024_09_13[[#This Row],[Cost]]</f>
        <v>232.5</v>
      </c>
      <c r="H2291" s="2">
        <v>42814</v>
      </c>
      <c r="I2291" s="2" t="str">
        <f>TEXT(OneDrive_2024_09_13[[#This Row],[Order Date]],"mmm")</f>
        <v>Mar</v>
      </c>
      <c r="J2291" s="2" t="str">
        <f>TEXT(OneDrive_2024_09_13[[#This Row],[Order Date]],"yyy")</f>
        <v>2017</v>
      </c>
      <c r="K2291" s="2">
        <v>42818</v>
      </c>
      <c r="L2291">
        <v>4</v>
      </c>
      <c r="M2291" s="3" t="s">
        <v>0</v>
      </c>
      <c r="N2291" s="3">
        <f>COUNTIF(OneDrive_2024_09_13[Order ID],OneDrive_2024_09_13[[#This Row],[Order ID]])</f>
        <v>2</v>
      </c>
      <c r="O2291" s="3">
        <f>COUNTIF(OneDrive_2024_09_13[Customer Name],OneDrive_2024_09_13[[#This Row],[Customer Name]])</f>
        <v>749</v>
      </c>
    </row>
    <row r="2292" spans="1:15" x14ac:dyDescent="0.3">
      <c r="A2292">
        <v>999861</v>
      </c>
      <c r="B2292">
        <v>452584</v>
      </c>
      <c r="C2292" s="3" t="s">
        <v>23</v>
      </c>
      <c r="D2292">
        <v>457</v>
      </c>
      <c r="E2292">
        <v>2285</v>
      </c>
      <c r="F2292">
        <v>1142.5</v>
      </c>
      <c r="G2292">
        <f>OneDrive_2024_09_13[[#This Row],[Revenue]]-OneDrive_2024_09_13[[#This Row],[Cost]]</f>
        <v>1142.5</v>
      </c>
      <c r="H2292" s="2">
        <v>42814</v>
      </c>
      <c r="I2292" s="2" t="str">
        <f>TEXT(OneDrive_2024_09_13[[#This Row],[Order Date]],"mmm")</f>
        <v>Mar</v>
      </c>
      <c r="J2292" s="2" t="str">
        <f>TEXT(OneDrive_2024_09_13[[#This Row],[Order Date]],"yyy")</f>
        <v>2017</v>
      </c>
      <c r="K2292" s="2">
        <v>42816</v>
      </c>
      <c r="L2292">
        <v>2</v>
      </c>
      <c r="M2292" s="3" t="s">
        <v>0</v>
      </c>
      <c r="N2292" s="3">
        <f>COUNTIF(OneDrive_2024_09_13[Order ID],OneDrive_2024_09_13[[#This Row],[Order ID]])</f>
        <v>2</v>
      </c>
      <c r="O2292" s="3">
        <f>COUNTIF(OneDrive_2024_09_13[Customer Name],OneDrive_2024_09_13[[#This Row],[Customer Name]])</f>
        <v>258</v>
      </c>
    </row>
    <row r="2293" spans="1:15" x14ac:dyDescent="0.3">
      <c r="A2293">
        <v>202526</v>
      </c>
      <c r="B2293">
        <v>325698</v>
      </c>
      <c r="C2293" s="3" t="s">
        <v>21</v>
      </c>
      <c r="D2293">
        <v>827</v>
      </c>
      <c r="E2293">
        <v>4135</v>
      </c>
      <c r="F2293">
        <v>2067.5</v>
      </c>
      <c r="G2293">
        <f>OneDrive_2024_09_13[[#This Row],[Revenue]]-OneDrive_2024_09_13[[#This Row],[Cost]]</f>
        <v>2067.5</v>
      </c>
      <c r="H2293" s="2">
        <v>42814</v>
      </c>
      <c r="I2293" s="2" t="str">
        <f>TEXT(OneDrive_2024_09_13[[#This Row],[Order Date]],"mmm")</f>
        <v>Mar</v>
      </c>
      <c r="J2293" s="2" t="str">
        <f>TEXT(OneDrive_2024_09_13[[#This Row],[Order Date]],"yyy")</f>
        <v>2017</v>
      </c>
      <c r="K2293" s="2">
        <v>42816</v>
      </c>
      <c r="L2293">
        <v>2</v>
      </c>
      <c r="M2293" s="3" t="s">
        <v>0</v>
      </c>
      <c r="N2293" s="3">
        <f>COUNTIF(OneDrive_2024_09_13[Order ID],OneDrive_2024_09_13[[#This Row],[Order ID]])</f>
        <v>2</v>
      </c>
      <c r="O2293" s="3">
        <f>COUNTIF(OneDrive_2024_09_13[Customer Name],OneDrive_2024_09_13[[#This Row],[Customer Name]])</f>
        <v>1162</v>
      </c>
    </row>
    <row r="2294" spans="1:15" x14ac:dyDescent="0.3">
      <c r="A2294">
        <v>535906</v>
      </c>
      <c r="B2294">
        <v>152689</v>
      </c>
      <c r="C2294" s="3" t="s">
        <v>19</v>
      </c>
      <c r="D2294">
        <v>382</v>
      </c>
      <c r="E2294">
        <v>1910</v>
      </c>
      <c r="F2294">
        <v>955</v>
      </c>
      <c r="G2294">
        <f>OneDrive_2024_09_13[[#This Row],[Revenue]]-OneDrive_2024_09_13[[#This Row],[Cost]]</f>
        <v>955</v>
      </c>
      <c r="H2294" s="2">
        <v>42811</v>
      </c>
      <c r="I2294" s="2" t="str">
        <f>TEXT(OneDrive_2024_09_13[[#This Row],[Order Date]],"mmm")</f>
        <v>Mar</v>
      </c>
      <c r="J2294" s="2" t="str">
        <f>TEXT(OneDrive_2024_09_13[[#This Row],[Order Date]],"yyy")</f>
        <v>2017</v>
      </c>
      <c r="K2294" s="2">
        <v>42816</v>
      </c>
      <c r="L2294">
        <v>5</v>
      </c>
      <c r="M2294" s="3" t="s">
        <v>0</v>
      </c>
      <c r="N2294" s="3">
        <f>COUNTIF(OneDrive_2024_09_13[Order ID],OneDrive_2024_09_13[[#This Row],[Order ID]])</f>
        <v>2</v>
      </c>
      <c r="O2294" s="3">
        <f>COUNTIF(OneDrive_2024_09_13[Customer Name],OneDrive_2024_09_13[[#This Row],[Customer Name]])</f>
        <v>841</v>
      </c>
    </row>
    <row r="2295" spans="1:15" x14ac:dyDescent="0.3">
      <c r="A2295">
        <v>296801</v>
      </c>
      <c r="B2295">
        <v>325698</v>
      </c>
      <c r="C2295" s="3" t="s">
        <v>21</v>
      </c>
      <c r="D2295">
        <v>641</v>
      </c>
      <c r="E2295">
        <v>3205</v>
      </c>
      <c r="F2295">
        <v>1602.5</v>
      </c>
      <c r="G2295">
        <f>OneDrive_2024_09_13[[#This Row],[Revenue]]-OneDrive_2024_09_13[[#This Row],[Cost]]</f>
        <v>1602.5</v>
      </c>
      <c r="H2295" s="2">
        <v>42813</v>
      </c>
      <c r="I2295" s="2" t="str">
        <f>TEXT(OneDrive_2024_09_13[[#This Row],[Order Date]],"mmm")</f>
        <v>Mar</v>
      </c>
      <c r="J2295" s="2" t="str">
        <f>TEXT(OneDrive_2024_09_13[[#This Row],[Order Date]],"yyy")</f>
        <v>2017</v>
      </c>
      <c r="K2295" s="2">
        <v>42815</v>
      </c>
      <c r="L2295">
        <v>2</v>
      </c>
      <c r="M2295" s="3" t="s">
        <v>0</v>
      </c>
      <c r="N2295" s="3">
        <f>COUNTIF(OneDrive_2024_09_13[Order ID],OneDrive_2024_09_13[[#This Row],[Order ID]])</f>
        <v>2</v>
      </c>
      <c r="O2295" s="3">
        <f>COUNTIF(OneDrive_2024_09_13[Customer Name],OneDrive_2024_09_13[[#This Row],[Customer Name]])</f>
        <v>1162</v>
      </c>
    </row>
    <row r="2296" spans="1:15" x14ac:dyDescent="0.3">
      <c r="A2296">
        <v>108422</v>
      </c>
      <c r="B2296">
        <v>985245</v>
      </c>
      <c r="C2296" s="3" t="s">
        <v>20</v>
      </c>
      <c r="D2296">
        <v>708</v>
      </c>
      <c r="E2296">
        <v>3540</v>
      </c>
      <c r="F2296">
        <v>1770</v>
      </c>
      <c r="G2296">
        <f>OneDrive_2024_09_13[[#This Row],[Revenue]]-OneDrive_2024_09_13[[#This Row],[Cost]]</f>
        <v>1770</v>
      </c>
      <c r="H2296" s="2">
        <v>42811</v>
      </c>
      <c r="I2296" s="2" t="str">
        <f>TEXT(OneDrive_2024_09_13[[#This Row],[Order Date]],"mmm")</f>
        <v>Mar</v>
      </c>
      <c r="J2296" s="2" t="str">
        <f>TEXT(OneDrive_2024_09_13[[#This Row],[Order Date]],"yyy")</f>
        <v>2017</v>
      </c>
      <c r="K2296" s="2">
        <v>42815</v>
      </c>
      <c r="L2296">
        <v>4</v>
      </c>
      <c r="M2296" s="3" t="s">
        <v>0</v>
      </c>
      <c r="N2296" s="3">
        <f>COUNTIF(OneDrive_2024_09_13[Order ID],OneDrive_2024_09_13[[#This Row],[Order ID]])</f>
        <v>2</v>
      </c>
      <c r="O2296" s="3">
        <f>COUNTIF(OneDrive_2024_09_13[Customer Name],OneDrive_2024_09_13[[#This Row],[Customer Name]])</f>
        <v>974</v>
      </c>
    </row>
    <row r="2297" spans="1:15" x14ac:dyDescent="0.3">
      <c r="A2297">
        <v>298663</v>
      </c>
      <c r="B2297">
        <v>785432</v>
      </c>
      <c r="C2297" s="3" t="s">
        <v>22</v>
      </c>
      <c r="D2297">
        <v>367</v>
      </c>
      <c r="E2297">
        <v>1835</v>
      </c>
      <c r="F2297">
        <v>917.5</v>
      </c>
      <c r="G2297">
        <f>OneDrive_2024_09_13[[#This Row],[Revenue]]-OneDrive_2024_09_13[[#This Row],[Cost]]</f>
        <v>917.5</v>
      </c>
      <c r="H2297" s="2">
        <v>42810</v>
      </c>
      <c r="I2297" s="2" t="str">
        <f>TEXT(OneDrive_2024_09_13[[#This Row],[Order Date]],"mmm")</f>
        <v>Mar</v>
      </c>
      <c r="J2297" s="2" t="str">
        <f>TEXT(OneDrive_2024_09_13[[#This Row],[Order Date]],"yyy")</f>
        <v>2017</v>
      </c>
      <c r="K2297" s="2">
        <v>42815</v>
      </c>
      <c r="L2297">
        <v>5</v>
      </c>
      <c r="M2297" s="3" t="s">
        <v>0</v>
      </c>
      <c r="N2297" s="3">
        <f>COUNTIF(OneDrive_2024_09_13[Order ID],OneDrive_2024_09_13[[#This Row],[Order ID]])</f>
        <v>2</v>
      </c>
      <c r="O2297" s="3">
        <f>COUNTIF(OneDrive_2024_09_13[Customer Name],OneDrive_2024_09_13[[#This Row],[Customer Name]])</f>
        <v>749</v>
      </c>
    </row>
    <row r="2298" spans="1:15" x14ac:dyDescent="0.3">
      <c r="A2298">
        <v>865663</v>
      </c>
      <c r="B2298">
        <v>325698</v>
      </c>
      <c r="C2298" s="3" t="s">
        <v>21</v>
      </c>
      <c r="D2298">
        <v>61</v>
      </c>
      <c r="E2298">
        <v>305</v>
      </c>
      <c r="F2298">
        <v>152.5</v>
      </c>
      <c r="G2298">
        <f>OneDrive_2024_09_13[[#This Row],[Revenue]]-OneDrive_2024_09_13[[#This Row],[Cost]]</f>
        <v>152.5</v>
      </c>
      <c r="H2298" s="2">
        <v>42812</v>
      </c>
      <c r="I2298" s="2" t="str">
        <f>TEXT(OneDrive_2024_09_13[[#This Row],[Order Date]],"mmm")</f>
        <v>Mar</v>
      </c>
      <c r="J2298" s="2" t="str">
        <f>TEXT(OneDrive_2024_09_13[[#This Row],[Order Date]],"yyy")</f>
        <v>2017</v>
      </c>
      <c r="K2298" s="2">
        <v>42814</v>
      </c>
      <c r="L2298">
        <v>2</v>
      </c>
      <c r="M2298" s="3" t="s">
        <v>0</v>
      </c>
      <c r="N2298" s="3">
        <f>COUNTIF(OneDrive_2024_09_13[Order ID],OneDrive_2024_09_13[[#This Row],[Order ID]])</f>
        <v>2</v>
      </c>
      <c r="O2298" s="3">
        <f>COUNTIF(OneDrive_2024_09_13[Customer Name],OneDrive_2024_09_13[[#This Row],[Customer Name]])</f>
        <v>1162</v>
      </c>
    </row>
    <row r="2299" spans="1:15" x14ac:dyDescent="0.3">
      <c r="A2299">
        <v>814713</v>
      </c>
      <c r="B2299">
        <v>325698</v>
      </c>
      <c r="C2299" s="3" t="s">
        <v>21</v>
      </c>
      <c r="D2299">
        <v>885</v>
      </c>
      <c r="E2299">
        <v>4425</v>
      </c>
      <c r="F2299">
        <v>2212.5</v>
      </c>
      <c r="G2299">
        <f>OneDrive_2024_09_13[[#This Row],[Revenue]]-OneDrive_2024_09_13[[#This Row],[Cost]]</f>
        <v>2212.5</v>
      </c>
      <c r="H2299" s="2">
        <v>42811</v>
      </c>
      <c r="I2299" s="2" t="str">
        <f>TEXT(OneDrive_2024_09_13[[#This Row],[Order Date]],"mmm")</f>
        <v>Mar</v>
      </c>
      <c r="J2299" s="2" t="str">
        <f>TEXT(OneDrive_2024_09_13[[#This Row],[Order Date]],"yyy")</f>
        <v>2017</v>
      </c>
      <c r="K2299" s="2">
        <v>42813</v>
      </c>
      <c r="L2299">
        <v>2</v>
      </c>
      <c r="M2299" s="3" t="s">
        <v>0</v>
      </c>
      <c r="N2299" s="3">
        <f>COUNTIF(OneDrive_2024_09_13[Order ID],OneDrive_2024_09_13[[#This Row],[Order ID]])</f>
        <v>2</v>
      </c>
      <c r="O2299" s="3">
        <f>COUNTIF(OneDrive_2024_09_13[Customer Name],OneDrive_2024_09_13[[#This Row],[Customer Name]])</f>
        <v>1162</v>
      </c>
    </row>
    <row r="2300" spans="1:15" x14ac:dyDescent="0.3">
      <c r="A2300">
        <v>122076</v>
      </c>
      <c r="B2300">
        <v>325698</v>
      </c>
      <c r="C2300" s="3" t="s">
        <v>21</v>
      </c>
      <c r="D2300">
        <v>881</v>
      </c>
      <c r="E2300">
        <v>4405</v>
      </c>
      <c r="F2300">
        <v>2202.5</v>
      </c>
      <c r="G2300">
        <f>OneDrive_2024_09_13[[#This Row],[Revenue]]-OneDrive_2024_09_13[[#This Row],[Cost]]</f>
        <v>2202.5</v>
      </c>
      <c r="H2300" s="2">
        <v>42810</v>
      </c>
      <c r="I2300" s="2" t="str">
        <f>TEXT(OneDrive_2024_09_13[[#This Row],[Order Date]],"mmm")</f>
        <v>Mar</v>
      </c>
      <c r="J2300" s="2" t="str">
        <f>TEXT(OneDrive_2024_09_13[[#This Row],[Order Date]],"yyy")</f>
        <v>2017</v>
      </c>
      <c r="K2300" s="2">
        <v>42813</v>
      </c>
      <c r="L2300">
        <v>3</v>
      </c>
      <c r="M2300" s="3" t="s">
        <v>0</v>
      </c>
      <c r="N2300" s="3">
        <f>COUNTIF(OneDrive_2024_09_13[Order ID],OneDrive_2024_09_13[[#This Row],[Order ID]])</f>
        <v>2</v>
      </c>
      <c r="O2300" s="3">
        <f>COUNTIF(OneDrive_2024_09_13[Customer Name],OneDrive_2024_09_13[[#This Row],[Customer Name]])</f>
        <v>1162</v>
      </c>
    </row>
    <row r="2301" spans="1:15" x14ac:dyDescent="0.3">
      <c r="A2301">
        <v>248156</v>
      </c>
      <c r="B2301">
        <v>325698</v>
      </c>
      <c r="C2301" s="3" t="s">
        <v>21</v>
      </c>
      <c r="D2301">
        <v>62</v>
      </c>
      <c r="E2301">
        <v>310</v>
      </c>
      <c r="F2301">
        <v>155</v>
      </c>
      <c r="G2301">
        <f>OneDrive_2024_09_13[[#This Row],[Revenue]]-OneDrive_2024_09_13[[#This Row],[Cost]]</f>
        <v>155</v>
      </c>
      <c r="H2301" s="2">
        <v>42810</v>
      </c>
      <c r="I2301" s="2" t="str">
        <f>TEXT(OneDrive_2024_09_13[[#This Row],[Order Date]],"mmm")</f>
        <v>Mar</v>
      </c>
      <c r="J2301" s="2" t="str">
        <f>TEXT(OneDrive_2024_09_13[[#This Row],[Order Date]],"yyy")</f>
        <v>2017</v>
      </c>
      <c r="K2301" s="2">
        <v>42812</v>
      </c>
      <c r="L2301">
        <v>2</v>
      </c>
      <c r="M2301" s="3" t="s">
        <v>0</v>
      </c>
      <c r="N2301" s="3">
        <f>COUNTIF(OneDrive_2024_09_13[Order ID],OneDrive_2024_09_13[[#This Row],[Order ID]])</f>
        <v>2</v>
      </c>
      <c r="O2301" s="3">
        <f>COUNTIF(OneDrive_2024_09_13[Customer Name],OneDrive_2024_09_13[[#This Row],[Customer Name]])</f>
        <v>1162</v>
      </c>
    </row>
    <row r="2302" spans="1:15" x14ac:dyDescent="0.3">
      <c r="A2302">
        <v>854170</v>
      </c>
      <c r="B2302">
        <v>785432</v>
      </c>
      <c r="C2302" s="3" t="s">
        <v>22</v>
      </c>
      <c r="D2302">
        <v>138</v>
      </c>
      <c r="E2302">
        <v>690</v>
      </c>
      <c r="F2302">
        <v>345</v>
      </c>
      <c r="G2302">
        <f>OneDrive_2024_09_13[[#This Row],[Revenue]]-OneDrive_2024_09_13[[#This Row],[Cost]]</f>
        <v>345</v>
      </c>
      <c r="H2302" s="2">
        <v>42808</v>
      </c>
      <c r="I2302" s="2" t="str">
        <f>TEXT(OneDrive_2024_09_13[[#This Row],[Order Date]],"mmm")</f>
        <v>Mar</v>
      </c>
      <c r="J2302" s="2" t="str">
        <f>TEXT(OneDrive_2024_09_13[[#This Row],[Order Date]],"yyy")</f>
        <v>2017</v>
      </c>
      <c r="K2302" s="2">
        <v>42812</v>
      </c>
      <c r="L2302">
        <v>4</v>
      </c>
      <c r="M2302" s="3" t="s">
        <v>0</v>
      </c>
      <c r="N2302" s="3">
        <f>COUNTIF(OneDrive_2024_09_13[Order ID],OneDrive_2024_09_13[[#This Row],[Order ID]])</f>
        <v>2</v>
      </c>
      <c r="O2302" s="3">
        <f>COUNTIF(OneDrive_2024_09_13[Customer Name],OneDrive_2024_09_13[[#This Row],[Customer Name]])</f>
        <v>749</v>
      </c>
    </row>
    <row r="2303" spans="1:15" x14ac:dyDescent="0.3">
      <c r="A2303">
        <v>220974</v>
      </c>
      <c r="B2303">
        <v>985245</v>
      </c>
      <c r="C2303" s="3" t="s">
        <v>20</v>
      </c>
      <c r="D2303">
        <v>934</v>
      </c>
      <c r="E2303">
        <v>4670</v>
      </c>
      <c r="F2303">
        <v>2335</v>
      </c>
      <c r="G2303">
        <f>OneDrive_2024_09_13[[#This Row],[Revenue]]-OneDrive_2024_09_13[[#This Row],[Cost]]</f>
        <v>2335</v>
      </c>
      <c r="H2303" s="2">
        <v>42807</v>
      </c>
      <c r="I2303" s="2" t="str">
        <f>TEXT(OneDrive_2024_09_13[[#This Row],[Order Date]],"mmm")</f>
        <v>Mar</v>
      </c>
      <c r="J2303" s="2" t="str">
        <f>TEXT(OneDrive_2024_09_13[[#This Row],[Order Date]],"yyy")</f>
        <v>2017</v>
      </c>
      <c r="K2303" s="2">
        <v>42811</v>
      </c>
      <c r="L2303">
        <v>4</v>
      </c>
      <c r="M2303" s="3" t="s">
        <v>0</v>
      </c>
      <c r="N2303" s="3">
        <f>COUNTIF(OneDrive_2024_09_13[Order ID],OneDrive_2024_09_13[[#This Row],[Order ID]])</f>
        <v>2</v>
      </c>
      <c r="O2303" s="3">
        <f>COUNTIF(OneDrive_2024_09_13[Customer Name],OneDrive_2024_09_13[[#This Row],[Customer Name]])</f>
        <v>974</v>
      </c>
    </row>
    <row r="2304" spans="1:15" x14ac:dyDescent="0.3">
      <c r="A2304">
        <v>401920</v>
      </c>
      <c r="B2304">
        <v>785432</v>
      </c>
      <c r="C2304" s="3" t="s">
        <v>22</v>
      </c>
      <c r="D2304">
        <v>927</v>
      </c>
      <c r="E2304">
        <v>4635</v>
      </c>
      <c r="F2304">
        <v>2317.5</v>
      </c>
      <c r="G2304">
        <f>OneDrive_2024_09_13[[#This Row],[Revenue]]-OneDrive_2024_09_13[[#This Row],[Cost]]</f>
        <v>2317.5</v>
      </c>
      <c r="H2304" s="2">
        <v>42807</v>
      </c>
      <c r="I2304" s="2" t="str">
        <f>TEXT(OneDrive_2024_09_13[[#This Row],[Order Date]],"mmm")</f>
        <v>Mar</v>
      </c>
      <c r="J2304" s="2" t="str">
        <f>TEXT(OneDrive_2024_09_13[[#This Row],[Order Date]],"yyy")</f>
        <v>2017</v>
      </c>
      <c r="K2304" s="2">
        <v>42811</v>
      </c>
      <c r="L2304">
        <v>4</v>
      </c>
      <c r="M2304" s="3" t="s">
        <v>0</v>
      </c>
      <c r="N2304" s="3">
        <f>COUNTIF(OneDrive_2024_09_13[Order ID],OneDrive_2024_09_13[[#This Row],[Order ID]])</f>
        <v>2</v>
      </c>
      <c r="O2304" s="3">
        <f>COUNTIF(OneDrive_2024_09_13[Customer Name],OneDrive_2024_09_13[[#This Row],[Customer Name]])</f>
        <v>749</v>
      </c>
    </row>
    <row r="2305" spans="1:15" x14ac:dyDescent="0.3">
      <c r="A2305">
        <v>959057</v>
      </c>
      <c r="B2305">
        <v>785432</v>
      </c>
      <c r="C2305" s="3" t="s">
        <v>22</v>
      </c>
      <c r="D2305">
        <v>440</v>
      </c>
      <c r="E2305">
        <v>2200</v>
      </c>
      <c r="F2305">
        <v>1100</v>
      </c>
      <c r="G2305">
        <f>OneDrive_2024_09_13[[#This Row],[Revenue]]-OneDrive_2024_09_13[[#This Row],[Cost]]</f>
        <v>1100</v>
      </c>
      <c r="H2305" s="2">
        <v>42806</v>
      </c>
      <c r="I2305" s="2" t="str">
        <f>TEXT(OneDrive_2024_09_13[[#This Row],[Order Date]],"mmm")</f>
        <v>Mar</v>
      </c>
      <c r="J2305" s="2" t="str">
        <f>TEXT(OneDrive_2024_09_13[[#This Row],[Order Date]],"yyy")</f>
        <v>2017</v>
      </c>
      <c r="K2305" s="2">
        <v>42811</v>
      </c>
      <c r="L2305">
        <v>5</v>
      </c>
      <c r="M2305" s="3" t="s">
        <v>0</v>
      </c>
      <c r="N2305" s="3">
        <f>COUNTIF(OneDrive_2024_09_13[Order ID],OneDrive_2024_09_13[[#This Row],[Order ID]])</f>
        <v>2</v>
      </c>
      <c r="O2305" s="3">
        <f>COUNTIF(OneDrive_2024_09_13[Customer Name],OneDrive_2024_09_13[[#This Row],[Customer Name]])</f>
        <v>749</v>
      </c>
    </row>
    <row r="2306" spans="1:15" x14ac:dyDescent="0.3">
      <c r="A2306">
        <v>406257</v>
      </c>
      <c r="B2306">
        <v>152689</v>
      </c>
      <c r="C2306" s="3" t="s">
        <v>19</v>
      </c>
      <c r="D2306">
        <v>672</v>
      </c>
      <c r="E2306">
        <v>3360</v>
      </c>
      <c r="F2306">
        <v>1680</v>
      </c>
      <c r="G2306">
        <f>OneDrive_2024_09_13[[#This Row],[Revenue]]-OneDrive_2024_09_13[[#This Row],[Cost]]</f>
        <v>1680</v>
      </c>
      <c r="H2306" s="2">
        <v>42806</v>
      </c>
      <c r="I2306" s="2" t="str">
        <f>TEXT(OneDrive_2024_09_13[[#This Row],[Order Date]],"mmm")</f>
        <v>Mar</v>
      </c>
      <c r="J2306" s="2" t="str">
        <f>TEXT(OneDrive_2024_09_13[[#This Row],[Order Date]],"yyy")</f>
        <v>2017</v>
      </c>
      <c r="K2306" s="2">
        <v>42811</v>
      </c>
      <c r="L2306">
        <v>5</v>
      </c>
      <c r="M2306" s="3" t="s">
        <v>0</v>
      </c>
      <c r="N2306" s="3">
        <f>COUNTIF(OneDrive_2024_09_13[Order ID],OneDrive_2024_09_13[[#This Row],[Order ID]])</f>
        <v>2</v>
      </c>
      <c r="O2306" s="3">
        <f>COUNTIF(OneDrive_2024_09_13[Customer Name],OneDrive_2024_09_13[[#This Row],[Customer Name]])</f>
        <v>841</v>
      </c>
    </row>
    <row r="2307" spans="1:15" x14ac:dyDescent="0.3">
      <c r="A2307">
        <v>550193</v>
      </c>
      <c r="B2307">
        <v>325698</v>
      </c>
      <c r="C2307" s="3" t="s">
        <v>21</v>
      </c>
      <c r="D2307">
        <v>611</v>
      </c>
      <c r="E2307">
        <v>3055</v>
      </c>
      <c r="F2307">
        <v>1527.5</v>
      </c>
      <c r="G2307">
        <f>OneDrive_2024_09_13[[#This Row],[Revenue]]-OneDrive_2024_09_13[[#This Row],[Cost]]</f>
        <v>1527.5</v>
      </c>
      <c r="H2307" s="2">
        <v>42808</v>
      </c>
      <c r="I2307" s="2" t="str">
        <f>TEXT(OneDrive_2024_09_13[[#This Row],[Order Date]],"mmm")</f>
        <v>Mar</v>
      </c>
      <c r="J2307" s="2" t="str">
        <f>TEXT(OneDrive_2024_09_13[[#This Row],[Order Date]],"yyy")</f>
        <v>2017</v>
      </c>
      <c r="K2307" s="2">
        <v>42810</v>
      </c>
      <c r="L2307">
        <v>2</v>
      </c>
      <c r="M2307" s="3" t="s">
        <v>0</v>
      </c>
      <c r="N2307" s="3">
        <f>COUNTIF(OneDrive_2024_09_13[Order ID],OneDrive_2024_09_13[[#This Row],[Order ID]])</f>
        <v>2</v>
      </c>
      <c r="O2307" s="3">
        <f>COUNTIF(OneDrive_2024_09_13[Customer Name],OneDrive_2024_09_13[[#This Row],[Customer Name]])</f>
        <v>1162</v>
      </c>
    </row>
    <row r="2308" spans="1:15" x14ac:dyDescent="0.3">
      <c r="A2308">
        <v>807995</v>
      </c>
      <c r="B2308">
        <v>325698</v>
      </c>
      <c r="C2308" s="3" t="s">
        <v>21</v>
      </c>
      <c r="D2308">
        <v>788</v>
      </c>
      <c r="E2308">
        <v>3940</v>
      </c>
      <c r="F2308">
        <v>1970</v>
      </c>
      <c r="G2308">
        <f>OneDrive_2024_09_13[[#This Row],[Revenue]]-OneDrive_2024_09_13[[#This Row],[Cost]]</f>
        <v>1970</v>
      </c>
      <c r="H2308" s="2">
        <v>42807</v>
      </c>
      <c r="I2308" s="2" t="str">
        <f>TEXT(OneDrive_2024_09_13[[#This Row],[Order Date]],"mmm")</f>
        <v>Mar</v>
      </c>
      <c r="J2308" s="2" t="str">
        <f>TEXT(OneDrive_2024_09_13[[#This Row],[Order Date]],"yyy")</f>
        <v>2017</v>
      </c>
      <c r="K2308" s="2">
        <v>42810</v>
      </c>
      <c r="L2308">
        <v>3</v>
      </c>
      <c r="M2308" s="3" t="s">
        <v>0</v>
      </c>
      <c r="N2308" s="3">
        <f>COUNTIF(OneDrive_2024_09_13[Order ID],OneDrive_2024_09_13[[#This Row],[Order ID]])</f>
        <v>2</v>
      </c>
      <c r="O2308" s="3">
        <f>COUNTIF(OneDrive_2024_09_13[Customer Name],OneDrive_2024_09_13[[#This Row],[Customer Name]])</f>
        <v>1162</v>
      </c>
    </row>
    <row r="2309" spans="1:15" x14ac:dyDescent="0.3">
      <c r="A2309">
        <v>333045</v>
      </c>
      <c r="B2309">
        <v>985245</v>
      </c>
      <c r="C2309" s="3" t="s">
        <v>20</v>
      </c>
      <c r="D2309">
        <v>292</v>
      </c>
      <c r="E2309">
        <v>1460</v>
      </c>
      <c r="F2309">
        <v>730</v>
      </c>
      <c r="G2309">
        <f>OneDrive_2024_09_13[[#This Row],[Revenue]]-OneDrive_2024_09_13[[#This Row],[Cost]]</f>
        <v>730</v>
      </c>
      <c r="H2309" s="2">
        <v>42805</v>
      </c>
      <c r="I2309" s="2" t="str">
        <f>TEXT(OneDrive_2024_09_13[[#This Row],[Order Date]],"mmm")</f>
        <v>Mar</v>
      </c>
      <c r="J2309" s="2" t="str">
        <f>TEXT(OneDrive_2024_09_13[[#This Row],[Order Date]],"yyy")</f>
        <v>2017</v>
      </c>
      <c r="K2309" s="2">
        <v>42809</v>
      </c>
      <c r="L2309">
        <v>4</v>
      </c>
      <c r="M2309" s="3" t="s">
        <v>0</v>
      </c>
      <c r="N2309" s="3">
        <f>COUNTIF(OneDrive_2024_09_13[Order ID],OneDrive_2024_09_13[[#This Row],[Order ID]])</f>
        <v>2</v>
      </c>
      <c r="O2309" s="3">
        <f>COUNTIF(OneDrive_2024_09_13[Customer Name],OneDrive_2024_09_13[[#This Row],[Customer Name]])</f>
        <v>974</v>
      </c>
    </row>
    <row r="2310" spans="1:15" x14ac:dyDescent="0.3">
      <c r="A2310">
        <v>755329</v>
      </c>
      <c r="B2310">
        <v>785432</v>
      </c>
      <c r="C2310" s="3" t="s">
        <v>22</v>
      </c>
      <c r="D2310">
        <v>268</v>
      </c>
      <c r="E2310">
        <v>1340</v>
      </c>
      <c r="F2310">
        <v>670</v>
      </c>
      <c r="G2310">
        <f>OneDrive_2024_09_13[[#This Row],[Revenue]]-OneDrive_2024_09_13[[#This Row],[Cost]]</f>
        <v>670</v>
      </c>
      <c r="H2310" s="2">
        <v>42804</v>
      </c>
      <c r="I2310" s="2" t="str">
        <f>TEXT(OneDrive_2024_09_13[[#This Row],[Order Date]],"mmm")</f>
        <v>Mar</v>
      </c>
      <c r="J2310" s="2" t="str">
        <f>TEXT(OneDrive_2024_09_13[[#This Row],[Order Date]],"yyy")</f>
        <v>2017</v>
      </c>
      <c r="K2310" s="2">
        <v>42809</v>
      </c>
      <c r="L2310">
        <v>5</v>
      </c>
      <c r="M2310" s="3" t="s">
        <v>0</v>
      </c>
      <c r="N2310" s="3">
        <f>COUNTIF(OneDrive_2024_09_13[Order ID],OneDrive_2024_09_13[[#This Row],[Order ID]])</f>
        <v>2</v>
      </c>
      <c r="O2310" s="3">
        <f>COUNTIF(OneDrive_2024_09_13[Customer Name],OneDrive_2024_09_13[[#This Row],[Customer Name]])</f>
        <v>749</v>
      </c>
    </row>
    <row r="2311" spans="1:15" x14ac:dyDescent="0.3">
      <c r="A2311">
        <v>674029</v>
      </c>
      <c r="B2311">
        <v>785432</v>
      </c>
      <c r="C2311" s="3" t="s">
        <v>22</v>
      </c>
      <c r="D2311">
        <v>463</v>
      </c>
      <c r="E2311">
        <v>2315</v>
      </c>
      <c r="F2311">
        <v>1157.5</v>
      </c>
      <c r="G2311">
        <f>OneDrive_2024_09_13[[#This Row],[Revenue]]-OneDrive_2024_09_13[[#This Row],[Cost]]</f>
        <v>1157.5</v>
      </c>
      <c r="H2311" s="2">
        <v>42804</v>
      </c>
      <c r="I2311" s="2" t="str">
        <f>TEXT(OneDrive_2024_09_13[[#This Row],[Order Date]],"mmm")</f>
        <v>Mar</v>
      </c>
      <c r="J2311" s="2" t="str">
        <f>TEXT(OneDrive_2024_09_13[[#This Row],[Order Date]],"yyy")</f>
        <v>2017</v>
      </c>
      <c r="K2311" s="2">
        <v>42809</v>
      </c>
      <c r="L2311">
        <v>5</v>
      </c>
      <c r="M2311" s="3" t="s">
        <v>0</v>
      </c>
      <c r="N2311" s="3">
        <f>COUNTIF(OneDrive_2024_09_13[Order ID],OneDrive_2024_09_13[[#This Row],[Order ID]])</f>
        <v>2</v>
      </c>
      <c r="O2311" s="3">
        <f>COUNTIF(OneDrive_2024_09_13[Customer Name],OneDrive_2024_09_13[[#This Row],[Customer Name]])</f>
        <v>749</v>
      </c>
    </row>
    <row r="2312" spans="1:15" x14ac:dyDescent="0.3">
      <c r="A2312">
        <v>946054</v>
      </c>
      <c r="B2312">
        <v>152689</v>
      </c>
      <c r="C2312" s="3" t="s">
        <v>19</v>
      </c>
      <c r="D2312">
        <v>775</v>
      </c>
      <c r="E2312">
        <v>3875</v>
      </c>
      <c r="F2312">
        <v>1937.5</v>
      </c>
      <c r="G2312">
        <f>OneDrive_2024_09_13[[#This Row],[Revenue]]-OneDrive_2024_09_13[[#This Row],[Cost]]</f>
        <v>1937.5</v>
      </c>
      <c r="H2312" s="2">
        <v>42804</v>
      </c>
      <c r="I2312" s="2" t="str">
        <f>TEXT(OneDrive_2024_09_13[[#This Row],[Order Date]],"mmm")</f>
        <v>Mar</v>
      </c>
      <c r="J2312" s="2" t="str">
        <f>TEXT(OneDrive_2024_09_13[[#This Row],[Order Date]],"yyy")</f>
        <v>2017</v>
      </c>
      <c r="K2312" s="2">
        <v>42809</v>
      </c>
      <c r="L2312">
        <v>5</v>
      </c>
      <c r="M2312" s="3" t="s">
        <v>0</v>
      </c>
      <c r="N2312" s="3">
        <f>COUNTIF(OneDrive_2024_09_13[Order ID],OneDrive_2024_09_13[[#This Row],[Order ID]])</f>
        <v>2</v>
      </c>
      <c r="O2312" s="3">
        <f>COUNTIF(OneDrive_2024_09_13[Customer Name],OneDrive_2024_09_13[[#This Row],[Customer Name]])</f>
        <v>841</v>
      </c>
    </row>
    <row r="2313" spans="1:15" x14ac:dyDescent="0.3">
      <c r="A2313">
        <v>973867</v>
      </c>
      <c r="B2313">
        <v>985245</v>
      </c>
      <c r="C2313" s="3" t="s">
        <v>20</v>
      </c>
      <c r="D2313">
        <v>930</v>
      </c>
      <c r="E2313">
        <v>4650</v>
      </c>
      <c r="F2313">
        <v>2325</v>
      </c>
      <c r="G2313">
        <f>OneDrive_2024_09_13[[#This Row],[Revenue]]-OneDrive_2024_09_13[[#This Row],[Cost]]</f>
        <v>2325</v>
      </c>
      <c r="H2313" s="2">
        <v>42803</v>
      </c>
      <c r="I2313" s="2" t="str">
        <f>TEXT(OneDrive_2024_09_13[[#This Row],[Order Date]],"mmm")</f>
        <v>Mar</v>
      </c>
      <c r="J2313" s="2" t="str">
        <f>TEXT(OneDrive_2024_09_13[[#This Row],[Order Date]],"yyy")</f>
        <v>2017</v>
      </c>
      <c r="K2313" s="2">
        <v>42807</v>
      </c>
      <c r="L2313">
        <v>4</v>
      </c>
      <c r="M2313" s="3" t="s">
        <v>0</v>
      </c>
      <c r="N2313" s="3">
        <f>COUNTIF(OneDrive_2024_09_13[Order ID],OneDrive_2024_09_13[[#This Row],[Order ID]])</f>
        <v>2</v>
      </c>
      <c r="O2313" s="3">
        <f>COUNTIF(OneDrive_2024_09_13[Customer Name],OneDrive_2024_09_13[[#This Row],[Customer Name]])</f>
        <v>974</v>
      </c>
    </row>
    <row r="2314" spans="1:15" x14ac:dyDescent="0.3">
      <c r="A2314">
        <v>229365</v>
      </c>
      <c r="B2314">
        <v>785432</v>
      </c>
      <c r="C2314" s="3" t="s">
        <v>22</v>
      </c>
      <c r="D2314">
        <v>439</v>
      </c>
      <c r="E2314">
        <v>2195</v>
      </c>
      <c r="F2314">
        <v>1097.5</v>
      </c>
      <c r="G2314">
        <f>OneDrive_2024_09_13[[#This Row],[Revenue]]-OneDrive_2024_09_13[[#This Row],[Cost]]</f>
        <v>1097.5</v>
      </c>
      <c r="H2314" s="2">
        <v>42802</v>
      </c>
      <c r="I2314" s="2" t="str">
        <f>TEXT(OneDrive_2024_09_13[[#This Row],[Order Date]],"mmm")</f>
        <v>Mar</v>
      </c>
      <c r="J2314" s="2" t="str">
        <f>TEXT(OneDrive_2024_09_13[[#This Row],[Order Date]],"yyy")</f>
        <v>2017</v>
      </c>
      <c r="K2314" s="2">
        <v>42807</v>
      </c>
      <c r="L2314">
        <v>5</v>
      </c>
      <c r="M2314" s="3" t="s">
        <v>0</v>
      </c>
      <c r="N2314" s="3">
        <f>COUNTIF(OneDrive_2024_09_13[Order ID],OneDrive_2024_09_13[[#This Row],[Order ID]])</f>
        <v>2</v>
      </c>
      <c r="O2314" s="3">
        <f>COUNTIF(OneDrive_2024_09_13[Customer Name],OneDrive_2024_09_13[[#This Row],[Customer Name]])</f>
        <v>749</v>
      </c>
    </row>
    <row r="2315" spans="1:15" x14ac:dyDescent="0.3">
      <c r="A2315">
        <v>980515</v>
      </c>
      <c r="B2315">
        <v>152689</v>
      </c>
      <c r="C2315" s="3" t="s">
        <v>19</v>
      </c>
      <c r="D2315">
        <v>996</v>
      </c>
      <c r="E2315">
        <v>4980</v>
      </c>
      <c r="F2315">
        <v>2490</v>
      </c>
      <c r="G2315">
        <f>OneDrive_2024_09_13[[#This Row],[Revenue]]-OneDrive_2024_09_13[[#This Row],[Cost]]</f>
        <v>2490</v>
      </c>
      <c r="H2315" s="2">
        <v>42802</v>
      </c>
      <c r="I2315" s="2" t="str">
        <f>TEXT(OneDrive_2024_09_13[[#This Row],[Order Date]],"mmm")</f>
        <v>Mar</v>
      </c>
      <c r="J2315" s="2" t="str">
        <f>TEXT(OneDrive_2024_09_13[[#This Row],[Order Date]],"yyy")</f>
        <v>2017</v>
      </c>
      <c r="K2315" s="2">
        <v>42807</v>
      </c>
      <c r="L2315">
        <v>5</v>
      </c>
      <c r="M2315" s="3" t="s">
        <v>0</v>
      </c>
      <c r="N2315" s="3">
        <f>COUNTIF(OneDrive_2024_09_13[Order ID],OneDrive_2024_09_13[[#This Row],[Order ID]])</f>
        <v>2</v>
      </c>
      <c r="O2315" s="3">
        <f>COUNTIF(OneDrive_2024_09_13[Customer Name],OneDrive_2024_09_13[[#This Row],[Customer Name]])</f>
        <v>841</v>
      </c>
    </row>
    <row r="2316" spans="1:15" x14ac:dyDescent="0.3">
      <c r="A2316">
        <v>106744</v>
      </c>
      <c r="B2316">
        <v>325698</v>
      </c>
      <c r="C2316" s="3" t="s">
        <v>21</v>
      </c>
      <c r="D2316">
        <v>670</v>
      </c>
      <c r="E2316">
        <v>3350</v>
      </c>
      <c r="F2316">
        <v>1675</v>
      </c>
      <c r="G2316">
        <f>OneDrive_2024_09_13[[#This Row],[Revenue]]-OneDrive_2024_09_13[[#This Row],[Cost]]</f>
        <v>1675</v>
      </c>
      <c r="H2316" s="2">
        <v>42804</v>
      </c>
      <c r="I2316" s="2" t="str">
        <f>TEXT(OneDrive_2024_09_13[[#This Row],[Order Date]],"mmm")</f>
        <v>Mar</v>
      </c>
      <c r="J2316" s="2" t="str">
        <f>TEXT(OneDrive_2024_09_13[[#This Row],[Order Date]],"yyy")</f>
        <v>2017</v>
      </c>
      <c r="K2316" s="2">
        <v>42806</v>
      </c>
      <c r="L2316">
        <v>2</v>
      </c>
      <c r="M2316" s="3" t="s">
        <v>0</v>
      </c>
      <c r="N2316" s="3">
        <f>COUNTIF(OneDrive_2024_09_13[Order ID],OneDrive_2024_09_13[[#This Row],[Order ID]])</f>
        <v>2</v>
      </c>
      <c r="O2316" s="3">
        <f>COUNTIF(OneDrive_2024_09_13[Customer Name],OneDrive_2024_09_13[[#This Row],[Customer Name]])</f>
        <v>1162</v>
      </c>
    </row>
    <row r="2317" spans="1:15" x14ac:dyDescent="0.3">
      <c r="A2317">
        <v>105310</v>
      </c>
      <c r="B2317">
        <v>325698</v>
      </c>
      <c r="C2317" s="3" t="s">
        <v>21</v>
      </c>
      <c r="D2317">
        <v>178</v>
      </c>
      <c r="E2317">
        <v>890</v>
      </c>
      <c r="F2317">
        <v>445</v>
      </c>
      <c r="G2317">
        <f>OneDrive_2024_09_13[[#This Row],[Revenue]]-OneDrive_2024_09_13[[#This Row],[Cost]]</f>
        <v>445</v>
      </c>
      <c r="H2317" s="2">
        <v>42804</v>
      </c>
      <c r="I2317" s="2" t="str">
        <f>TEXT(OneDrive_2024_09_13[[#This Row],[Order Date]],"mmm")</f>
        <v>Mar</v>
      </c>
      <c r="J2317" s="2" t="str">
        <f>TEXT(OneDrive_2024_09_13[[#This Row],[Order Date]],"yyy")</f>
        <v>2017</v>
      </c>
      <c r="K2317" s="2">
        <v>42806</v>
      </c>
      <c r="L2317">
        <v>2</v>
      </c>
      <c r="M2317" s="3" t="s">
        <v>0</v>
      </c>
      <c r="N2317" s="3">
        <f>COUNTIF(OneDrive_2024_09_13[Order ID],OneDrive_2024_09_13[[#This Row],[Order ID]])</f>
        <v>2</v>
      </c>
      <c r="O2317" s="3">
        <f>COUNTIF(OneDrive_2024_09_13[Customer Name],OneDrive_2024_09_13[[#This Row],[Customer Name]])</f>
        <v>1162</v>
      </c>
    </row>
    <row r="2318" spans="1:15" x14ac:dyDescent="0.3">
      <c r="A2318">
        <v>585917</v>
      </c>
      <c r="B2318">
        <v>785432</v>
      </c>
      <c r="C2318" s="3" t="s">
        <v>22</v>
      </c>
      <c r="D2318">
        <v>249</v>
      </c>
      <c r="E2318">
        <v>1245</v>
      </c>
      <c r="F2318">
        <v>622.5</v>
      </c>
      <c r="G2318">
        <f>OneDrive_2024_09_13[[#This Row],[Revenue]]-OneDrive_2024_09_13[[#This Row],[Cost]]</f>
        <v>622.5</v>
      </c>
      <c r="H2318" s="2">
        <v>42802</v>
      </c>
      <c r="I2318" s="2" t="str">
        <f>TEXT(OneDrive_2024_09_13[[#This Row],[Order Date]],"mmm")</f>
        <v>Mar</v>
      </c>
      <c r="J2318" s="2" t="str">
        <f>TEXT(OneDrive_2024_09_13[[#This Row],[Order Date]],"yyy")</f>
        <v>2017</v>
      </c>
      <c r="K2318" s="2">
        <v>42806</v>
      </c>
      <c r="L2318">
        <v>4</v>
      </c>
      <c r="M2318" s="3" t="s">
        <v>0</v>
      </c>
      <c r="N2318" s="3">
        <f>COUNTIF(OneDrive_2024_09_13[Order ID],OneDrive_2024_09_13[[#This Row],[Order ID]])</f>
        <v>2</v>
      </c>
      <c r="O2318" s="3">
        <f>COUNTIF(OneDrive_2024_09_13[Customer Name],OneDrive_2024_09_13[[#This Row],[Customer Name]])</f>
        <v>749</v>
      </c>
    </row>
    <row r="2319" spans="1:15" x14ac:dyDescent="0.3">
      <c r="A2319">
        <v>263404</v>
      </c>
      <c r="B2319">
        <v>985245</v>
      </c>
      <c r="C2319" s="3" t="s">
        <v>20</v>
      </c>
      <c r="D2319">
        <v>381</v>
      </c>
      <c r="E2319">
        <v>1905</v>
      </c>
      <c r="F2319">
        <v>952.5</v>
      </c>
      <c r="G2319">
        <f>OneDrive_2024_09_13[[#This Row],[Revenue]]-OneDrive_2024_09_13[[#This Row],[Cost]]</f>
        <v>952.5</v>
      </c>
      <c r="H2319" s="2">
        <v>42801</v>
      </c>
      <c r="I2319" s="2" t="str">
        <f>TEXT(OneDrive_2024_09_13[[#This Row],[Order Date]],"mmm")</f>
        <v>Mar</v>
      </c>
      <c r="J2319" s="2" t="str">
        <f>TEXT(OneDrive_2024_09_13[[#This Row],[Order Date]],"yyy")</f>
        <v>2017</v>
      </c>
      <c r="K2319" s="2">
        <v>42805</v>
      </c>
      <c r="L2319">
        <v>4</v>
      </c>
      <c r="M2319" s="3" t="s">
        <v>0</v>
      </c>
      <c r="N2319" s="3">
        <f>COUNTIF(OneDrive_2024_09_13[Order ID],OneDrive_2024_09_13[[#This Row],[Order ID]])</f>
        <v>2</v>
      </c>
      <c r="O2319" s="3">
        <f>COUNTIF(OneDrive_2024_09_13[Customer Name],OneDrive_2024_09_13[[#This Row],[Customer Name]])</f>
        <v>974</v>
      </c>
    </row>
    <row r="2320" spans="1:15" x14ac:dyDescent="0.3">
      <c r="A2320">
        <v>865416</v>
      </c>
      <c r="B2320">
        <v>152689</v>
      </c>
      <c r="C2320" s="3" t="s">
        <v>19</v>
      </c>
      <c r="D2320">
        <v>191</v>
      </c>
      <c r="E2320">
        <v>955</v>
      </c>
      <c r="F2320">
        <v>477.5</v>
      </c>
      <c r="G2320">
        <f>OneDrive_2024_09_13[[#This Row],[Revenue]]-OneDrive_2024_09_13[[#This Row],[Cost]]</f>
        <v>477.5</v>
      </c>
      <c r="H2320" s="2">
        <v>42800</v>
      </c>
      <c r="I2320" s="2" t="str">
        <f>TEXT(OneDrive_2024_09_13[[#This Row],[Order Date]],"mmm")</f>
        <v>Mar</v>
      </c>
      <c r="J2320" s="2" t="str">
        <f>TEXT(OneDrive_2024_09_13[[#This Row],[Order Date]],"yyy")</f>
        <v>2017</v>
      </c>
      <c r="K2320" s="2">
        <v>42805</v>
      </c>
      <c r="L2320">
        <v>5</v>
      </c>
      <c r="M2320" s="3" t="s">
        <v>0</v>
      </c>
      <c r="N2320" s="3">
        <f>COUNTIF(OneDrive_2024_09_13[Order ID],OneDrive_2024_09_13[[#This Row],[Order ID]])</f>
        <v>2</v>
      </c>
      <c r="O2320" s="3">
        <f>COUNTIF(OneDrive_2024_09_13[Customer Name],OneDrive_2024_09_13[[#This Row],[Customer Name]])</f>
        <v>841</v>
      </c>
    </row>
    <row r="2321" spans="1:15" x14ac:dyDescent="0.3">
      <c r="A2321">
        <v>379239</v>
      </c>
      <c r="B2321">
        <v>985245</v>
      </c>
      <c r="C2321" s="3" t="s">
        <v>20</v>
      </c>
      <c r="D2321">
        <v>788</v>
      </c>
      <c r="E2321">
        <v>3940</v>
      </c>
      <c r="F2321">
        <v>1970</v>
      </c>
      <c r="G2321">
        <f>OneDrive_2024_09_13[[#This Row],[Revenue]]-OneDrive_2024_09_13[[#This Row],[Cost]]</f>
        <v>1970</v>
      </c>
      <c r="H2321" s="2">
        <v>42800</v>
      </c>
      <c r="I2321" s="2" t="str">
        <f>TEXT(OneDrive_2024_09_13[[#This Row],[Order Date]],"mmm")</f>
        <v>Mar</v>
      </c>
      <c r="J2321" s="2" t="str">
        <f>TEXT(OneDrive_2024_09_13[[#This Row],[Order Date]],"yyy")</f>
        <v>2017</v>
      </c>
      <c r="K2321" s="2">
        <v>42804</v>
      </c>
      <c r="L2321">
        <v>4</v>
      </c>
      <c r="M2321" s="3" t="s">
        <v>0</v>
      </c>
      <c r="N2321" s="3">
        <f>COUNTIF(OneDrive_2024_09_13[Order ID],OneDrive_2024_09_13[[#This Row],[Order ID]])</f>
        <v>2</v>
      </c>
      <c r="O2321" s="3">
        <f>COUNTIF(OneDrive_2024_09_13[Customer Name],OneDrive_2024_09_13[[#This Row],[Customer Name]])</f>
        <v>974</v>
      </c>
    </row>
    <row r="2322" spans="1:15" x14ac:dyDescent="0.3">
      <c r="A2322">
        <v>264860</v>
      </c>
      <c r="B2322">
        <v>785432</v>
      </c>
      <c r="C2322" s="3" t="s">
        <v>22</v>
      </c>
      <c r="D2322">
        <v>211</v>
      </c>
      <c r="E2322">
        <v>1055</v>
      </c>
      <c r="F2322">
        <v>527.5</v>
      </c>
      <c r="G2322">
        <f>OneDrive_2024_09_13[[#This Row],[Revenue]]-OneDrive_2024_09_13[[#This Row],[Cost]]</f>
        <v>527.5</v>
      </c>
      <c r="H2322" s="2">
        <v>42800</v>
      </c>
      <c r="I2322" s="2" t="str">
        <f>TEXT(OneDrive_2024_09_13[[#This Row],[Order Date]],"mmm")</f>
        <v>Mar</v>
      </c>
      <c r="J2322" s="2" t="str">
        <f>TEXT(OneDrive_2024_09_13[[#This Row],[Order Date]],"yyy")</f>
        <v>2017</v>
      </c>
      <c r="K2322" s="2">
        <v>42804</v>
      </c>
      <c r="L2322">
        <v>4</v>
      </c>
      <c r="M2322" s="3" t="s">
        <v>0</v>
      </c>
      <c r="N2322" s="3">
        <f>COUNTIF(OneDrive_2024_09_13[Order ID],OneDrive_2024_09_13[[#This Row],[Order ID]])</f>
        <v>2</v>
      </c>
      <c r="O2322" s="3">
        <f>COUNTIF(OneDrive_2024_09_13[Customer Name],OneDrive_2024_09_13[[#This Row],[Customer Name]])</f>
        <v>749</v>
      </c>
    </row>
    <row r="2323" spans="1:15" x14ac:dyDescent="0.3">
      <c r="A2323">
        <v>642418</v>
      </c>
      <c r="B2323">
        <v>152689</v>
      </c>
      <c r="C2323" s="3" t="s">
        <v>19</v>
      </c>
      <c r="D2323">
        <v>740</v>
      </c>
      <c r="E2323">
        <v>3700</v>
      </c>
      <c r="F2323">
        <v>1850</v>
      </c>
      <c r="G2323">
        <f>OneDrive_2024_09_13[[#This Row],[Revenue]]-OneDrive_2024_09_13[[#This Row],[Cost]]</f>
        <v>1850</v>
      </c>
      <c r="H2323" s="2">
        <v>42799</v>
      </c>
      <c r="I2323" s="2" t="str">
        <f>TEXT(OneDrive_2024_09_13[[#This Row],[Order Date]],"mmm")</f>
        <v>Mar</v>
      </c>
      <c r="J2323" s="2" t="str">
        <f>TEXT(OneDrive_2024_09_13[[#This Row],[Order Date]],"yyy")</f>
        <v>2017</v>
      </c>
      <c r="K2323" s="2">
        <v>42804</v>
      </c>
      <c r="L2323">
        <v>5</v>
      </c>
      <c r="M2323" s="3" t="s">
        <v>0</v>
      </c>
      <c r="N2323" s="3">
        <f>COUNTIF(OneDrive_2024_09_13[Order ID],OneDrive_2024_09_13[[#This Row],[Order ID]])</f>
        <v>2</v>
      </c>
      <c r="O2323" s="3">
        <f>COUNTIF(OneDrive_2024_09_13[Customer Name],OneDrive_2024_09_13[[#This Row],[Customer Name]])</f>
        <v>841</v>
      </c>
    </row>
    <row r="2324" spans="1:15" x14ac:dyDescent="0.3">
      <c r="A2324">
        <v>323405</v>
      </c>
      <c r="B2324">
        <v>325698</v>
      </c>
      <c r="C2324" s="3" t="s">
        <v>21</v>
      </c>
      <c r="D2324">
        <v>408</v>
      </c>
      <c r="E2324">
        <v>2040</v>
      </c>
      <c r="F2324">
        <v>1020</v>
      </c>
      <c r="G2324">
        <f>OneDrive_2024_09_13[[#This Row],[Revenue]]-OneDrive_2024_09_13[[#This Row],[Cost]]</f>
        <v>1020</v>
      </c>
      <c r="H2324" s="2">
        <v>42799</v>
      </c>
      <c r="I2324" s="2" t="str">
        <f>TEXT(OneDrive_2024_09_13[[#This Row],[Order Date]],"mmm")</f>
        <v>Mar</v>
      </c>
      <c r="J2324" s="2" t="str">
        <f>TEXT(OneDrive_2024_09_13[[#This Row],[Order Date]],"yyy")</f>
        <v>2017</v>
      </c>
      <c r="K2324" s="2">
        <v>42802</v>
      </c>
      <c r="L2324">
        <v>3</v>
      </c>
      <c r="M2324" s="3" t="s">
        <v>0</v>
      </c>
      <c r="N2324" s="3">
        <f>COUNTIF(OneDrive_2024_09_13[Order ID],OneDrive_2024_09_13[[#This Row],[Order ID]])</f>
        <v>2</v>
      </c>
      <c r="O2324" s="3">
        <f>COUNTIF(OneDrive_2024_09_13[Customer Name],OneDrive_2024_09_13[[#This Row],[Customer Name]])</f>
        <v>1162</v>
      </c>
    </row>
    <row r="2325" spans="1:15" x14ac:dyDescent="0.3">
      <c r="A2325">
        <v>852937</v>
      </c>
      <c r="B2325">
        <v>325698</v>
      </c>
      <c r="C2325" s="3" t="s">
        <v>21</v>
      </c>
      <c r="D2325">
        <v>801</v>
      </c>
      <c r="E2325">
        <v>4005</v>
      </c>
      <c r="F2325">
        <v>2002.5</v>
      </c>
      <c r="G2325">
        <f>OneDrive_2024_09_13[[#This Row],[Revenue]]-OneDrive_2024_09_13[[#This Row],[Cost]]</f>
        <v>2002.5</v>
      </c>
      <c r="H2325" s="2">
        <v>42799</v>
      </c>
      <c r="I2325" s="2" t="str">
        <f>TEXT(OneDrive_2024_09_13[[#This Row],[Order Date]],"mmm")</f>
        <v>Mar</v>
      </c>
      <c r="J2325" s="2" t="str">
        <f>TEXT(OneDrive_2024_09_13[[#This Row],[Order Date]],"yyy")</f>
        <v>2017</v>
      </c>
      <c r="K2325" s="2">
        <v>42802</v>
      </c>
      <c r="L2325">
        <v>3</v>
      </c>
      <c r="M2325" s="3" t="s">
        <v>0</v>
      </c>
      <c r="N2325" s="3">
        <f>COUNTIF(OneDrive_2024_09_13[Order ID],OneDrive_2024_09_13[[#This Row],[Order ID]])</f>
        <v>2</v>
      </c>
      <c r="O2325" s="3">
        <f>COUNTIF(OneDrive_2024_09_13[Customer Name],OneDrive_2024_09_13[[#This Row],[Customer Name]])</f>
        <v>1162</v>
      </c>
    </row>
    <row r="2326" spans="1:15" x14ac:dyDescent="0.3">
      <c r="A2326">
        <v>332480</v>
      </c>
      <c r="B2326">
        <v>452584</v>
      </c>
      <c r="C2326" s="3" t="s">
        <v>23</v>
      </c>
      <c r="D2326">
        <v>658</v>
      </c>
      <c r="E2326">
        <v>3290</v>
      </c>
      <c r="F2326">
        <v>1645</v>
      </c>
      <c r="G2326">
        <f>OneDrive_2024_09_13[[#This Row],[Revenue]]-OneDrive_2024_09_13[[#This Row],[Cost]]</f>
        <v>1645</v>
      </c>
      <c r="H2326" s="2">
        <v>42799</v>
      </c>
      <c r="I2326" s="2" t="str">
        <f>TEXT(OneDrive_2024_09_13[[#This Row],[Order Date]],"mmm")</f>
        <v>Mar</v>
      </c>
      <c r="J2326" s="2" t="str">
        <f>TEXT(OneDrive_2024_09_13[[#This Row],[Order Date]],"yyy")</f>
        <v>2017</v>
      </c>
      <c r="K2326" s="2">
        <v>42801</v>
      </c>
      <c r="L2326">
        <v>2</v>
      </c>
      <c r="M2326" s="3" t="s">
        <v>0</v>
      </c>
      <c r="N2326" s="3">
        <f>COUNTIF(OneDrive_2024_09_13[Order ID],OneDrive_2024_09_13[[#This Row],[Order ID]])</f>
        <v>2</v>
      </c>
      <c r="O2326" s="3">
        <f>COUNTIF(OneDrive_2024_09_13[Customer Name],OneDrive_2024_09_13[[#This Row],[Customer Name]])</f>
        <v>258</v>
      </c>
    </row>
    <row r="2327" spans="1:15" x14ac:dyDescent="0.3">
      <c r="A2327">
        <v>263600</v>
      </c>
      <c r="B2327">
        <v>325698</v>
      </c>
      <c r="C2327" s="3" t="s">
        <v>21</v>
      </c>
      <c r="D2327">
        <v>779</v>
      </c>
      <c r="E2327">
        <v>3895</v>
      </c>
      <c r="F2327">
        <v>1947.5</v>
      </c>
      <c r="G2327">
        <f>OneDrive_2024_09_13[[#This Row],[Revenue]]-OneDrive_2024_09_13[[#This Row],[Cost]]</f>
        <v>1947.5</v>
      </c>
      <c r="H2327" s="2">
        <v>42799</v>
      </c>
      <c r="I2327" s="2" t="str">
        <f>TEXT(OneDrive_2024_09_13[[#This Row],[Order Date]],"mmm")</f>
        <v>Mar</v>
      </c>
      <c r="J2327" s="2" t="str">
        <f>TEXT(OneDrive_2024_09_13[[#This Row],[Order Date]],"yyy")</f>
        <v>2017</v>
      </c>
      <c r="K2327" s="2">
        <v>42801</v>
      </c>
      <c r="L2327">
        <v>2</v>
      </c>
      <c r="M2327" s="3" t="s">
        <v>0</v>
      </c>
      <c r="N2327" s="3">
        <f>COUNTIF(OneDrive_2024_09_13[Order ID],OneDrive_2024_09_13[[#This Row],[Order ID]])</f>
        <v>2</v>
      </c>
      <c r="O2327" s="3">
        <f>COUNTIF(OneDrive_2024_09_13[Customer Name],OneDrive_2024_09_13[[#This Row],[Customer Name]])</f>
        <v>1162</v>
      </c>
    </row>
    <row r="2328" spans="1:15" x14ac:dyDescent="0.3">
      <c r="A2328">
        <v>419602</v>
      </c>
      <c r="B2328">
        <v>325698</v>
      </c>
      <c r="C2328" s="3" t="s">
        <v>21</v>
      </c>
      <c r="D2328">
        <v>583</v>
      </c>
      <c r="E2328">
        <v>2915</v>
      </c>
      <c r="F2328">
        <v>1457.5</v>
      </c>
      <c r="G2328">
        <f>OneDrive_2024_09_13[[#This Row],[Revenue]]-OneDrive_2024_09_13[[#This Row],[Cost]]</f>
        <v>1457.5</v>
      </c>
      <c r="H2328" s="2">
        <v>42798</v>
      </c>
      <c r="I2328" s="2" t="str">
        <f>TEXT(OneDrive_2024_09_13[[#This Row],[Order Date]],"mmm")</f>
        <v>Mar</v>
      </c>
      <c r="J2328" s="2" t="str">
        <f>TEXT(OneDrive_2024_09_13[[#This Row],[Order Date]],"yyy")</f>
        <v>2017</v>
      </c>
      <c r="K2328" s="2">
        <v>42801</v>
      </c>
      <c r="L2328">
        <v>3</v>
      </c>
      <c r="M2328" s="3" t="s">
        <v>0</v>
      </c>
      <c r="N2328" s="3">
        <f>COUNTIF(OneDrive_2024_09_13[Order ID],OneDrive_2024_09_13[[#This Row],[Order ID]])</f>
        <v>2</v>
      </c>
      <c r="O2328" s="3">
        <f>COUNTIF(OneDrive_2024_09_13[Customer Name],OneDrive_2024_09_13[[#This Row],[Customer Name]])</f>
        <v>1162</v>
      </c>
    </row>
    <row r="2329" spans="1:15" x14ac:dyDescent="0.3">
      <c r="A2329">
        <v>609848</v>
      </c>
      <c r="B2329">
        <v>785432</v>
      </c>
      <c r="C2329" s="3" t="s">
        <v>22</v>
      </c>
      <c r="D2329">
        <v>159</v>
      </c>
      <c r="E2329">
        <v>795</v>
      </c>
      <c r="F2329">
        <v>397.5</v>
      </c>
      <c r="G2329">
        <f>OneDrive_2024_09_13[[#This Row],[Revenue]]-OneDrive_2024_09_13[[#This Row],[Cost]]</f>
        <v>397.5</v>
      </c>
      <c r="H2329" s="2">
        <v>42795</v>
      </c>
      <c r="I2329" s="2" t="str">
        <f>TEXT(OneDrive_2024_09_13[[#This Row],[Order Date]],"mmm")</f>
        <v>Mar</v>
      </c>
      <c r="J2329" s="2" t="str">
        <f>TEXT(OneDrive_2024_09_13[[#This Row],[Order Date]],"yyy")</f>
        <v>2017</v>
      </c>
      <c r="K2329" s="2">
        <v>42800</v>
      </c>
      <c r="L2329">
        <v>5</v>
      </c>
      <c r="M2329" s="3" t="s">
        <v>0</v>
      </c>
      <c r="N2329" s="3">
        <f>COUNTIF(OneDrive_2024_09_13[Order ID],OneDrive_2024_09_13[[#This Row],[Order ID]])</f>
        <v>2</v>
      </c>
      <c r="O2329" s="3">
        <f>COUNTIF(OneDrive_2024_09_13[Customer Name],OneDrive_2024_09_13[[#This Row],[Customer Name]])</f>
        <v>749</v>
      </c>
    </row>
    <row r="2330" spans="1:15" x14ac:dyDescent="0.3">
      <c r="A2330">
        <v>411716</v>
      </c>
      <c r="B2330">
        <v>325698</v>
      </c>
      <c r="C2330" s="3" t="s">
        <v>21</v>
      </c>
      <c r="D2330">
        <v>104</v>
      </c>
      <c r="E2330">
        <v>520</v>
      </c>
      <c r="F2330">
        <v>260</v>
      </c>
      <c r="G2330">
        <f>OneDrive_2024_09_13[[#This Row],[Revenue]]-OneDrive_2024_09_13[[#This Row],[Cost]]</f>
        <v>260</v>
      </c>
      <c r="H2330" s="2">
        <v>42797</v>
      </c>
      <c r="I2330" s="2" t="str">
        <f>TEXT(OneDrive_2024_09_13[[#This Row],[Order Date]],"mmm")</f>
        <v>Mar</v>
      </c>
      <c r="J2330" s="2" t="str">
        <f>TEXT(OneDrive_2024_09_13[[#This Row],[Order Date]],"yyy")</f>
        <v>2017</v>
      </c>
      <c r="K2330" s="2">
        <v>42799</v>
      </c>
      <c r="L2330">
        <v>2</v>
      </c>
      <c r="M2330" s="3" t="s">
        <v>0</v>
      </c>
      <c r="N2330" s="3">
        <f>COUNTIF(OneDrive_2024_09_13[Order ID],OneDrive_2024_09_13[[#This Row],[Order ID]])</f>
        <v>2</v>
      </c>
      <c r="O2330" s="3">
        <f>COUNTIF(OneDrive_2024_09_13[Customer Name],OneDrive_2024_09_13[[#This Row],[Customer Name]])</f>
        <v>1162</v>
      </c>
    </row>
    <row r="2331" spans="1:15" x14ac:dyDescent="0.3">
      <c r="A2331">
        <v>182712</v>
      </c>
      <c r="B2331">
        <v>985245</v>
      </c>
      <c r="C2331" s="3" t="s">
        <v>20</v>
      </c>
      <c r="D2331">
        <v>561</v>
      </c>
      <c r="E2331">
        <v>2805</v>
      </c>
      <c r="F2331">
        <v>1402.5</v>
      </c>
      <c r="G2331">
        <f>OneDrive_2024_09_13[[#This Row],[Revenue]]-OneDrive_2024_09_13[[#This Row],[Cost]]</f>
        <v>1402.5</v>
      </c>
      <c r="H2331" s="2">
        <v>42795</v>
      </c>
      <c r="I2331" s="2" t="str">
        <f>TEXT(OneDrive_2024_09_13[[#This Row],[Order Date]],"mmm")</f>
        <v>Mar</v>
      </c>
      <c r="J2331" s="2" t="str">
        <f>TEXT(OneDrive_2024_09_13[[#This Row],[Order Date]],"yyy")</f>
        <v>2017</v>
      </c>
      <c r="K2331" s="2">
        <v>42798</v>
      </c>
      <c r="L2331">
        <v>3</v>
      </c>
      <c r="M2331" s="3" t="s">
        <v>0</v>
      </c>
      <c r="N2331" s="3">
        <f>COUNTIF(OneDrive_2024_09_13[Order ID],OneDrive_2024_09_13[[#This Row],[Order ID]])</f>
        <v>2</v>
      </c>
      <c r="O2331" s="3">
        <f>COUNTIF(OneDrive_2024_09_13[Customer Name],OneDrive_2024_09_13[[#This Row],[Customer Name]])</f>
        <v>974</v>
      </c>
    </row>
    <row r="2332" spans="1:15" x14ac:dyDescent="0.3">
      <c r="A2332">
        <v>822370</v>
      </c>
      <c r="B2332">
        <v>325698</v>
      </c>
      <c r="C2332" s="3" t="s">
        <v>21</v>
      </c>
      <c r="D2332">
        <v>425</v>
      </c>
      <c r="E2332">
        <v>2125</v>
      </c>
      <c r="F2332">
        <v>1062.5</v>
      </c>
      <c r="G2332">
        <f>OneDrive_2024_09_13[[#This Row],[Revenue]]-OneDrive_2024_09_13[[#This Row],[Cost]]</f>
        <v>1062.5</v>
      </c>
      <c r="H2332" s="2">
        <v>42795</v>
      </c>
      <c r="I2332" s="2" t="str">
        <f>TEXT(OneDrive_2024_09_13[[#This Row],[Order Date]],"mmm")</f>
        <v>Mar</v>
      </c>
      <c r="J2332" s="2" t="str">
        <f>TEXT(OneDrive_2024_09_13[[#This Row],[Order Date]],"yyy")</f>
        <v>2017</v>
      </c>
      <c r="K2332" s="2">
        <v>42797</v>
      </c>
      <c r="L2332">
        <v>2</v>
      </c>
      <c r="M2332" s="3" t="s">
        <v>0</v>
      </c>
      <c r="N2332" s="3">
        <f>COUNTIF(OneDrive_2024_09_13[Order ID],OneDrive_2024_09_13[[#This Row],[Order ID]])</f>
        <v>2</v>
      </c>
      <c r="O2332" s="3">
        <f>COUNTIF(OneDrive_2024_09_13[Customer Name],OneDrive_2024_09_13[[#This Row],[Customer Name]])</f>
        <v>1162</v>
      </c>
    </row>
    <row r="2333" spans="1:15" x14ac:dyDescent="0.3">
      <c r="A2333">
        <v>586383</v>
      </c>
      <c r="B2333">
        <v>325698</v>
      </c>
      <c r="C2333" s="3" t="s">
        <v>21</v>
      </c>
      <c r="D2333">
        <v>437</v>
      </c>
      <c r="E2333">
        <v>2185</v>
      </c>
      <c r="F2333">
        <v>1092.5</v>
      </c>
      <c r="G2333">
        <f>OneDrive_2024_09_13[[#This Row],[Revenue]]-OneDrive_2024_09_13[[#This Row],[Cost]]</f>
        <v>1092.5</v>
      </c>
      <c r="H2333" s="2">
        <v>42795</v>
      </c>
      <c r="I2333" s="2" t="str">
        <f>TEXT(OneDrive_2024_09_13[[#This Row],[Order Date]],"mmm")</f>
        <v>Mar</v>
      </c>
      <c r="J2333" s="2" t="str">
        <f>TEXT(OneDrive_2024_09_13[[#This Row],[Order Date]],"yyy")</f>
        <v>2017</v>
      </c>
      <c r="K2333" s="2">
        <v>42797</v>
      </c>
      <c r="L2333">
        <v>2</v>
      </c>
      <c r="M2333" s="3" t="s">
        <v>0</v>
      </c>
      <c r="N2333" s="3">
        <f>COUNTIF(OneDrive_2024_09_13[Order ID],OneDrive_2024_09_13[[#This Row],[Order ID]])</f>
        <v>2</v>
      </c>
      <c r="O2333" s="3">
        <f>COUNTIF(OneDrive_2024_09_13[Customer Name],OneDrive_2024_09_13[[#This Row],[Customer Name]])</f>
        <v>1162</v>
      </c>
    </row>
    <row r="2334" spans="1:15" x14ac:dyDescent="0.3">
      <c r="A2334">
        <v>562164</v>
      </c>
      <c r="B2334">
        <v>785432</v>
      </c>
      <c r="C2334" s="3" t="s">
        <v>22</v>
      </c>
      <c r="D2334">
        <v>617</v>
      </c>
      <c r="E2334">
        <v>3085</v>
      </c>
      <c r="F2334">
        <v>1542.5</v>
      </c>
      <c r="G2334">
        <f>OneDrive_2024_09_13[[#This Row],[Revenue]]-OneDrive_2024_09_13[[#This Row],[Cost]]</f>
        <v>1542.5</v>
      </c>
      <c r="H2334" s="2">
        <v>43190</v>
      </c>
      <c r="I2334" s="2" t="str">
        <f>TEXT(OneDrive_2024_09_13[[#This Row],[Order Date]],"mmm")</f>
        <v>Mar</v>
      </c>
      <c r="J2334" s="2" t="str">
        <f>TEXT(OneDrive_2024_09_13[[#This Row],[Order Date]],"yyy")</f>
        <v>2018</v>
      </c>
      <c r="K2334" s="2">
        <v>43195</v>
      </c>
      <c r="L2334">
        <v>5</v>
      </c>
      <c r="M2334" s="3" t="s">
        <v>0</v>
      </c>
      <c r="N2334" s="3">
        <f>COUNTIF(OneDrive_2024_09_13[Order ID],OneDrive_2024_09_13[[#This Row],[Order ID]])</f>
        <v>1</v>
      </c>
      <c r="O2334" s="3">
        <f>COUNTIF(OneDrive_2024_09_13[Customer Name],OneDrive_2024_09_13[[#This Row],[Customer Name]])</f>
        <v>749</v>
      </c>
    </row>
    <row r="2335" spans="1:15" x14ac:dyDescent="0.3">
      <c r="A2335">
        <v>153776</v>
      </c>
      <c r="B2335">
        <v>152689</v>
      </c>
      <c r="C2335" s="3" t="s">
        <v>19</v>
      </c>
      <c r="D2335">
        <v>626</v>
      </c>
      <c r="E2335">
        <v>3130</v>
      </c>
      <c r="F2335">
        <v>1565</v>
      </c>
      <c r="G2335">
        <f>OneDrive_2024_09_13[[#This Row],[Revenue]]-OneDrive_2024_09_13[[#This Row],[Cost]]</f>
        <v>1565</v>
      </c>
      <c r="H2335" s="2">
        <v>43190</v>
      </c>
      <c r="I2335" s="2" t="str">
        <f>TEXT(OneDrive_2024_09_13[[#This Row],[Order Date]],"mmm")</f>
        <v>Mar</v>
      </c>
      <c r="J2335" s="2" t="str">
        <f>TEXT(OneDrive_2024_09_13[[#This Row],[Order Date]],"yyy")</f>
        <v>2018</v>
      </c>
      <c r="K2335" s="2">
        <v>43195</v>
      </c>
      <c r="L2335">
        <v>5</v>
      </c>
      <c r="M2335" s="3" t="s">
        <v>0</v>
      </c>
      <c r="N2335" s="3">
        <f>COUNTIF(OneDrive_2024_09_13[Order ID],OneDrive_2024_09_13[[#This Row],[Order ID]])</f>
        <v>1</v>
      </c>
      <c r="O2335" s="3">
        <f>COUNTIF(OneDrive_2024_09_13[Customer Name],OneDrive_2024_09_13[[#This Row],[Customer Name]])</f>
        <v>841</v>
      </c>
    </row>
    <row r="2336" spans="1:15" x14ac:dyDescent="0.3">
      <c r="A2336">
        <v>193575</v>
      </c>
      <c r="B2336">
        <v>152689</v>
      </c>
      <c r="C2336" s="3" t="s">
        <v>19</v>
      </c>
      <c r="D2336">
        <v>497</v>
      </c>
      <c r="E2336">
        <v>2485</v>
      </c>
      <c r="F2336">
        <v>1242.5</v>
      </c>
      <c r="G2336">
        <f>OneDrive_2024_09_13[[#This Row],[Revenue]]-OneDrive_2024_09_13[[#This Row],[Cost]]</f>
        <v>1242.5</v>
      </c>
      <c r="H2336" s="2">
        <v>43188</v>
      </c>
      <c r="I2336" s="2" t="str">
        <f>TEXT(OneDrive_2024_09_13[[#This Row],[Order Date]],"mmm")</f>
        <v>Mar</v>
      </c>
      <c r="J2336" s="2" t="str">
        <f>TEXT(OneDrive_2024_09_13[[#This Row],[Order Date]],"yyy")</f>
        <v>2018</v>
      </c>
      <c r="K2336" s="2">
        <v>43193</v>
      </c>
      <c r="L2336">
        <v>5</v>
      </c>
      <c r="M2336" s="3" t="s">
        <v>0</v>
      </c>
      <c r="N2336" s="3">
        <f>COUNTIF(OneDrive_2024_09_13[Order ID],OneDrive_2024_09_13[[#This Row],[Order ID]])</f>
        <v>1</v>
      </c>
      <c r="O2336" s="3">
        <f>COUNTIF(OneDrive_2024_09_13[Customer Name],OneDrive_2024_09_13[[#This Row],[Customer Name]])</f>
        <v>841</v>
      </c>
    </row>
    <row r="2337" spans="1:15" x14ac:dyDescent="0.3">
      <c r="A2337">
        <v>530815</v>
      </c>
      <c r="B2337">
        <v>985245</v>
      </c>
      <c r="C2337" s="3" t="s">
        <v>20</v>
      </c>
      <c r="D2337">
        <v>970</v>
      </c>
      <c r="E2337">
        <v>4850</v>
      </c>
      <c r="F2337">
        <v>2425</v>
      </c>
      <c r="G2337">
        <f>OneDrive_2024_09_13[[#This Row],[Revenue]]-OneDrive_2024_09_13[[#This Row],[Cost]]</f>
        <v>2425</v>
      </c>
      <c r="H2337" s="2">
        <v>43189</v>
      </c>
      <c r="I2337" s="2" t="str">
        <f>TEXT(OneDrive_2024_09_13[[#This Row],[Order Date]],"mmm")</f>
        <v>Mar</v>
      </c>
      <c r="J2337" s="2" t="str">
        <f>TEXT(OneDrive_2024_09_13[[#This Row],[Order Date]],"yyy")</f>
        <v>2018</v>
      </c>
      <c r="K2337" s="2">
        <v>43192</v>
      </c>
      <c r="L2337">
        <v>3</v>
      </c>
      <c r="M2337" s="3" t="s">
        <v>0</v>
      </c>
      <c r="N2337" s="3">
        <f>COUNTIF(OneDrive_2024_09_13[Order ID],OneDrive_2024_09_13[[#This Row],[Order ID]])</f>
        <v>1</v>
      </c>
      <c r="O2337" s="3">
        <f>COUNTIF(OneDrive_2024_09_13[Customer Name],OneDrive_2024_09_13[[#This Row],[Customer Name]])</f>
        <v>974</v>
      </c>
    </row>
    <row r="2338" spans="1:15" x14ac:dyDescent="0.3">
      <c r="A2338">
        <v>439660</v>
      </c>
      <c r="B2338">
        <v>325698</v>
      </c>
      <c r="C2338" s="3" t="s">
        <v>21</v>
      </c>
      <c r="D2338">
        <v>414</v>
      </c>
      <c r="E2338">
        <v>2070</v>
      </c>
      <c r="F2338">
        <v>1035</v>
      </c>
      <c r="G2338">
        <f>OneDrive_2024_09_13[[#This Row],[Revenue]]-OneDrive_2024_09_13[[#This Row],[Cost]]</f>
        <v>1035</v>
      </c>
      <c r="H2338" s="2">
        <v>43189</v>
      </c>
      <c r="I2338" s="2" t="str">
        <f>TEXT(OneDrive_2024_09_13[[#This Row],[Order Date]],"mmm")</f>
        <v>Mar</v>
      </c>
      <c r="J2338" s="2" t="str">
        <f>TEXT(OneDrive_2024_09_13[[#This Row],[Order Date]],"yyy")</f>
        <v>2018</v>
      </c>
      <c r="K2338" s="2">
        <v>43191</v>
      </c>
      <c r="L2338">
        <v>2</v>
      </c>
      <c r="M2338" s="3" t="s">
        <v>0</v>
      </c>
      <c r="N2338" s="3">
        <f>COUNTIF(OneDrive_2024_09_13[Order ID],OneDrive_2024_09_13[[#This Row],[Order ID]])</f>
        <v>1</v>
      </c>
      <c r="O2338" s="3">
        <f>COUNTIF(OneDrive_2024_09_13[Customer Name],OneDrive_2024_09_13[[#This Row],[Customer Name]])</f>
        <v>1162</v>
      </c>
    </row>
    <row r="2339" spans="1:15" x14ac:dyDescent="0.3">
      <c r="A2339">
        <v>600709</v>
      </c>
      <c r="B2339">
        <v>985245</v>
      </c>
      <c r="C2339" s="3" t="s">
        <v>20</v>
      </c>
      <c r="D2339">
        <v>423</v>
      </c>
      <c r="E2339">
        <v>2115</v>
      </c>
      <c r="F2339">
        <v>1057.5</v>
      </c>
      <c r="G2339">
        <f>OneDrive_2024_09_13[[#This Row],[Revenue]]-OneDrive_2024_09_13[[#This Row],[Cost]]</f>
        <v>1057.5</v>
      </c>
      <c r="H2339" s="2">
        <v>43187</v>
      </c>
      <c r="I2339" s="2" t="str">
        <f>TEXT(OneDrive_2024_09_13[[#This Row],[Order Date]],"mmm")</f>
        <v>Mar</v>
      </c>
      <c r="J2339" s="2" t="str">
        <f>TEXT(OneDrive_2024_09_13[[#This Row],[Order Date]],"yyy")</f>
        <v>2018</v>
      </c>
      <c r="K2339" s="2">
        <v>43190</v>
      </c>
      <c r="L2339">
        <v>3</v>
      </c>
      <c r="M2339" s="3" t="s">
        <v>0</v>
      </c>
      <c r="N2339" s="3">
        <f>COUNTIF(OneDrive_2024_09_13[Order ID],OneDrive_2024_09_13[[#This Row],[Order ID]])</f>
        <v>1</v>
      </c>
      <c r="O2339" s="3">
        <f>COUNTIF(OneDrive_2024_09_13[Customer Name],OneDrive_2024_09_13[[#This Row],[Customer Name]])</f>
        <v>974</v>
      </c>
    </row>
    <row r="2340" spans="1:15" x14ac:dyDescent="0.3">
      <c r="A2340">
        <v>444454</v>
      </c>
      <c r="B2340">
        <v>785432</v>
      </c>
      <c r="C2340" s="3" t="s">
        <v>22</v>
      </c>
      <c r="D2340">
        <v>345</v>
      </c>
      <c r="E2340">
        <v>1725</v>
      </c>
      <c r="F2340">
        <v>862.5</v>
      </c>
      <c r="G2340">
        <f>OneDrive_2024_09_13[[#This Row],[Revenue]]-OneDrive_2024_09_13[[#This Row],[Cost]]</f>
        <v>862.5</v>
      </c>
      <c r="H2340" s="2">
        <v>43186</v>
      </c>
      <c r="I2340" s="2" t="str">
        <f>TEXT(OneDrive_2024_09_13[[#This Row],[Order Date]],"mmm")</f>
        <v>Mar</v>
      </c>
      <c r="J2340" s="2" t="str">
        <f>TEXT(OneDrive_2024_09_13[[#This Row],[Order Date]],"yyy")</f>
        <v>2018</v>
      </c>
      <c r="K2340" s="2">
        <v>43190</v>
      </c>
      <c r="L2340">
        <v>4</v>
      </c>
      <c r="M2340" s="3" t="s">
        <v>0</v>
      </c>
      <c r="N2340" s="3">
        <f>COUNTIF(OneDrive_2024_09_13[Order ID],OneDrive_2024_09_13[[#This Row],[Order ID]])</f>
        <v>1</v>
      </c>
      <c r="O2340" s="3">
        <f>COUNTIF(OneDrive_2024_09_13[Customer Name],OneDrive_2024_09_13[[#This Row],[Customer Name]])</f>
        <v>749</v>
      </c>
    </row>
    <row r="2341" spans="1:15" x14ac:dyDescent="0.3">
      <c r="A2341">
        <v>501695</v>
      </c>
      <c r="B2341">
        <v>452584</v>
      </c>
      <c r="C2341" s="3" t="s">
        <v>23</v>
      </c>
      <c r="D2341">
        <v>223</v>
      </c>
      <c r="E2341">
        <v>1115</v>
      </c>
      <c r="F2341">
        <v>557.5</v>
      </c>
      <c r="G2341">
        <f>OneDrive_2024_09_13[[#This Row],[Revenue]]-OneDrive_2024_09_13[[#This Row],[Cost]]</f>
        <v>557.5</v>
      </c>
      <c r="H2341" s="2">
        <v>43187</v>
      </c>
      <c r="I2341" s="2" t="str">
        <f>TEXT(OneDrive_2024_09_13[[#This Row],[Order Date]],"mmm")</f>
        <v>Mar</v>
      </c>
      <c r="J2341" s="2" t="str">
        <f>TEXT(OneDrive_2024_09_13[[#This Row],[Order Date]],"yyy")</f>
        <v>2018</v>
      </c>
      <c r="K2341" s="2">
        <v>43189</v>
      </c>
      <c r="L2341">
        <v>2</v>
      </c>
      <c r="M2341" s="3" t="s">
        <v>0</v>
      </c>
      <c r="N2341" s="3">
        <f>COUNTIF(OneDrive_2024_09_13[Order ID],OneDrive_2024_09_13[[#This Row],[Order ID]])</f>
        <v>1</v>
      </c>
      <c r="O2341" s="3">
        <f>COUNTIF(OneDrive_2024_09_13[Customer Name],OneDrive_2024_09_13[[#This Row],[Customer Name]])</f>
        <v>258</v>
      </c>
    </row>
    <row r="2342" spans="1:15" x14ac:dyDescent="0.3">
      <c r="A2342">
        <v>362200</v>
      </c>
      <c r="B2342">
        <v>325698</v>
      </c>
      <c r="C2342" s="3" t="s">
        <v>21</v>
      </c>
      <c r="D2342">
        <v>352</v>
      </c>
      <c r="E2342">
        <v>1760</v>
      </c>
      <c r="F2342">
        <v>880</v>
      </c>
      <c r="G2342">
        <f>OneDrive_2024_09_13[[#This Row],[Revenue]]-OneDrive_2024_09_13[[#This Row],[Cost]]</f>
        <v>880</v>
      </c>
      <c r="H2342" s="2">
        <v>43187</v>
      </c>
      <c r="I2342" s="2" t="str">
        <f>TEXT(OneDrive_2024_09_13[[#This Row],[Order Date]],"mmm")</f>
        <v>Mar</v>
      </c>
      <c r="J2342" s="2" t="str">
        <f>TEXT(OneDrive_2024_09_13[[#This Row],[Order Date]],"yyy")</f>
        <v>2018</v>
      </c>
      <c r="K2342" s="2">
        <v>43189</v>
      </c>
      <c r="L2342">
        <v>2</v>
      </c>
      <c r="M2342" s="3" t="s">
        <v>0</v>
      </c>
      <c r="N2342" s="3">
        <f>COUNTIF(OneDrive_2024_09_13[Order ID],OneDrive_2024_09_13[[#This Row],[Order ID]])</f>
        <v>1</v>
      </c>
      <c r="O2342" s="3">
        <f>COUNTIF(OneDrive_2024_09_13[Customer Name],OneDrive_2024_09_13[[#This Row],[Customer Name]])</f>
        <v>1162</v>
      </c>
    </row>
    <row r="2343" spans="1:15" x14ac:dyDescent="0.3">
      <c r="A2343">
        <v>667496</v>
      </c>
      <c r="B2343">
        <v>152689</v>
      </c>
      <c r="C2343" s="3" t="s">
        <v>19</v>
      </c>
      <c r="D2343">
        <v>833</v>
      </c>
      <c r="E2343">
        <v>4165</v>
      </c>
      <c r="F2343">
        <v>2082.5</v>
      </c>
      <c r="G2343">
        <f>OneDrive_2024_09_13[[#This Row],[Revenue]]-OneDrive_2024_09_13[[#This Row],[Cost]]</f>
        <v>2082.5</v>
      </c>
      <c r="H2343" s="2">
        <v>43184</v>
      </c>
      <c r="I2343" s="2" t="str">
        <f>TEXT(OneDrive_2024_09_13[[#This Row],[Order Date]],"mmm")</f>
        <v>Mar</v>
      </c>
      <c r="J2343" s="2" t="str">
        <f>TEXT(OneDrive_2024_09_13[[#This Row],[Order Date]],"yyy")</f>
        <v>2018</v>
      </c>
      <c r="K2343" s="2">
        <v>43189</v>
      </c>
      <c r="L2343">
        <v>5</v>
      </c>
      <c r="M2343" s="3" t="s">
        <v>0</v>
      </c>
      <c r="N2343" s="3">
        <f>COUNTIF(OneDrive_2024_09_13[Order ID],OneDrive_2024_09_13[[#This Row],[Order ID]])</f>
        <v>1</v>
      </c>
      <c r="O2343" s="3">
        <f>COUNTIF(OneDrive_2024_09_13[Customer Name],OneDrive_2024_09_13[[#This Row],[Customer Name]])</f>
        <v>841</v>
      </c>
    </row>
    <row r="2344" spans="1:15" x14ac:dyDescent="0.3">
      <c r="A2344">
        <v>349625</v>
      </c>
      <c r="B2344">
        <v>152689</v>
      </c>
      <c r="C2344" s="3" t="s">
        <v>19</v>
      </c>
      <c r="D2344">
        <v>165</v>
      </c>
      <c r="E2344">
        <v>825</v>
      </c>
      <c r="F2344">
        <v>412.5</v>
      </c>
      <c r="G2344">
        <f>OneDrive_2024_09_13[[#This Row],[Revenue]]-OneDrive_2024_09_13[[#This Row],[Cost]]</f>
        <v>412.5</v>
      </c>
      <c r="H2344" s="2">
        <v>43184</v>
      </c>
      <c r="I2344" s="2" t="str">
        <f>TEXT(OneDrive_2024_09_13[[#This Row],[Order Date]],"mmm")</f>
        <v>Mar</v>
      </c>
      <c r="J2344" s="2" t="str">
        <f>TEXT(OneDrive_2024_09_13[[#This Row],[Order Date]],"yyy")</f>
        <v>2018</v>
      </c>
      <c r="K2344" s="2">
        <v>43189</v>
      </c>
      <c r="L2344">
        <v>5</v>
      </c>
      <c r="M2344" s="3" t="s">
        <v>0</v>
      </c>
      <c r="N2344" s="3">
        <f>COUNTIF(OneDrive_2024_09_13[Order ID],OneDrive_2024_09_13[[#This Row],[Order ID]])</f>
        <v>1</v>
      </c>
      <c r="O2344" s="3">
        <f>COUNTIF(OneDrive_2024_09_13[Customer Name],OneDrive_2024_09_13[[#This Row],[Customer Name]])</f>
        <v>841</v>
      </c>
    </row>
    <row r="2345" spans="1:15" x14ac:dyDescent="0.3">
      <c r="A2345">
        <v>776457</v>
      </c>
      <c r="B2345">
        <v>325698</v>
      </c>
      <c r="C2345" s="3" t="s">
        <v>21</v>
      </c>
      <c r="D2345">
        <v>496</v>
      </c>
      <c r="E2345">
        <v>2480</v>
      </c>
      <c r="F2345">
        <v>1240</v>
      </c>
      <c r="G2345">
        <f>OneDrive_2024_09_13[[#This Row],[Revenue]]-OneDrive_2024_09_13[[#This Row],[Cost]]</f>
        <v>1240</v>
      </c>
      <c r="H2345" s="2">
        <v>43186</v>
      </c>
      <c r="I2345" s="2" t="str">
        <f>TEXT(OneDrive_2024_09_13[[#This Row],[Order Date]],"mmm")</f>
        <v>Mar</v>
      </c>
      <c r="J2345" s="2" t="str">
        <f>TEXT(OneDrive_2024_09_13[[#This Row],[Order Date]],"yyy")</f>
        <v>2018</v>
      </c>
      <c r="K2345" s="2">
        <v>43188</v>
      </c>
      <c r="L2345">
        <v>2</v>
      </c>
      <c r="M2345" s="3" t="s">
        <v>0</v>
      </c>
      <c r="N2345" s="3">
        <f>COUNTIF(OneDrive_2024_09_13[Order ID],OneDrive_2024_09_13[[#This Row],[Order ID]])</f>
        <v>1</v>
      </c>
      <c r="O2345" s="3">
        <f>COUNTIF(OneDrive_2024_09_13[Customer Name],OneDrive_2024_09_13[[#This Row],[Customer Name]])</f>
        <v>1162</v>
      </c>
    </row>
    <row r="2346" spans="1:15" x14ac:dyDescent="0.3">
      <c r="A2346">
        <v>815052</v>
      </c>
      <c r="B2346">
        <v>985245</v>
      </c>
      <c r="C2346" s="3" t="s">
        <v>20</v>
      </c>
      <c r="D2346">
        <v>492</v>
      </c>
      <c r="E2346">
        <v>2460</v>
      </c>
      <c r="F2346">
        <v>1230</v>
      </c>
      <c r="G2346">
        <f>OneDrive_2024_09_13[[#This Row],[Revenue]]-OneDrive_2024_09_13[[#This Row],[Cost]]</f>
        <v>1230</v>
      </c>
      <c r="H2346" s="2">
        <v>43185</v>
      </c>
      <c r="I2346" s="2" t="str">
        <f>TEXT(OneDrive_2024_09_13[[#This Row],[Order Date]],"mmm")</f>
        <v>Mar</v>
      </c>
      <c r="J2346" s="2" t="str">
        <f>TEXT(OneDrive_2024_09_13[[#This Row],[Order Date]],"yyy")</f>
        <v>2018</v>
      </c>
      <c r="K2346" s="2">
        <v>43188</v>
      </c>
      <c r="L2346">
        <v>3</v>
      </c>
      <c r="M2346" s="3" t="s">
        <v>0</v>
      </c>
      <c r="N2346" s="3">
        <f>COUNTIF(OneDrive_2024_09_13[Order ID],OneDrive_2024_09_13[[#This Row],[Order ID]])</f>
        <v>1</v>
      </c>
      <c r="O2346" s="3">
        <f>COUNTIF(OneDrive_2024_09_13[Customer Name],OneDrive_2024_09_13[[#This Row],[Customer Name]])</f>
        <v>974</v>
      </c>
    </row>
    <row r="2347" spans="1:15" x14ac:dyDescent="0.3">
      <c r="A2347">
        <v>843899</v>
      </c>
      <c r="B2347">
        <v>325698</v>
      </c>
      <c r="C2347" s="3" t="s">
        <v>21</v>
      </c>
      <c r="D2347">
        <v>763</v>
      </c>
      <c r="E2347">
        <v>3815</v>
      </c>
      <c r="F2347">
        <v>1907.5</v>
      </c>
      <c r="G2347">
        <f>OneDrive_2024_09_13[[#This Row],[Revenue]]-OneDrive_2024_09_13[[#This Row],[Cost]]</f>
        <v>1907.5</v>
      </c>
      <c r="H2347" s="2">
        <v>43185</v>
      </c>
      <c r="I2347" s="2" t="str">
        <f>TEXT(OneDrive_2024_09_13[[#This Row],[Order Date]],"mmm")</f>
        <v>Mar</v>
      </c>
      <c r="J2347" s="2" t="str">
        <f>TEXT(OneDrive_2024_09_13[[#This Row],[Order Date]],"yyy")</f>
        <v>2018</v>
      </c>
      <c r="K2347" s="2">
        <v>43187</v>
      </c>
      <c r="L2347">
        <v>2</v>
      </c>
      <c r="M2347" s="3" t="s">
        <v>0</v>
      </c>
      <c r="N2347" s="3">
        <f>COUNTIF(OneDrive_2024_09_13[Order ID],OneDrive_2024_09_13[[#This Row],[Order ID]])</f>
        <v>1</v>
      </c>
      <c r="O2347" s="3">
        <f>COUNTIF(OneDrive_2024_09_13[Customer Name],OneDrive_2024_09_13[[#This Row],[Customer Name]])</f>
        <v>1162</v>
      </c>
    </row>
    <row r="2348" spans="1:15" x14ac:dyDescent="0.3">
      <c r="A2348">
        <v>661096</v>
      </c>
      <c r="B2348">
        <v>152689</v>
      </c>
      <c r="C2348" s="3" t="s">
        <v>19</v>
      </c>
      <c r="D2348">
        <v>825</v>
      </c>
      <c r="E2348">
        <v>4125</v>
      </c>
      <c r="F2348">
        <v>2062.5</v>
      </c>
      <c r="G2348">
        <f>OneDrive_2024_09_13[[#This Row],[Revenue]]-OneDrive_2024_09_13[[#This Row],[Cost]]</f>
        <v>2062.5</v>
      </c>
      <c r="H2348" s="2">
        <v>43182</v>
      </c>
      <c r="I2348" s="2" t="str">
        <f>TEXT(OneDrive_2024_09_13[[#This Row],[Order Date]],"mmm")</f>
        <v>Mar</v>
      </c>
      <c r="J2348" s="2" t="str">
        <f>TEXT(OneDrive_2024_09_13[[#This Row],[Order Date]],"yyy")</f>
        <v>2018</v>
      </c>
      <c r="K2348" s="2">
        <v>43187</v>
      </c>
      <c r="L2348">
        <v>5</v>
      </c>
      <c r="M2348" s="3" t="s">
        <v>0</v>
      </c>
      <c r="N2348" s="3">
        <f>COUNTIF(OneDrive_2024_09_13[Order ID],OneDrive_2024_09_13[[#This Row],[Order ID]])</f>
        <v>1</v>
      </c>
      <c r="O2348" s="3">
        <f>COUNTIF(OneDrive_2024_09_13[Customer Name],OneDrive_2024_09_13[[#This Row],[Customer Name]])</f>
        <v>841</v>
      </c>
    </row>
    <row r="2349" spans="1:15" x14ac:dyDescent="0.3">
      <c r="A2349">
        <v>347480</v>
      </c>
      <c r="B2349">
        <v>325698</v>
      </c>
      <c r="C2349" s="3" t="s">
        <v>21</v>
      </c>
      <c r="D2349">
        <v>839</v>
      </c>
      <c r="E2349">
        <v>4195</v>
      </c>
      <c r="F2349">
        <v>2097.5</v>
      </c>
      <c r="G2349">
        <f>OneDrive_2024_09_13[[#This Row],[Revenue]]-OneDrive_2024_09_13[[#This Row],[Cost]]</f>
        <v>2097.5</v>
      </c>
      <c r="H2349" s="2">
        <v>43184</v>
      </c>
      <c r="I2349" s="2" t="str">
        <f>TEXT(OneDrive_2024_09_13[[#This Row],[Order Date]],"mmm")</f>
        <v>Mar</v>
      </c>
      <c r="J2349" s="2" t="str">
        <f>TEXT(OneDrive_2024_09_13[[#This Row],[Order Date]],"yyy")</f>
        <v>2018</v>
      </c>
      <c r="K2349" s="2">
        <v>43186</v>
      </c>
      <c r="L2349">
        <v>2</v>
      </c>
      <c r="M2349" s="3" t="s">
        <v>0</v>
      </c>
      <c r="N2349" s="3">
        <f>COUNTIF(OneDrive_2024_09_13[Order ID],OneDrive_2024_09_13[[#This Row],[Order ID]])</f>
        <v>1</v>
      </c>
      <c r="O2349" s="3">
        <f>COUNTIF(OneDrive_2024_09_13[Customer Name],OneDrive_2024_09_13[[#This Row],[Customer Name]])</f>
        <v>1162</v>
      </c>
    </row>
    <row r="2350" spans="1:15" x14ac:dyDescent="0.3">
      <c r="A2350">
        <v>899773</v>
      </c>
      <c r="B2350">
        <v>325698</v>
      </c>
      <c r="C2350" s="3" t="s">
        <v>21</v>
      </c>
      <c r="D2350">
        <v>196</v>
      </c>
      <c r="E2350">
        <v>980</v>
      </c>
      <c r="F2350">
        <v>490</v>
      </c>
      <c r="G2350">
        <f>OneDrive_2024_09_13[[#This Row],[Revenue]]-OneDrive_2024_09_13[[#This Row],[Cost]]</f>
        <v>490</v>
      </c>
      <c r="H2350" s="2">
        <v>43183</v>
      </c>
      <c r="I2350" s="2" t="str">
        <f>TEXT(OneDrive_2024_09_13[[#This Row],[Order Date]],"mmm")</f>
        <v>Mar</v>
      </c>
      <c r="J2350" s="2" t="str">
        <f>TEXT(OneDrive_2024_09_13[[#This Row],[Order Date]],"yyy")</f>
        <v>2018</v>
      </c>
      <c r="K2350" s="2">
        <v>43185</v>
      </c>
      <c r="L2350">
        <v>2</v>
      </c>
      <c r="M2350" s="3" t="s">
        <v>0</v>
      </c>
      <c r="N2350" s="3">
        <f>COUNTIF(OneDrive_2024_09_13[Order ID],OneDrive_2024_09_13[[#This Row],[Order ID]])</f>
        <v>1</v>
      </c>
      <c r="O2350" s="3">
        <f>COUNTIF(OneDrive_2024_09_13[Customer Name],OneDrive_2024_09_13[[#This Row],[Customer Name]])</f>
        <v>1162</v>
      </c>
    </row>
    <row r="2351" spans="1:15" x14ac:dyDescent="0.3">
      <c r="A2351">
        <v>631486</v>
      </c>
      <c r="B2351">
        <v>785432</v>
      </c>
      <c r="C2351" s="3" t="s">
        <v>22</v>
      </c>
      <c r="D2351">
        <v>205</v>
      </c>
      <c r="E2351">
        <v>1025</v>
      </c>
      <c r="F2351">
        <v>512.5</v>
      </c>
      <c r="G2351">
        <f>OneDrive_2024_09_13[[#This Row],[Revenue]]-OneDrive_2024_09_13[[#This Row],[Cost]]</f>
        <v>512.5</v>
      </c>
      <c r="H2351" s="2">
        <v>43180</v>
      </c>
      <c r="I2351" s="2" t="str">
        <f>TEXT(OneDrive_2024_09_13[[#This Row],[Order Date]],"mmm")</f>
        <v>Mar</v>
      </c>
      <c r="J2351" s="2" t="str">
        <f>TEXT(OneDrive_2024_09_13[[#This Row],[Order Date]],"yyy")</f>
        <v>2018</v>
      </c>
      <c r="K2351" s="2">
        <v>43185</v>
      </c>
      <c r="L2351">
        <v>5</v>
      </c>
      <c r="M2351" s="3" t="s">
        <v>0</v>
      </c>
      <c r="N2351" s="3">
        <f>COUNTIF(OneDrive_2024_09_13[Order ID],OneDrive_2024_09_13[[#This Row],[Order ID]])</f>
        <v>1</v>
      </c>
      <c r="O2351" s="3">
        <f>COUNTIF(OneDrive_2024_09_13[Customer Name],OneDrive_2024_09_13[[#This Row],[Customer Name]])</f>
        <v>749</v>
      </c>
    </row>
    <row r="2352" spans="1:15" x14ac:dyDescent="0.3">
      <c r="A2352">
        <v>201852</v>
      </c>
      <c r="B2352">
        <v>152689</v>
      </c>
      <c r="C2352" s="3" t="s">
        <v>19</v>
      </c>
      <c r="D2352">
        <v>591</v>
      </c>
      <c r="E2352">
        <v>2955</v>
      </c>
      <c r="F2352">
        <v>1477.5</v>
      </c>
      <c r="G2352">
        <f>OneDrive_2024_09_13[[#This Row],[Revenue]]-OneDrive_2024_09_13[[#This Row],[Cost]]</f>
        <v>1477.5</v>
      </c>
      <c r="H2352" s="2">
        <v>43180</v>
      </c>
      <c r="I2352" s="2" t="str">
        <f>TEXT(OneDrive_2024_09_13[[#This Row],[Order Date]],"mmm")</f>
        <v>Mar</v>
      </c>
      <c r="J2352" s="2" t="str">
        <f>TEXT(OneDrive_2024_09_13[[#This Row],[Order Date]],"yyy")</f>
        <v>2018</v>
      </c>
      <c r="K2352" s="2">
        <v>43185</v>
      </c>
      <c r="L2352">
        <v>5</v>
      </c>
      <c r="M2352" s="3" t="s">
        <v>0</v>
      </c>
      <c r="N2352" s="3">
        <f>COUNTIF(OneDrive_2024_09_13[Order ID],OneDrive_2024_09_13[[#This Row],[Order ID]])</f>
        <v>1</v>
      </c>
      <c r="O2352" s="3">
        <f>COUNTIF(OneDrive_2024_09_13[Customer Name],OneDrive_2024_09_13[[#This Row],[Customer Name]])</f>
        <v>841</v>
      </c>
    </row>
    <row r="2353" spans="1:15" x14ac:dyDescent="0.3">
      <c r="A2353">
        <v>609313</v>
      </c>
      <c r="B2353">
        <v>452584</v>
      </c>
      <c r="C2353" s="3" t="s">
        <v>23</v>
      </c>
      <c r="D2353">
        <v>72</v>
      </c>
      <c r="E2353">
        <v>360</v>
      </c>
      <c r="F2353">
        <v>180</v>
      </c>
      <c r="G2353">
        <f>OneDrive_2024_09_13[[#This Row],[Revenue]]-OneDrive_2024_09_13[[#This Row],[Cost]]</f>
        <v>180</v>
      </c>
      <c r="H2353" s="2">
        <v>43182</v>
      </c>
      <c r="I2353" s="2" t="str">
        <f>TEXT(OneDrive_2024_09_13[[#This Row],[Order Date]],"mmm")</f>
        <v>Mar</v>
      </c>
      <c r="J2353" s="2" t="str">
        <f>TEXT(OneDrive_2024_09_13[[#This Row],[Order Date]],"yyy")</f>
        <v>2018</v>
      </c>
      <c r="K2353" s="2">
        <v>43184</v>
      </c>
      <c r="L2353">
        <v>2</v>
      </c>
      <c r="M2353" s="3" t="s">
        <v>0</v>
      </c>
      <c r="N2353" s="3">
        <f>COUNTIF(OneDrive_2024_09_13[Order ID],OneDrive_2024_09_13[[#This Row],[Order ID]])</f>
        <v>1</v>
      </c>
      <c r="O2353" s="3">
        <f>COUNTIF(OneDrive_2024_09_13[Customer Name],OneDrive_2024_09_13[[#This Row],[Customer Name]])</f>
        <v>258</v>
      </c>
    </row>
    <row r="2354" spans="1:15" x14ac:dyDescent="0.3">
      <c r="A2354">
        <v>733124</v>
      </c>
      <c r="B2354">
        <v>325698</v>
      </c>
      <c r="C2354" s="3" t="s">
        <v>21</v>
      </c>
      <c r="D2354">
        <v>628</v>
      </c>
      <c r="E2354">
        <v>3140</v>
      </c>
      <c r="F2354">
        <v>1570</v>
      </c>
      <c r="G2354">
        <f>OneDrive_2024_09_13[[#This Row],[Revenue]]-OneDrive_2024_09_13[[#This Row],[Cost]]</f>
        <v>1570</v>
      </c>
      <c r="H2354" s="2">
        <v>43182</v>
      </c>
      <c r="I2354" s="2" t="str">
        <f>TEXT(OneDrive_2024_09_13[[#This Row],[Order Date]],"mmm")</f>
        <v>Mar</v>
      </c>
      <c r="J2354" s="2" t="str">
        <f>TEXT(OneDrive_2024_09_13[[#This Row],[Order Date]],"yyy")</f>
        <v>2018</v>
      </c>
      <c r="K2354" s="2">
        <v>43184</v>
      </c>
      <c r="L2354">
        <v>2</v>
      </c>
      <c r="M2354" s="3" t="s">
        <v>0</v>
      </c>
      <c r="N2354" s="3">
        <f>COUNTIF(OneDrive_2024_09_13[Order ID],OneDrive_2024_09_13[[#This Row],[Order ID]])</f>
        <v>1</v>
      </c>
      <c r="O2354" s="3">
        <f>COUNTIF(OneDrive_2024_09_13[Customer Name],OneDrive_2024_09_13[[#This Row],[Customer Name]])</f>
        <v>1162</v>
      </c>
    </row>
    <row r="2355" spans="1:15" x14ac:dyDescent="0.3">
      <c r="A2355">
        <v>558660</v>
      </c>
      <c r="B2355">
        <v>452584</v>
      </c>
      <c r="C2355" s="3" t="s">
        <v>23</v>
      </c>
      <c r="D2355">
        <v>279</v>
      </c>
      <c r="E2355">
        <v>1395</v>
      </c>
      <c r="F2355">
        <v>697.5</v>
      </c>
      <c r="G2355">
        <f>OneDrive_2024_09_13[[#This Row],[Revenue]]-OneDrive_2024_09_13[[#This Row],[Cost]]</f>
        <v>697.5</v>
      </c>
      <c r="H2355" s="2">
        <v>43181</v>
      </c>
      <c r="I2355" s="2" t="str">
        <f>TEXT(OneDrive_2024_09_13[[#This Row],[Order Date]],"mmm")</f>
        <v>Mar</v>
      </c>
      <c r="J2355" s="2" t="str">
        <f>TEXT(OneDrive_2024_09_13[[#This Row],[Order Date]],"yyy")</f>
        <v>2018</v>
      </c>
      <c r="K2355" s="2">
        <v>43183</v>
      </c>
      <c r="L2355">
        <v>2</v>
      </c>
      <c r="M2355" s="3" t="s">
        <v>0</v>
      </c>
      <c r="N2355" s="3">
        <f>COUNTIF(OneDrive_2024_09_13[Order ID],OneDrive_2024_09_13[[#This Row],[Order ID]])</f>
        <v>1</v>
      </c>
      <c r="O2355" s="3">
        <f>COUNTIF(OneDrive_2024_09_13[Customer Name],OneDrive_2024_09_13[[#This Row],[Customer Name]])</f>
        <v>258</v>
      </c>
    </row>
    <row r="2356" spans="1:15" x14ac:dyDescent="0.3">
      <c r="A2356">
        <v>538280</v>
      </c>
      <c r="B2356">
        <v>785432</v>
      </c>
      <c r="C2356" s="3" t="s">
        <v>22</v>
      </c>
      <c r="D2356">
        <v>110</v>
      </c>
      <c r="E2356">
        <v>550</v>
      </c>
      <c r="F2356">
        <v>275</v>
      </c>
      <c r="G2356">
        <f>OneDrive_2024_09_13[[#This Row],[Revenue]]-OneDrive_2024_09_13[[#This Row],[Cost]]</f>
        <v>275</v>
      </c>
      <c r="H2356" s="2">
        <v>43178</v>
      </c>
      <c r="I2356" s="2" t="str">
        <f>TEXT(OneDrive_2024_09_13[[#This Row],[Order Date]],"mmm")</f>
        <v>Mar</v>
      </c>
      <c r="J2356" s="2" t="str">
        <f>TEXT(OneDrive_2024_09_13[[#This Row],[Order Date]],"yyy")</f>
        <v>2018</v>
      </c>
      <c r="K2356" s="2">
        <v>43183</v>
      </c>
      <c r="L2356">
        <v>5</v>
      </c>
      <c r="M2356" s="3" t="s">
        <v>0</v>
      </c>
      <c r="N2356" s="3">
        <f>COUNTIF(OneDrive_2024_09_13[Order ID],OneDrive_2024_09_13[[#This Row],[Order ID]])</f>
        <v>1</v>
      </c>
      <c r="O2356" s="3">
        <f>COUNTIF(OneDrive_2024_09_13[Customer Name],OneDrive_2024_09_13[[#This Row],[Customer Name]])</f>
        <v>749</v>
      </c>
    </row>
    <row r="2357" spans="1:15" x14ac:dyDescent="0.3">
      <c r="A2357">
        <v>358881</v>
      </c>
      <c r="B2357">
        <v>785432</v>
      </c>
      <c r="C2357" s="3" t="s">
        <v>22</v>
      </c>
      <c r="D2357">
        <v>478</v>
      </c>
      <c r="E2357">
        <v>2390</v>
      </c>
      <c r="F2357">
        <v>1195</v>
      </c>
      <c r="G2357">
        <f>OneDrive_2024_09_13[[#This Row],[Revenue]]-OneDrive_2024_09_13[[#This Row],[Cost]]</f>
        <v>1195</v>
      </c>
      <c r="H2357" s="2">
        <v>43178</v>
      </c>
      <c r="I2357" s="2" t="str">
        <f>TEXT(OneDrive_2024_09_13[[#This Row],[Order Date]],"mmm")</f>
        <v>Mar</v>
      </c>
      <c r="J2357" s="2" t="str">
        <f>TEXT(OneDrive_2024_09_13[[#This Row],[Order Date]],"yyy")</f>
        <v>2018</v>
      </c>
      <c r="K2357" s="2">
        <v>43183</v>
      </c>
      <c r="L2357">
        <v>5</v>
      </c>
      <c r="M2357" s="3" t="s">
        <v>0</v>
      </c>
      <c r="N2357" s="3">
        <f>COUNTIF(OneDrive_2024_09_13[Order ID],OneDrive_2024_09_13[[#This Row],[Order ID]])</f>
        <v>1</v>
      </c>
      <c r="O2357" s="3">
        <f>COUNTIF(OneDrive_2024_09_13[Customer Name],OneDrive_2024_09_13[[#This Row],[Customer Name]])</f>
        <v>749</v>
      </c>
    </row>
    <row r="2358" spans="1:15" x14ac:dyDescent="0.3">
      <c r="A2358">
        <v>715368</v>
      </c>
      <c r="B2358">
        <v>152689</v>
      </c>
      <c r="C2358" s="3" t="s">
        <v>19</v>
      </c>
      <c r="D2358">
        <v>380</v>
      </c>
      <c r="E2358">
        <v>1900</v>
      </c>
      <c r="F2358">
        <v>950</v>
      </c>
      <c r="G2358">
        <f>OneDrive_2024_09_13[[#This Row],[Revenue]]-OneDrive_2024_09_13[[#This Row],[Cost]]</f>
        <v>950</v>
      </c>
      <c r="H2358" s="2">
        <v>43178</v>
      </c>
      <c r="I2358" s="2" t="str">
        <f>TEXT(OneDrive_2024_09_13[[#This Row],[Order Date]],"mmm")</f>
        <v>Mar</v>
      </c>
      <c r="J2358" s="2" t="str">
        <f>TEXT(OneDrive_2024_09_13[[#This Row],[Order Date]],"yyy")</f>
        <v>2018</v>
      </c>
      <c r="K2358" s="2">
        <v>43183</v>
      </c>
      <c r="L2358">
        <v>5</v>
      </c>
      <c r="M2358" s="3" t="s">
        <v>0</v>
      </c>
      <c r="N2358" s="3">
        <f>COUNTIF(OneDrive_2024_09_13[Order ID],OneDrive_2024_09_13[[#This Row],[Order ID]])</f>
        <v>1</v>
      </c>
      <c r="O2358" s="3">
        <f>COUNTIF(OneDrive_2024_09_13[Customer Name],OneDrive_2024_09_13[[#This Row],[Customer Name]])</f>
        <v>841</v>
      </c>
    </row>
    <row r="2359" spans="1:15" x14ac:dyDescent="0.3">
      <c r="A2359">
        <v>193804</v>
      </c>
      <c r="B2359">
        <v>152689</v>
      </c>
      <c r="C2359" s="3" t="s">
        <v>19</v>
      </c>
      <c r="D2359">
        <v>678</v>
      </c>
      <c r="E2359">
        <v>3390</v>
      </c>
      <c r="F2359">
        <v>1695</v>
      </c>
      <c r="G2359">
        <f>OneDrive_2024_09_13[[#This Row],[Revenue]]-OneDrive_2024_09_13[[#This Row],[Cost]]</f>
        <v>1695</v>
      </c>
      <c r="H2359" s="2">
        <v>43178</v>
      </c>
      <c r="I2359" s="2" t="str">
        <f>TEXT(OneDrive_2024_09_13[[#This Row],[Order Date]],"mmm")</f>
        <v>Mar</v>
      </c>
      <c r="J2359" s="2" t="str">
        <f>TEXT(OneDrive_2024_09_13[[#This Row],[Order Date]],"yyy")</f>
        <v>2018</v>
      </c>
      <c r="K2359" s="2">
        <v>43183</v>
      </c>
      <c r="L2359">
        <v>5</v>
      </c>
      <c r="M2359" s="3" t="s">
        <v>0</v>
      </c>
      <c r="N2359" s="3">
        <f>COUNTIF(OneDrive_2024_09_13[Order ID],OneDrive_2024_09_13[[#This Row],[Order ID]])</f>
        <v>1</v>
      </c>
      <c r="O2359" s="3">
        <f>COUNTIF(OneDrive_2024_09_13[Customer Name],OneDrive_2024_09_13[[#This Row],[Customer Name]])</f>
        <v>841</v>
      </c>
    </row>
    <row r="2360" spans="1:15" x14ac:dyDescent="0.3">
      <c r="A2360">
        <v>135985</v>
      </c>
      <c r="B2360">
        <v>325698</v>
      </c>
      <c r="C2360" s="3" t="s">
        <v>21</v>
      </c>
      <c r="D2360">
        <v>308</v>
      </c>
      <c r="E2360">
        <v>1540</v>
      </c>
      <c r="F2360">
        <v>770</v>
      </c>
      <c r="G2360">
        <f>OneDrive_2024_09_13[[#This Row],[Revenue]]-OneDrive_2024_09_13[[#This Row],[Cost]]</f>
        <v>770</v>
      </c>
      <c r="H2360" s="2">
        <v>43179</v>
      </c>
      <c r="I2360" s="2" t="str">
        <f>TEXT(OneDrive_2024_09_13[[#This Row],[Order Date]],"mmm")</f>
        <v>Mar</v>
      </c>
      <c r="J2360" s="2" t="str">
        <f>TEXT(OneDrive_2024_09_13[[#This Row],[Order Date]],"yyy")</f>
        <v>2018</v>
      </c>
      <c r="K2360" s="2">
        <v>43182</v>
      </c>
      <c r="L2360">
        <v>3</v>
      </c>
      <c r="M2360" s="3" t="s">
        <v>0</v>
      </c>
      <c r="N2360" s="3">
        <f>COUNTIF(OneDrive_2024_09_13[Order ID],OneDrive_2024_09_13[[#This Row],[Order ID]])</f>
        <v>1</v>
      </c>
      <c r="O2360" s="3">
        <f>COUNTIF(OneDrive_2024_09_13[Customer Name],OneDrive_2024_09_13[[#This Row],[Customer Name]])</f>
        <v>1162</v>
      </c>
    </row>
    <row r="2361" spans="1:15" x14ac:dyDescent="0.3">
      <c r="A2361">
        <v>816400</v>
      </c>
      <c r="B2361">
        <v>985245</v>
      </c>
      <c r="C2361" s="3" t="s">
        <v>20</v>
      </c>
      <c r="D2361">
        <v>243</v>
      </c>
      <c r="E2361">
        <v>1215</v>
      </c>
      <c r="F2361">
        <v>607.5</v>
      </c>
      <c r="G2361">
        <f>OneDrive_2024_09_13[[#This Row],[Revenue]]-OneDrive_2024_09_13[[#This Row],[Cost]]</f>
        <v>607.5</v>
      </c>
      <c r="H2361" s="2">
        <v>43178</v>
      </c>
      <c r="I2361" s="2" t="str">
        <f>TEXT(OneDrive_2024_09_13[[#This Row],[Order Date]],"mmm")</f>
        <v>Mar</v>
      </c>
      <c r="J2361" s="2" t="str">
        <f>TEXT(OneDrive_2024_09_13[[#This Row],[Order Date]],"yyy")</f>
        <v>2018</v>
      </c>
      <c r="K2361" s="2">
        <v>43182</v>
      </c>
      <c r="L2361">
        <v>4</v>
      </c>
      <c r="M2361" s="3" t="s">
        <v>0</v>
      </c>
      <c r="N2361" s="3">
        <f>COUNTIF(OneDrive_2024_09_13[Order ID],OneDrive_2024_09_13[[#This Row],[Order ID]])</f>
        <v>1</v>
      </c>
      <c r="O2361" s="3">
        <f>COUNTIF(OneDrive_2024_09_13[Customer Name],OneDrive_2024_09_13[[#This Row],[Customer Name]])</f>
        <v>974</v>
      </c>
    </row>
    <row r="2362" spans="1:15" x14ac:dyDescent="0.3">
      <c r="A2362">
        <v>837897</v>
      </c>
      <c r="B2362">
        <v>985245</v>
      </c>
      <c r="C2362" s="3" t="s">
        <v>20</v>
      </c>
      <c r="D2362">
        <v>923</v>
      </c>
      <c r="E2362">
        <v>4615</v>
      </c>
      <c r="F2362">
        <v>2307.5</v>
      </c>
      <c r="G2362">
        <f>OneDrive_2024_09_13[[#This Row],[Revenue]]-OneDrive_2024_09_13[[#This Row],[Cost]]</f>
        <v>2307.5</v>
      </c>
      <c r="H2362" s="2">
        <v>43178</v>
      </c>
      <c r="I2362" s="2" t="str">
        <f>TEXT(OneDrive_2024_09_13[[#This Row],[Order Date]],"mmm")</f>
        <v>Mar</v>
      </c>
      <c r="J2362" s="2" t="str">
        <f>TEXT(OneDrive_2024_09_13[[#This Row],[Order Date]],"yyy")</f>
        <v>2018</v>
      </c>
      <c r="K2362" s="2">
        <v>43182</v>
      </c>
      <c r="L2362">
        <v>4</v>
      </c>
      <c r="M2362" s="3" t="s">
        <v>0</v>
      </c>
      <c r="N2362" s="3">
        <f>COUNTIF(OneDrive_2024_09_13[Order ID],OneDrive_2024_09_13[[#This Row],[Order ID]])</f>
        <v>1</v>
      </c>
      <c r="O2362" s="3">
        <f>COUNTIF(OneDrive_2024_09_13[Customer Name],OneDrive_2024_09_13[[#This Row],[Customer Name]])</f>
        <v>974</v>
      </c>
    </row>
    <row r="2363" spans="1:15" x14ac:dyDescent="0.3">
      <c r="A2363">
        <v>341053</v>
      </c>
      <c r="B2363">
        <v>985245</v>
      </c>
      <c r="C2363" s="3" t="s">
        <v>20</v>
      </c>
      <c r="D2363">
        <v>840</v>
      </c>
      <c r="E2363">
        <v>4200</v>
      </c>
      <c r="F2363">
        <v>2100</v>
      </c>
      <c r="G2363">
        <f>OneDrive_2024_09_13[[#This Row],[Revenue]]-OneDrive_2024_09_13[[#This Row],[Cost]]</f>
        <v>2100</v>
      </c>
      <c r="H2363" s="2">
        <v>43178</v>
      </c>
      <c r="I2363" s="2" t="str">
        <f>TEXT(OneDrive_2024_09_13[[#This Row],[Order Date]],"mmm")</f>
        <v>Mar</v>
      </c>
      <c r="J2363" s="2" t="str">
        <f>TEXT(OneDrive_2024_09_13[[#This Row],[Order Date]],"yyy")</f>
        <v>2018</v>
      </c>
      <c r="K2363" s="2">
        <v>43182</v>
      </c>
      <c r="L2363">
        <v>4</v>
      </c>
      <c r="M2363" s="3" t="s">
        <v>0</v>
      </c>
      <c r="N2363" s="3">
        <f>COUNTIF(OneDrive_2024_09_13[Order ID],OneDrive_2024_09_13[[#This Row],[Order ID]])</f>
        <v>1</v>
      </c>
      <c r="O2363" s="3">
        <f>COUNTIF(OneDrive_2024_09_13[Customer Name],OneDrive_2024_09_13[[#This Row],[Customer Name]])</f>
        <v>974</v>
      </c>
    </row>
    <row r="2364" spans="1:15" x14ac:dyDescent="0.3">
      <c r="A2364">
        <v>656059</v>
      </c>
      <c r="B2364">
        <v>785432</v>
      </c>
      <c r="C2364" s="3" t="s">
        <v>22</v>
      </c>
      <c r="D2364">
        <v>713</v>
      </c>
      <c r="E2364">
        <v>3565</v>
      </c>
      <c r="F2364">
        <v>1782.5</v>
      </c>
      <c r="G2364">
        <f>OneDrive_2024_09_13[[#This Row],[Revenue]]-OneDrive_2024_09_13[[#This Row],[Cost]]</f>
        <v>1782.5</v>
      </c>
      <c r="H2364" s="2">
        <v>43175</v>
      </c>
      <c r="I2364" s="2" t="str">
        <f>TEXT(OneDrive_2024_09_13[[#This Row],[Order Date]],"mmm")</f>
        <v>Mar</v>
      </c>
      <c r="J2364" s="2" t="str">
        <f>TEXT(OneDrive_2024_09_13[[#This Row],[Order Date]],"yyy")</f>
        <v>2018</v>
      </c>
      <c r="K2364" s="2">
        <v>43180</v>
      </c>
      <c r="L2364">
        <v>5</v>
      </c>
      <c r="M2364" s="3" t="s">
        <v>0</v>
      </c>
      <c r="N2364" s="3">
        <f>COUNTIF(OneDrive_2024_09_13[Order ID],OneDrive_2024_09_13[[#This Row],[Order ID]])</f>
        <v>1</v>
      </c>
      <c r="O2364" s="3">
        <f>COUNTIF(OneDrive_2024_09_13[Customer Name],OneDrive_2024_09_13[[#This Row],[Customer Name]])</f>
        <v>749</v>
      </c>
    </row>
    <row r="2365" spans="1:15" x14ac:dyDescent="0.3">
      <c r="A2365">
        <v>645851</v>
      </c>
      <c r="B2365">
        <v>325698</v>
      </c>
      <c r="C2365" s="3" t="s">
        <v>21</v>
      </c>
      <c r="D2365">
        <v>971</v>
      </c>
      <c r="E2365">
        <v>4855</v>
      </c>
      <c r="F2365">
        <v>2427.5</v>
      </c>
      <c r="G2365">
        <f>OneDrive_2024_09_13[[#This Row],[Revenue]]-OneDrive_2024_09_13[[#This Row],[Cost]]</f>
        <v>2427.5</v>
      </c>
      <c r="H2365" s="2">
        <v>43177</v>
      </c>
      <c r="I2365" s="2" t="str">
        <f>TEXT(OneDrive_2024_09_13[[#This Row],[Order Date]],"mmm")</f>
        <v>Mar</v>
      </c>
      <c r="J2365" s="2" t="str">
        <f>TEXT(OneDrive_2024_09_13[[#This Row],[Order Date]],"yyy")</f>
        <v>2018</v>
      </c>
      <c r="K2365" s="2">
        <v>43179</v>
      </c>
      <c r="L2365">
        <v>2</v>
      </c>
      <c r="M2365" s="3" t="s">
        <v>0</v>
      </c>
      <c r="N2365" s="3">
        <f>COUNTIF(OneDrive_2024_09_13[Order ID],OneDrive_2024_09_13[[#This Row],[Order ID]])</f>
        <v>1</v>
      </c>
      <c r="O2365" s="3">
        <f>COUNTIF(OneDrive_2024_09_13[Customer Name],OneDrive_2024_09_13[[#This Row],[Customer Name]])</f>
        <v>1162</v>
      </c>
    </row>
    <row r="2366" spans="1:15" x14ac:dyDescent="0.3">
      <c r="A2366">
        <v>937695</v>
      </c>
      <c r="B2366">
        <v>325698</v>
      </c>
      <c r="C2366" s="3" t="s">
        <v>21</v>
      </c>
      <c r="D2366">
        <v>422</v>
      </c>
      <c r="E2366">
        <v>2110</v>
      </c>
      <c r="F2366">
        <v>1055</v>
      </c>
      <c r="G2366">
        <f>OneDrive_2024_09_13[[#This Row],[Revenue]]-OneDrive_2024_09_13[[#This Row],[Cost]]</f>
        <v>1055</v>
      </c>
      <c r="H2366" s="2">
        <v>43176</v>
      </c>
      <c r="I2366" s="2" t="str">
        <f>TEXT(OneDrive_2024_09_13[[#This Row],[Order Date]],"mmm")</f>
        <v>Mar</v>
      </c>
      <c r="J2366" s="2" t="str">
        <f>TEXT(OneDrive_2024_09_13[[#This Row],[Order Date]],"yyy")</f>
        <v>2018</v>
      </c>
      <c r="K2366" s="2">
        <v>43178</v>
      </c>
      <c r="L2366">
        <v>2</v>
      </c>
      <c r="M2366" s="3" t="s">
        <v>0</v>
      </c>
      <c r="N2366" s="3">
        <f>COUNTIF(OneDrive_2024_09_13[Order ID],OneDrive_2024_09_13[[#This Row],[Order ID]])</f>
        <v>1</v>
      </c>
      <c r="O2366" s="3">
        <f>COUNTIF(OneDrive_2024_09_13[Customer Name],OneDrive_2024_09_13[[#This Row],[Customer Name]])</f>
        <v>1162</v>
      </c>
    </row>
    <row r="2367" spans="1:15" x14ac:dyDescent="0.3">
      <c r="A2367">
        <v>244795</v>
      </c>
      <c r="B2367">
        <v>785432</v>
      </c>
      <c r="C2367" s="3" t="s">
        <v>22</v>
      </c>
      <c r="D2367">
        <v>354</v>
      </c>
      <c r="E2367">
        <v>1770</v>
      </c>
      <c r="F2367">
        <v>885</v>
      </c>
      <c r="G2367">
        <f>OneDrive_2024_09_13[[#This Row],[Revenue]]-OneDrive_2024_09_13[[#This Row],[Cost]]</f>
        <v>885</v>
      </c>
      <c r="H2367" s="2">
        <v>43174</v>
      </c>
      <c r="I2367" s="2" t="str">
        <f>TEXT(OneDrive_2024_09_13[[#This Row],[Order Date]],"mmm")</f>
        <v>Mar</v>
      </c>
      <c r="J2367" s="2" t="str">
        <f>TEXT(OneDrive_2024_09_13[[#This Row],[Order Date]],"yyy")</f>
        <v>2018</v>
      </c>
      <c r="K2367" s="2">
        <v>43178</v>
      </c>
      <c r="L2367">
        <v>4</v>
      </c>
      <c r="M2367" s="3" t="s">
        <v>0</v>
      </c>
      <c r="N2367" s="3">
        <f>COUNTIF(OneDrive_2024_09_13[Order ID],OneDrive_2024_09_13[[#This Row],[Order ID]])</f>
        <v>1</v>
      </c>
      <c r="O2367" s="3">
        <f>COUNTIF(OneDrive_2024_09_13[Customer Name],OneDrive_2024_09_13[[#This Row],[Customer Name]])</f>
        <v>749</v>
      </c>
    </row>
    <row r="2368" spans="1:15" x14ac:dyDescent="0.3">
      <c r="A2368">
        <v>543992</v>
      </c>
      <c r="B2368">
        <v>325698</v>
      </c>
      <c r="C2368" s="3" t="s">
        <v>21</v>
      </c>
      <c r="D2368">
        <v>134</v>
      </c>
      <c r="E2368">
        <v>670</v>
      </c>
      <c r="F2368">
        <v>335</v>
      </c>
      <c r="G2368">
        <f>OneDrive_2024_09_13[[#This Row],[Revenue]]-OneDrive_2024_09_13[[#This Row],[Cost]]</f>
        <v>335</v>
      </c>
      <c r="H2368" s="2">
        <v>43175</v>
      </c>
      <c r="I2368" s="2" t="str">
        <f>TEXT(OneDrive_2024_09_13[[#This Row],[Order Date]],"mmm")</f>
        <v>Mar</v>
      </c>
      <c r="J2368" s="2" t="str">
        <f>TEXT(OneDrive_2024_09_13[[#This Row],[Order Date]],"yyy")</f>
        <v>2018</v>
      </c>
      <c r="K2368" s="2">
        <v>43177</v>
      </c>
      <c r="L2368">
        <v>2</v>
      </c>
      <c r="M2368" s="3" t="s">
        <v>0</v>
      </c>
      <c r="N2368" s="3">
        <f>COUNTIF(OneDrive_2024_09_13[Order ID],OneDrive_2024_09_13[[#This Row],[Order ID]])</f>
        <v>1</v>
      </c>
      <c r="O2368" s="3">
        <f>COUNTIF(OneDrive_2024_09_13[Customer Name],OneDrive_2024_09_13[[#This Row],[Customer Name]])</f>
        <v>1162</v>
      </c>
    </row>
    <row r="2369" spans="1:15" x14ac:dyDescent="0.3">
      <c r="A2369">
        <v>713172</v>
      </c>
      <c r="B2369">
        <v>325698</v>
      </c>
      <c r="C2369" s="3" t="s">
        <v>21</v>
      </c>
      <c r="D2369">
        <v>287</v>
      </c>
      <c r="E2369">
        <v>1435</v>
      </c>
      <c r="F2369">
        <v>717.5</v>
      </c>
      <c r="G2369">
        <f>OneDrive_2024_09_13[[#This Row],[Revenue]]-OneDrive_2024_09_13[[#This Row],[Cost]]</f>
        <v>717.5</v>
      </c>
      <c r="H2369" s="2">
        <v>43175</v>
      </c>
      <c r="I2369" s="2" t="str">
        <f>TEXT(OneDrive_2024_09_13[[#This Row],[Order Date]],"mmm")</f>
        <v>Mar</v>
      </c>
      <c r="J2369" s="2" t="str">
        <f>TEXT(OneDrive_2024_09_13[[#This Row],[Order Date]],"yyy")</f>
        <v>2018</v>
      </c>
      <c r="K2369" s="2">
        <v>43177</v>
      </c>
      <c r="L2369">
        <v>2</v>
      </c>
      <c r="M2369" s="3" t="s">
        <v>0</v>
      </c>
      <c r="N2369" s="3">
        <f>COUNTIF(OneDrive_2024_09_13[Order ID],OneDrive_2024_09_13[[#This Row],[Order ID]])</f>
        <v>1</v>
      </c>
      <c r="O2369" s="3">
        <f>COUNTIF(OneDrive_2024_09_13[Customer Name],OneDrive_2024_09_13[[#This Row],[Customer Name]])</f>
        <v>1162</v>
      </c>
    </row>
    <row r="2370" spans="1:15" x14ac:dyDescent="0.3">
      <c r="A2370">
        <v>747821</v>
      </c>
      <c r="B2370">
        <v>985245</v>
      </c>
      <c r="C2370" s="3" t="s">
        <v>20</v>
      </c>
      <c r="D2370">
        <v>893</v>
      </c>
      <c r="E2370">
        <v>4465</v>
      </c>
      <c r="F2370">
        <v>2232.5</v>
      </c>
      <c r="G2370">
        <f>OneDrive_2024_09_13[[#This Row],[Revenue]]-OneDrive_2024_09_13[[#This Row],[Cost]]</f>
        <v>2232.5</v>
      </c>
      <c r="H2370" s="2">
        <v>43173</v>
      </c>
      <c r="I2370" s="2" t="str">
        <f>TEXT(OneDrive_2024_09_13[[#This Row],[Order Date]],"mmm")</f>
        <v>Mar</v>
      </c>
      <c r="J2370" s="2" t="str">
        <f>TEXT(OneDrive_2024_09_13[[#This Row],[Order Date]],"yyy")</f>
        <v>2018</v>
      </c>
      <c r="K2370" s="2">
        <v>43177</v>
      </c>
      <c r="L2370">
        <v>4</v>
      </c>
      <c r="M2370" s="3" t="s">
        <v>0</v>
      </c>
      <c r="N2370" s="3">
        <f>COUNTIF(OneDrive_2024_09_13[Order ID],OneDrive_2024_09_13[[#This Row],[Order ID]])</f>
        <v>1</v>
      </c>
      <c r="O2370" s="3">
        <f>COUNTIF(OneDrive_2024_09_13[Customer Name],OneDrive_2024_09_13[[#This Row],[Customer Name]])</f>
        <v>974</v>
      </c>
    </row>
    <row r="2371" spans="1:15" x14ac:dyDescent="0.3">
      <c r="A2371">
        <v>601956</v>
      </c>
      <c r="B2371">
        <v>325698</v>
      </c>
      <c r="C2371" s="3" t="s">
        <v>21</v>
      </c>
      <c r="D2371">
        <v>208</v>
      </c>
      <c r="E2371">
        <v>1040</v>
      </c>
      <c r="F2371">
        <v>520</v>
      </c>
      <c r="G2371">
        <f>OneDrive_2024_09_13[[#This Row],[Revenue]]-OneDrive_2024_09_13[[#This Row],[Cost]]</f>
        <v>520</v>
      </c>
      <c r="H2371" s="2">
        <v>43173</v>
      </c>
      <c r="I2371" s="2" t="str">
        <f>TEXT(OneDrive_2024_09_13[[#This Row],[Order Date]],"mmm")</f>
        <v>Mar</v>
      </c>
      <c r="J2371" s="2" t="str">
        <f>TEXT(OneDrive_2024_09_13[[#This Row],[Order Date]],"yyy")</f>
        <v>2018</v>
      </c>
      <c r="K2371" s="2">
        <v>43176</v>
      </c>
      <c r="L2371">
        <v>3</v>
      </c>
      <c r="M2371" s="3" t="s">
        <v>0</v>
      </c>
      <c r="N2371" s="3">
        <f>COUNTIF(OneDrive_2024_09_13[Order ID],OneDrive_2024_09_13[[#This Row],[Order ID]])</f>
        <v>1</v>
      </c>
      <c r="O2371" s="3">
        <f>COUNTIF(OneDrive_2024_09_13[Customer Name],OneDrive_2024_09_13[[#This Row],[Customer Name]])</f>
        <v>1162</v>
      </c>
    </row>
    <row r="2372" spans="1:15" x14ac:dyDescent="0.3">
      <c r="A2372">
        <v>223355</v>
      </c>
      <c r="B2372">
        <v>325698</v>
      </c>
      <c r="C2372" s="3" t="s">
        <v>21</v>
      </c>
      <c r="D2372">
        <v>936</v>
      </c>
      <c r="E2372">
        <v>4680</v>
      </c>
      <c r="F2372">
        <v>2340</v>
      </c>
      <c r="G2372">
        <f>OneDrive_2024_09_13[[#This Row],[Revenue]]-OneDrive_2024_09_13[[#This Row],[Cost]]</f>
        <v>2340</v>
      </c>
      <c r="H2372" s="2">
        <v>43173</v>
      </c>
      <c r="I2372" s="2" t="str">
        <f>TEXT(OneDrive_2024_09_13[[#This Row],[Order Date]],"mmm")</f>
        <v>Mar</v>
      </c>
      <c r="J2372" s="2" t="str">
        <f>TEXT(OneDrive_2024_09_13[[#This Row],[Order Date]],"yyy")</f>
        <v>2018</v>
      </c>
      <c r="K2372" s="2">
        <v>43175</v>
      </c>
      <c r="L2372">
        <v>2</v>
      </c>
      <c r="M2372" s="3" t="s">
        <v>0</v>
      </c>
      <c r="N2372" s="3">
        <f>COUNTIF(OneDrive_2024_09_13[Order ID],OneDrive_2024_09_13[[#This Row],[Order ID]])</f>
        <v>1</v>
      </c>
      <c r="O2372" s="3">
        <f>COUNTIF(OneDrive_2024_09_13[Customer Name],OneDrive_2024_09_13[[#This Row],[Customer Name]])</f>
        <v>1162</v>
      </c>
    </row>
    <row r="2373" spans="1:15" x14ac:dyDescent="0.3">
      <c r="A2373">
        <v>116991</v>
      </c>
      <c r="B2373">
        <v>152689</v>
      </c>
      <c r="C2373" s="3" t="s">
        <v>19</v>
      </c>
      <c r="D2373">
        <v>107</v>
      </c>
      <c r="E2373">
        <v>535</v>
      </c>
      <c r="F2373">
        <v>267.5</v>
      </c>
      <c r="G2373">
        <f>OneDrive_2024_09_13[[#This Row],[Revenue]]-OneDrive_2024_09_13[[#This Row],[Cost]]</f>
        <v>267.5</v>
      </c>
      <c r="H2373" s="2">
        <v>43170</v>
      </c>
      <c r="I2373" s="2" t="str">
        <f>TEXT(OneDrive_2024_09_13[[#This Row],[Order Date]],"mmm")</f>
        <v>Mar</v>
      </c>
      <c r="J2373" s="2" t="str">
        <f>TEXT(OneDrive_2024_09_13[[#This Row],[Order Date]],"yyy")</f>
        <v>2018</v>
      </c>
      <c r="K2373" s="2">
        <v>43175</v>
      </c>
      <c r="L2373">
        <v>5</v>
      </c>
      <c r="M2373" s="3" t="s">
        <v>0</v>
      </c>
      <c r="N2373" s="3">
        <f>COUNTIF(OneDrive_2024_09_13[Order ID],OneDrive_2024_09_13[[#This Row],[Order ID]])</f>
        <v>1</v>
      </c>
      <c r="O2373" s="3">
        <f>COUNTIF(OneDrive_2024_09_13[Customer Name],OneDrive_2024_09_13[[#This Row],[Customer Name]])</f>
        <v>841</v>
      </c>
    </row>
    <row r="2374" spans="1:15" x14ac:dyDescent="0.3">
      <c r="A2374">
        <v>345448</v>
      </c>
      <c r="B2374">
        <v>152689</v>
      </c>
      <c r="C2374" s="3" t="s">
        <v>19</v>
      </c>
      <c r="D2374">
        <v>370</v>
      </c>
      <c r="E2374">
        <v>1850</v>
      </c>
      <c r="F2374">
        <v>925</v>
      </c>
      <c r="G2374">
        <f>OneDrive_2024_09_13[[#This Row],[Revenue]]-OneDrive_2024_09_13[[#This Row],[Cost]]</f>
        <v>925</v>
      </c>
      <c r="H2374" s="2">
        <v>43170</v>
      </c>
      <c r="I2374" s="2" t="str">
        <f>TEXT(OneDrive_2024_09_13[[#This Row],[Order Date]],"mmm")</f>
        <v>Mar</v>
      </c>
      <c r="J2374" s="2" t="str">
        <f>TEXT(OneDrive_2024_09_13[[#This Row],[Order Date]],"yyy")</f>
        <v>2018</v>
      </c>
      <c r="K2374" s="2">
        <v>43175</v>
      </c>
      <c r="L2374">
        <v>5</v>
      </c>
      <c r="M2374" s="3" t="s">
        <v>0</v>
      </c>
      <c r="N2374" s="3">
        <f>COUNTIF(OneDrive_2024_09_13[Order ID],OneDrive_2024_09_13[[#This Row],[Order ID]])</f>
        <v>1</v>
      </c>
      <c r="O2374" s="3">
        <f>COUNTIF(OneDrive_2024_09_13[Customer Name],OneDrive_2024_09_13[[#This Row],[Customer Name]])</f>
        <v>841</v>
      </c>
    </row>
    <row r="2375" spans="1:15" x14ac:dyDescent="0.3">
      <c r="A2375">
        <v>299057</v>
      </c>
      <c r="B2375">
        <v>325698</v>
      </c>
      <c r="C2375" s="3" t="s">
        <v>21</v>
      </c>
      <c r="D2375">
        <v>318</v>
      </c>
      <c r="E2375">
        <v>1590</v>
      </c>
      <c r="F2375">
        <v>795</v>
      </c>
      <c r="G2375">
        <f>OneDrive_2024_09_13[[#This Row],[Revenue]]-OneDrive_2024_09_13[[#This Row],[Cost]]</f>
        <v>795</v>
      </c>
      <c r="H2375" s="2">
        <v>43171</v>
      </c>
      <c r="I2375" s="2" t="str">
        <f>TEXT(OneDrive_2024_09_13[[#This Row],[Order Date]],"mmm")</f>
        <v>Mar</v>
      </c>
      <c r="J2375" s="2" t="str">
        <f>TEXT(OneDrive_2024_09_13[[#This Row],[Order Date]],"yyy")</f>
        <v>2018</v>
      </c>
      <c r="K2375" s="2">
        <v>43173</v>
      </c>
      <c r="L2375">
        <v>2</v>
      </c>
      <c r="M2375" s="3" t="s">
        <v>0</v>
      </c>
      <c r="N2375" s="3">
        <f>COUNTIF(OneDrive_2024_09_13[Order ID],OneDrive_2024_09_13[[#This Row],[Order ID]])</f>
        <v>1</v>
      </c>
      <c r="O2375" s="3">
        <f>COUNTIF(OneDrive_2024_09_13[Customer Name],OneDrive_2024_09_13[[#This Row],[Customer Name]])</f>
        <v>1162</v>
      </c>
    </row>
    <row r="2376" spans="1:15" x14ac:dyDescent="0.3">
      <c r="A2376">
        <v>776178</v>
      </c>
      <c r="B2376">
        <v>152689</v>
      </c>
      <c r="C2376" s="3" t="s">
        <v>19</v>
      </c>
      <c r="D2376">
        <v>413</v>
      </c>
      <c r="E2376">
        <v>2065</v>
      </c>
      <c r="F2376">
        <v>1032.5</v>
      </c>
      <c r="G2376">
        <f>OneDrive_2024_09_13[[#This Row],[Revenue]]-OneDrive_2024_09_13[[#This Row],[Cost]]</f>
        <v>1032.5</v>
      </c>
      <c r="H2376" s="2">
        <v>43168</v>
      </c>
      <c r="I2376" s="2" t="str">
        <f>TEXT(OneDrive_2024_09_13[[#This Row],[Order Date]],"mmm")</f>
        <v>Mar</v>
      </c>
      <c r="J2376" s="2" t="str">
        <f>TEXT(OneDrive_2024_09_13[[#This Row],[Order Date]],"yyy")</f>
        <v>2018</v>
      </c>
      <c r="K2376" s="2">
        <v>43173</v>
      </c>
      <c r="L2376">
        <v>5</v>
      </c>
      <c r="M2376" s="3" t="s">
        <v>0</v>
      </c>
      <c r="N2376" s="3">
        <f>COUNTIF(OneDrive_2024_09_13[Order ID],OneDrive_2024_09_13[[#This Row],[Order ID]])</f>
        <v>1</v>
      </c>
      <c r="O2376" s="3">
        <f>COUNTIF(OneDrive_2024_09_13[Customer Name],OneDrive_2024_09_13[[#This Row],[Customer Name]])</f>
        <v>841</v>
      </c>
    </row>
    <row r="2377" spans="1:15" x14ac:dyDescent="0.3">
      <c r="A2377">
        <v>692578</v>
      </c>
      <c r="B2377">
        <v>325698</v>
      </c>
      <c r="C2377" s="3" t="s">
        <v>21</v>
      </c>
      <c r="D2377">
        <v>476</v>
      </c>
      <c r="E2377">
        <v>2380</v>
      </c>
      <c r="F2377">
        <v>1190</v>
      </c>
      <c r="G2377">
        <f>OneDrive_2024_09_13[[#This Row],[Revenue]]-OneDrive_2024_09_13[[#This Row],[Cost]]</f>
        <v>1190</v>
      </c>
      <c r="H2377" s="2">
        <v>43168</v>
      </c>
      <c r="I2377" s="2" t="str">
        <f>TEXT(OneDrive_2024_09_13[[#This Row],[Order Date]],"mmm")</f>
        <v>Mar</v>
      </c>
      <c r="J2377" s="2" t="str">
        <f>TEXT(OneDrive_2024_09_13[[#This Row],[Order Date]],"yyy")</f>
        <v>2018</v>
      </c>
      <c r="K2377" s="2">
        <v>43171</v>
      </c>
      <c r="L2377">
        <v>3</v>
      </c>
      <c r="M2377" s="3" t="s">
        <v>0</v>
      </c>
      <c r="N2377" s="3">
        <f>COUNTIF(OneDrive_2024_09_13[Order ID],OneDrive_2024_09_13[[#This Row],[Order ID]])</f>
        <v>1</v>
      </c>
      <c r="O2377" s="3">
        <f>COUNTIF(OneDrive_2024_09_13[Customer Name],OneDrive_2024_09_13[[#This Row],[Customer Name]])</f>
        <v>1162</v>
      </c>
    </row>
    <row r="2378" spans="1:15" x14ac:dyDescent="0.3">
      <c r="A2378">
        <v>872152</v>
      </c>
      <c r="B2378">
        <v>785432</v>
      </c>
      <c r="C2378" s="3" t="s">
        <v>22</v>
      </c>
      <c r="D2378">
        <v>283</v>
      </c>
      <c r="E2378">
        <v>1415</v>
      </c>
      <c r="F2378">
        <v>707.5</v>
      </c>
      <c r="G2378">
        <f>OneDrive_2024_09_13[[#This Row],[Revenue]]-OneDrive_2024_09_13[[#This Row],[Cost]]</f>
        <v>707.5</v>
      </c>
      <c r="H2378" s="2">
        <v>43167</v>
      </c>
      <c r="I2378" s="2" t="str">
        <f>TEXT(OneDrive_2024_09_13[[#This Row],[Order Date]],"mmm")</f>
        <v>Mar</v>
      </c>
      <c r="J2378" s="2" t="str">
        <f>TEXT(OneDrive_2024_09_13[[#This Row],[Order Date]],"yyy")</f>
        <v>2018</v>
      </c>
      <c r="K2378" s="2">
        <v>43171</v>
      </c>
      <c r="L2378">
        <v>4</v>
      </c>
      <c r="M2378" s="3" t="s">
        <v>0</v>
      </c>
      <c r="N2378" s="3">
        <f>COUNTIF(OneDrive_2024_09_13[Order ID],OneDrive_2024_09_13[[#This Row],[Order ID]])</f>
        <v>1</v>
      </c>
      <c r="O2378" s="3">
        <f>COUNTIF(OneDrive_2024_09_13[Customer Name],OneDrive_2024_09_13[[#This Row],[Customer Name]])</f>
        <v>749</v>
      </c>
    </row>
    <row r="2379" spans="1:15" x14ac:dyDescent="0.3">
      <c r="A2379">
        <v>538599</v>
      </c>
      <c r="B2379">
        <v>152689</v>
      </c>
      <c r="C2379" s="3" t="s">
        <v>19</v>
      </c>
      <c r="D2379">
        <v>309</v>
      </c>
      <c r="E2379">
        <v>1545</v>
      </c>
      <c r="F2379">
        <v>772.5</v>
      </c>
      <c r="G2379">
        <f>OneDrive_2024_09_13[[#This Row],[Revenue]]-OneDrive_2024_09_13[[#This Row],[Cost]]</f>
        <v>772.5</v>
      </c>
      <c r="H2379" s="2">
        <v>43166</v>
      </c>
      <c r="I2379" s="2" t="str">
        <f>TEXT(OneDrive_2024_09_13[[#This Row],[Order Date]],"mmm")</f>
        <v>Mar</v>
      </c>
      <c r="J2379" s="2" t="str">
        <f>TEXT(OneDrive_2024_09_13[[#This Row],[Order Date]],"yyy")</f>
        <v>2018</v>
      </c>
      <c r="K2379" s="2">
        <v>43171</v>
      </c>
      <c r="L2379">
        <v>5</v>
      </c>
      <c r="M2379" s="3" t="s">
        <v>0</v>
      </c>
      <c r="N2379" s="3">
        <f>COUNTIF(OneDrive_2024_09_13[Order ID],OneDrive_2024_09_13[[#This Row],[Order ID]])</f>
        <v>1</v>
      </c>
      <c r="O2379" s="3">
        <f>COUNTIF(OneDrive_2024_09_13[Customer Name],OneDrive_2024_09_13[[#This Row],[Customer Name]])</f>
        <v>841</v>
      </c>
    </row>
    <row r="2380" spans="1:15" x14ac:dyDescent="0.3">
      <c r="A2380">
        <v>637182</v>
      </c>
      <c r="B2380">
        <v>325698</v>
      </c>
      <c r="C2380" s="3" t="s">
        <v>21</v>
      </c>
      <c r="D2380">
        <v>250</v>
      </c>
      <c r="E2380">
        <v>1250</v>
      </c>
      <c r="F2380">
        <v>625</v>
      </c>
      <c r="G2380">
        <f>OneDrive_2024_09_13[[#This Row],[Revenue]]-OneDrive_2024_09_13[[#This Row],[Cost]]</f>
        <v>625</v>
      </c>
      <c r="H2380" s="2">
        <v>43168</v>
      </c>
      <c r="I2380" s="2" t="str">
        <f>TEXT(OneDrive_2024_09_13[[#This Row],[Order Date]],"mmm")</f>
        <v>Mar</v>
      </c>
      <c r="J2380" s="2" t="str">
        <f>TEXT(OneDrive_2024_09_13[[#This Row],[Order Date]],"yyy")</f>
        <v>2018</v>
      </c>
      <c r="K2380" s="2">
        <v>43170</v>
      </c>
      <c r="L2380">
        <v>2</v>
      </c>
      <c r="M2380" s="3" t="s">
        <v>0</v>
      </c>
      <c r="N2380" s="3">
        <f>COUNTIF(OneDrive_2024_09_13[Order ID],OneDrive_2024_09_13[[#This Row],[Order ID]])</f>
        <v>1</v>
      </c>
      <c r="O2380" s="3">
        <f>COUNTIF(OneDrive_2024_09_13[Customer Name],OneDrive_2024_09_13[[#This Row],[Customer Name]])</f>
        <v>1162</v>
      </c>
    </row>
    <row r="2381" spans="1:15" x14ac:dyDescent="0.3">
      <c r="A2381">
        <v>373006</v>
      </c>
      <c r="B2381">
        <v>985245</v>
      </c>
      <c r="C2381" s="3" t="s">
        <v>20</v>
      </c>
      <c r="D2381">
        <v>930</v>
      </c>
      <c r="E2381">
        <v>4650</v>
      </c>
      <c r="F2381">
        <v>2325</v>
      </c>
      <c r="G2381">
        <f>OneDrive_2024_09_13[[#This Row],[Revenue]]-OneDrive_2024_09_13[[#This Row],[Cost]]</f>
        <v>2325</v>
      </c>
      <c r="H2381" s="2">
        <v>43167</v>
      </c>
      <c r="I2381" s="2" t="str">
        <f>TEXT(OneDrive_2024_09_13[[#This Row],[Order Date]],"mmm")</f>
        <v>Mar</v>
      </c>
      <c r="J2381" s="2" t="str">
        <f>TEXT(OneDrive_2024_09_13[[#This Row],[Order Date]],"yyy")</f>
        <v>2018</v>
      </c>
      <c r="K2381" s="2">
        <v>43170</v>
      </c>
      <c r="L2381">
        <v>3</v>
      </c>
      <c r="M2381" s="3" t="s">
        <v>0</v>
      </c>
      <c r="N2381" s="3">
        <f>COUNTIF(OneDrive_2024_09_13[Order ID],OneDrive_2024_09_13[[#This Row],[Order ID]])</f>
        <v>1</v>
      </c>
      <c r="O2381" s="3">
        <f>COUNTIF(OneDrive_2024_09_13[Customer Name],OneDrive_2024_09_13[[#This Row],[Customer Name]])</f>
        <v>974</v>
      </c>
    </row>
    <row r="2382" spans="1:15" x14ac:dyDescent="0.3">
      <c r="A2382">
        <v>928655</v>
      </c>
      <c r="B2382">
        <v>152689</v>
      </c>
      <c r="C2382" s="3" t="s">
        <v>19</v>
      </c>
      <c r="D2382">
        <v>353</v>
      </c>
      <c r="E2382">
        <v>1765</v>
      </c>
      <c r="F2382">
        <v>882.5</v>
      </c>
      <c r="G2382">
        <f>OneDrive_2024_09_13[[#This Row],[Revenue]]-OneDrive_2024_09_13[[#This Row],[Cost]]</f>
        <v>882.5</v>
      </c>
      <c r="H2382" s="2">
        <v>43165</v>
      </c>
      <c r="I2382" s="2" t="str">
        <f>TEXT(OneDrive_2024_09_13[[#This Row],[Order Date]],"mmm")</f>
        <v>Mar</v>
      </c>
      <c r="J2382" s="2" t="str">
        <f>TEXT(OneDrive_2024_09_13[[#This Row],[Order Date]],"yyy")</f>
        <v>2018</v>
      </c>
      <c r="K2382" s="2">
        <v>43170</v>
      </c>
      <c r="L2382">
        <v>5</v>
      </c>
      <c r="M2382" s="3" t="s">
        <v>0</v>
      </c>
      <c r="N2382" s="3">
        <f>COUNTIF(OneDrive_2024_09_13[Order ID],OneDrive_2024_09_13[[#This Row],[Order ID]])</f>
        <v>1</v>
      </c>
      <c r="O2382" s="3">
        <f>COUNTIF(OneDrive_2024_09_13[Customer Name],OneDrive_2024_09_13[[#This Row],[Customer Name]])</f>
        <v>841</v>
      </c>
    </row>
    <row r="2383" spans="1:15" x14ac:dyDescent="0.3">
      <c r="A2383">
        <v>254587</v>
      </c>
      <c r="B2383">
        <v>325698</v>
      </c>
      <c r="C2383" s="3" t="s">
        <v>21</v>
      </c>
      <c r="D2383">
        <v>160</v>
      </c>
      <c r="E2383">
        <v>800</v>
      </c>
      <c r="F2383">
        <v>400</v>
      </c>
      <c r="G2383">
        <f>OneDrive_2024_09_13[[#This Row],[Revenue]]-OneDrive_2024_09_13[[#This Row],[Cost]]</f>
        <v>400</v>
      </c>
      <c r="H2383" s="2">
        <v>43166</v>
      </c>
      <c r="I2383" s="2" t="str">
        <f>TEXT(OneDrive_2024_09_13[[#This Row],[Order Date]],"mmm")</f>
        <v>Mar</v>
      </c>
      <c r="J2383" s="2" t="str">
        <f>TEXT(OneDrive_2024_09_13[[#This Row],[Order Date]],"yyy")</f>
        <v>2018</v>
      </c>
      <c r="K2383" s="2">
        <v>43169</v>
      </c>
      <c r="L2383">
        <v>3</v>
      </c>
      <c r="M2383" s="3" t="s">
        <v>0</v>
      </c>
      <c r="N2383" s="3">
        <f>COUNTIF(OneDrive_2024_09_13[Order ID],OneDrive_2024_09_13[[#This Row],[Order ID]])</f>
        <v>1</v>
      </c>
      <c r="O2383" s="3">
        <f>COUNTIF(OneDrive_2024_09_13[Customer Name],OneDrive_2024_09_13[[#This Row],[Customer Name]])</f>
        <v>1162</v>
      </c>
    </row>
    <row r="2384" spans="1:15" x14ac:dyDescent="0.3">
      <c r="A2384">
        <v>801974</v>
      </c>
      <c r="B2384">
        <v>985245</v>
      </c>
      <c r="C2384" s="3" t="s">
        <v>20</v>
      </c>
      <c r="D2384">
        <v>491</v>
      </c>
      <c r="E2384">
        <v>2455</v>
      </c>
      <c r="F2384">
        <v>1227.5</v>
      </c>
      <c r="G2384">
        <f>OneDrive_2024_09_13[[#This Row],[Revenue]]-OneDrive_2024_09_13[[#This Row],[Cost]]</f>
        <v>1227.5</v>
      </c>
      <c r="H2384" s="2">
        <v>43165</v>
      </c>
      <c r="I2384" s="2" t="str">
        <f>TEXT(OneDrive_2024_09_13[[#This Row],[Order Date]],"mmm")</f>
        <v>Mar</v>
      </c>
      <c r="J2384" s="2" t="str">
        <f>TEXT(OneDrive_2024_09_13[[#This Row],[Order Date]],"yyy")</f>
        <v>2018</v>
      </c>
      <c r="K2384" s="2">
        <v>43169</v>
      </c>
      <c r="L2384">
        <v>4</v>
      </c>
      <c r="M2384" s="3" t="s">
        <v>0</v>
      </c>
      <c r="N2384" s="3">
        <f>COUNTIF(OneDrive_2024_09_13[Order ID],OneDrive_2024_09_13[[#This Row],[Order ID]])</f>
        <v>1</v>
      </c>
      <c r="O2384" s="3">
        <f>COUNTIF(OneDrive_2024_09_13[Customer Name],OneDrive_2024_09_13[[#This Row],[Customer Name]])</f>
        <v>974</v>
      </c>
    </row>
    <row r="2385" spans="1:15" x14ac:dyDescent="0.3">
      <c r="A2385">
        <v>107134</v>
      </c>
      <c r="B2385">
        <v>985245</v>
      </c>
      <c r="C2385" s="3" t="s">
        <v>20</v>
      </c>
      <c r="D2385">
        <v>549</v>
      </c>
      <c r="E2385">
        <v>2745</v>
      </c>
      <c r="F2385">
        <v>1372.5</v>
      </c>
      <c r="G2385">
        <f>OneDrive_2024_09_13[[#This Row],[Revenue]]-OneDrive_2024_09_13[[#This Row],[Cost]]</f>
        <v>1372.5</v>
      </c>
      <c r="H2385" s="2">
        <v>43165</v>
      </c>
      <c r="I2385" s="2" t="str">
        <f>TEXT(OneDrive_2024_09_13[[#This Row],[Order Date]],"mmm")</f>
        <v>Mar</v>
      </c>
      <c r="J2385" s="2" t="str">
        <f>TEXT(OneDrive_2024_09_13[[#This Row],[Order Date]],"yyy")</f>
        <v>2018</v>
      </c>
      <c r="K2385" s="2">
        <v>43169</v>
      </c>
      <c r="L2385">
        <v>4</v>
      </c>
      <c r="M2385" s="3" t="s">
        <v>0</v>
      </c>
      <c r="N2385" s="3">
        <f>COUNTIF(OneDrive_2024_09_13[Order ID],OneDrive_2024_09_13[[#This Row],[Order ID]])</f>
        <v>1</v>
      </c>
      <c r="O2385" s="3">
        <f>COUNTIF(OneDrive_2024_09_13[Customer Name],OneDrive_2024_09_13[[#This Row],[Customer Name]])</f>
        <v>974</v>
      </c>
    </row>
    <row r="2386" spans="1:15" x14ac:dyDescent="0.3">
      <c r="A2386">
        <v>437832</v>
      </c>
      <c r="B2386">
        <v>152689</v>
      </c>
      <c r="C2386" s="3" t="s">
        <v>19</v>
      </c>
      <c r="D2386">
        <v>456</v>
      </c>
      <c r="E2386">
        <v>2280</v>
      </c>
      <c r="F2386">
        <v>1140</v>
      </c>
      <c r="G2386">
        <f>OneDrive_2024_09_13[[#This Row],[Revenue]]-OneDrive_2024_09_13[[#This Row],[Cost]]</f>
        <v>1140</v>
      </c>
      <c r="H2386" s="2">
        <v>43164</v>
      </c>
      <c r="I2386" s="2" t="str">
        <f>TEXT(OneDrive_2024_09_13[[#This Row],[Order Date]],"mmm")</f>
        <v>Mar</v>
      </c>
      <c r="J2386" s="2" t="str">
        <f>TEXT(OneDrive_2024_09_13[[#This Row],[Order Date]],"yyy")</f>
        <v>2018</v>
      </c>
      <c r="K2386" s="2">
        <v>43169</v>
      </c>
      <c r="L2386">
        <v>5</v>
      </c>
      <c r="M2386" s="3" t="s">
        <v>0</v>
      </c>
      <c r="N2386" s="3">
        <f>COUNTIF(OneDrive_2024_09_13[Order ID],OneDrive_2024_09_13[[#This Row],[Order ID]])</f>
        <v>1</v>
      </c>
      <c r="O2386" s="3">
        <f>COUNTIF(OneDrive_2024_09_13[Customer Name],OneDrive_2024_09_13[[#This Row],[Customer Name]])</f>
        <v>841</v>
      </c>
    </row>
    <row r="2387" spans="1:15" x14ac:dyDescent="0.3">
      <c r="A2387">
        <v>765317</v>
      </c>
      <c r="B2387">
        <v>152689</v>
      </c>
      <c r="C2387" s="3" t="s">
        <v>19</v>
      </c>
      <c r="D2387">
        <v>646</v>
      </c>
      <c r="E2387">
        <v>3230</v>
      </c>
      <c r="F2387">
        <v>1615</v>
      </c>
      <c r="G2387">
        <f>OneDrive_2024_09_13[[#This Row],[Revenue]]-OneDrive_2024_09_13[[#This Row],[Cost]]</f>
        <v>1615</v>
      </c>
      <c r="H2387" s="2">
        <v>43163</v>
      </c>
      <c r="I2387" s="2" t="str">
        <f>TEXT(OneDrive_2024_09_13[[#This Row],[Order Date]],"mmm")</f>
        <v>Mar</v>
      </c>
      <c r="J2387" s="2" t="str">
        <f>TEXT(OneDrive_2024_09_13[[#This Row],[Order Date]],"yyy")</f>
        <v>2018</v>
      </c>
      <c r="K2387" s="2">
        <v>43168</v>
      </c>
      <c r="L2387">
        <v>5</v>
      </c>
      <c r="M2387" s="3" t="s">
        <v>0</v>
      </c>
      <c r="N2387" s="3">
        <f>COUNTIF(OneDrive_2024_09_13[Order ID],OneDrive_2024_09_13[[#This Row],[Order ID]])</f>
        <v>1</v>
      </c>
      <c r="O2387" s="3">
        <f>COUNTIF(OneDrive_2024_09_13[Customer Name],OneDrive_2024_09_13[[#This Row],[Customer Name]])</f>
        <v>841</v>
      </c>
    </row>
    <row r="2388" spans="1:15" x14ac:dyDescent="0.3">
      <c r="A2388">
        <v>299912</v>
      </c>
      <c r="B2388">
        <v>452584</v>
      </c>
      <c r="C2388" s="3" t="s">
        <v>23</v>
      </c>
      <c r="D2388">
        <v>426</v>
      </c>
      <c r="E2388">
        <v>2130</v>
      </c>
      <c r="F2388">
        <v>1065</v>
      </c>
      <c r="G2388">
        <f>OneDrive_2024_09_13[[#This Row],[Revenue]]-OneDrive_2024_09_13[[#This Row],[Cost]]</f>
        <v>1065</v>
      </c>
      <c r="H2388" s="2">
        <v>43164</v>
      </c>
      <c r="I2388" s="2" t="str">
        <f>TEXT(OneDrive_2024_09_13[[#This Row],[Order Date]],"mmm")</f>
        <v>Mar</v>
      </c>
      <c r="J2388" s="2" t="str">
        <f>TEXT(OneDrive_2024_09_13[[#This Row],[Order Date]],"yyy")</f>
        <v>2018</v>
      </c>
      <c r="K2388" s="2">
        <v>43166</v>
      </c>
      <c r="L2388">
        <v>2</v>
      </c>
      <c r="M2388" s="3" t="s">
        <v>0</v>
      </c>
      <c r="N2388" s="3">
        <f>COUNTIF(OneDrive_2024_09_13[Order ID],OneDrive_2024_09_13[[#This Row],[Order ID]])</f>
        <v>1</v>
      </c>
      <c r="O2388" s="3">
        <f>COUNTIF(OneDrive_2024_09_13[Customer Name],OneDrive_2024_09_13[[#This Row],[Customer Name]])</f>
        <v>258</v>
      </c>
    </row>
    <row r="2389" spans="1:15" x14ac:dyDescent="0.3">
      <c r="A2389">
        <v>882968</v>
      </c>
      <c r="B2389">
        <v>985245</v>
      </c>
      <c r="C2389" s="3" t="s">
        <v>20</v>
      </c>
      <c r="D2389">
        <v>739</v>
      </c>
      <c r="E2389">
        <v>3695</v>
      </c>
      <c r="F2389">
        <v>1847.5</v>
      </c>
      <c r="G2389">
        <f>OneDrive_2024_09_13[[#This Row],[Revenue]]-OneDrive_2024_09_13[[#This Row],[Cost]]</f>
        <v>1847.5</v>
      </c>
      <c r="H2389" s="2">
        <v>43162</v>
      </c>
      <c r="I2389" s="2" t="str">
        <f>TEXT(OneDrive_2024_09_13[[#This Row],[Order Date]],"mmm")</f>
        <v>Mar</v>
      </c>
      <c r="J2389" s="2" t="str">
        <f>TEXT(OneDrive_2024_09_13[[#This Row],[Order Date]],"yyy")</f>
        <v>2018</v>
      </c>
      <c r="K2389" s="2">
        <v>43166</v>
      </c>
      <c r="L2389">
        <v>4</v>
      </c>
      <c r="M2389" s="3" t="s">
        <v>0</v>
      </c>
      <c r="N2389" s="3">
        <f>COUNTIF(OneDrive_2024_09_13[Order ID],OneDrive_2024_09_13[[#This Row],[Order ID]])</f>
        <v>1</v>
      </c>
      <c r="O2389" s="3">
        <f>COUNTIF(OneDrive_2024_09_13[Customer Name],OneDrive_2024_09_13[[#This Row],[Customer Name]])</f>
        <v>974</v>
      </c>
    </row>
    <row r="2390" spans="1:15" x14ac:dyDescent="0.3">
      <c r="A2390">
        <v>454663</v>
      </c>
      <c r="B2390">
        <v>152689</v>
      </c>
      <c r="C2390" s="3" t="s">
        <v>19</v>
      </c>
      <c r="D2390">
        <v>507</v>
      </c>
      <c r="E2390">
        <v>2535</v>
      </c>
      <c r="F2390">
        <v>1267.5</v>
      </c>
      <c r="G2390">
        <f>OneDrive_2024_09_13[[#This Row],[Revenue]]-OneDrive_2024_09_13[[#This Row],[Cost]]</f>
        <v>1267.5</v>
      </c>
      <c r="H2390" s="2">
        <v>43160</v>
      </c>
      <c r="I2390" s="2" t="str">
        <f>TEXT(OneDrive_2024_09_13[[#This Row],[Order Date]],"mmm")</f>
        <v>Mar</v>
      </c>
      <c r="J2390" s="2" t="str">
        <f>TEXT(OneDrive_2024_09_13[[#This Row],[Order Date]],"yyy")</f>
        <v>2018</v>
      </c>
      <c r="K2390" s="2">
        <v>43165</v>
      </c>
      <c r="L2390">
        <v>5</v>
      </c>
      <c r="M2390" s="3" t="s">
        <v>0</v>
      </c>
      <c r="N2390" s="3">
        <f>COUNTIF(OneDrive_2024_09_13[Order ID],OneDrive_2024_09_13[[#This Row],[Order ID]])</f>
        <v>1</v>
      </c>
      <c r="O2390" s="3">
        <f>COUNTIF(OneDrive_2024_09_13[Customer Name],OneDrive_2024_09_13[[#This Row],[Customer Name]])</f>
        <v>841</v>
      </c>
    </row>
    <row r="2391" spans="1:15" x14ac:dyDescent="0.3">
      <c r="A2391">
        <v>877322</v>
      </c>
      <c r="B2391">
        <v>985245</v>
      </c>
      <c r="C2391" s="3" t="s">
        <v>20</v>
      </c>
      <c r="D2391">
        <v>956</v>
      </c>
      <c r="E2391">
        <v>4780</v>
      </c>
      <c r="F2391">
        <v>2390</v>
      </c>
      <c r="G2391">
        <f>OneDrive_2024_09_13[[#This Row],[Revenue]]-OneDrive_2024_09_13[[#This Row],[Cost]]</f>
        <v>2390</v>
      </c>
      <c r="H2391" s="2">
        <v>43160</v>
      </c>
      <c r="I2391" s="2" t="str">
        <f>TEXT(OneDrive_2024_09_13[[#This Row],[Order Date]],"mmm")</f>
        <v>Mar</v>
      </c>
      <c r="J2391" s="2" t="str">
        <f>TEXT(OneDrive_2024_09_13[[#This Row],[Order Date]],"yyy")</f>
        <v>2018</v>
      </c>
      <c r="K2391" s="2">
        <v>43164</v>
      </c>
      <c r="L2391">
        <v>4</v>
      </c>
      <c r="M2391" s="3" t="s">
        <v>0</v>
      </c>
      <c r="N2391" s="3">
        <f>COUNTIF(OneDrive_2024_09_13[Order ID],OneDrive_2024_09_13[[#This Row],[Order ID]])</f>
        <v>1</v>
      </c>
      <c r="O2391" s="3">
        <f>COUNTIF(OneDrive_2024_09_13[Customer Name],OneDrive_2024_09_13[[#This Row],[Customer Name]])</f>
        <v>974</v>
      </c>
    </row>
    <row r="2392" spans="1:15" x14ac:dyDescent="0.3">
      <c r="A2392">
        <v>108204</v>
      </c>
      <c r="B2392">
        <v>452584</v>
      </c>
      <c r="C2392" s="3" t="s">
        <v>23</v>
      </c>
      <c r="D2392">
        <v>453</v>
      </c>
      <c r="E2392">
        <v>2265</v>
      </c>
      <c r="F2392">
        <v>1132.5</v>
      </c>
      <c r="G2392">
        <f>OneDrive_2024_09_13[[#This Row],[Revenue]]-OneDrive_2024_09_13[[#This Row],[Cost]]</f>
        <v>1132.5</v>
      </c>
      <c r="H2392" s="2">
        <v>43161</v>
      </c>
      <c r="I2392" s="2" t="str">
        <f>TEXT(OneDrive_2024_09_13[[#This Row],[Order Date]],"mmm")</f>
        <v>Mar</v>
      </c>
      <c r="J2392" s="2" t="str">
        <f>TEXT(OneDrive_2024_09_13[[#This Row],[Order Date]],"yyy")</f>
        <v>2018</v>
      </c>
      <c r="K2392" s="2">
        <v>43163</v>
      </c>
      <c r="L2392">
        <v>2</v>
      </c>
      <c r="M2392" s="3" t="s">
        <v>0</v>
      </c>
      <c r="N2392" s="3">
        <f>COUNTIF(OneDrive_2024_09_13[Order ID],OneDrive_2024_09_13[[#This Row],[Order ID]])</f>
        <v>1</v>
      </c>
      <c r="O2392" s="3">
        <f>COUNTIF(OneDrive_2024_09_13[Customer Name],OneDrive_2024_09_13[[#This Row],[Customer Name]])</f>
        <v>258</v>
      </c>
    </row>
    <row r="2393" spans="1:15" x14ac:dyDescent="0.3">
      <c r="A2393">
        <v>314620</v>
      </c>
      <c r="B2393">
        <v>325698</v>
      </c>
      <c r="C2393" s="3" t="s">
        <v>21</v>
      </c>
      <c r="D2393">
        <v>530</v>
      </c>
      <c r="E2393">
        <v>2650</v>
      </c>
      <c r="F2393">
        <v>1325</v>
      </c>
      <c r="G2393">
        <f>OneDrive_2024_09_13[[#This Row],[Revenue]]-OneDrive_2024_09_13[[#This Row],[Cost]]</f>
        <v>1325</v>
      </c>
      <c r="H2393" s="2">
        <v>43161</v>
      </c>
      <c r="I2393" s="2" t="str">
        <f>TEXT(OneDrive_2024_09_13[[#This Row],[Order Date]],"mmm")</f>
        <v>Mar</v>
      </c>
      <c r="J2393" s="2" t="str">
        <f>TEXT(OneDrive_2024_09_13[[#This Row],[Order Date]],"yyy")</f>
        <v>2018</v>
      </c>
      <c r="K2393" s="2">
        <v>43163</v>
      </c>
      <c r="L2393">
        <v>2</v>
      </c>
      <c r="M2393" s="3" t="s">
        <v>0</v>
      </c>
      <c r="N2393" s="3">
        <f>COUNTIF(OneDrive_2024_09_13[Order ID],OneDrive_2024_09_13[[#This Row],[Order ID]])</f>
        <v>1</v>
      </c>
      <c r="O2393" s="3">
        <f>COUNTIF(OneDrive_2024_09_13[Customer Name],OneDrive_2024_09_13[[#This Row],[Customer Name]])</f>
        <v>1162</v>
      </c>
    </row>
    <row r="2394" spans="1:15" x14ac:dyDescent="0.3">
      <c r="A2394">
        <v>362028</v>
      </c>
      <c r="B2394">
        <v>325698</v>
      </c>
      <c r="C2394" s="3" t="s">
        <v>21</v>
      </c>
      <c r="D2394">
        <v>824</v>
      </c>
      <c r="E2394">
        <v>4120</v>
      </c>
      <c r="F2394">
        <v>2060</v>
      </c>
      <c r="G2394">
        <f>OneDrive_2024_09_13[[#This Row],[Revenue]]-OneDrive_2024_09_13[[#This Row],[Cost]]</f>
        <v>2060</v>
      </c>
      <c r="H2394" s="2">
        <v>43160</v>
      </c>
      <c r="I2394" s="2" t="str">
        <f>TEXT(OneDrive_2024_09_13[[#This Row],[Order Date]],"mmm")</f>
        <v>Mar</v>
      </c>
      <c r="J2394" s="2" t="str">
        <f>TEXT(OneDrive_2024_09_13[[#This Row],[Order Date]],"yyy")</f>
        <v>2018</v>
      </c>
      <c r="K2394" s="2">
        <v>43162</v>
      </c>
      <c r="L2394">
        <v>2</v>
      </c>
      <c r="M2394" s="3" t="s">
        <v>0</v>
      </c>
      <c r="N2394" s="3">
        <f>COUNTIF(OneDrive_2024_09_13[Order ID],OneDrive_2024_09_13[[#This Row],[Order ID]])</f>
        <v>1</v>
      </c>
      <c r="O2394" s="3">
        <f>COUNTIF(OneDrive_2024_09_13[Customer Name],OneDrive_2024_09_13[[#This Row],[Customer Name]])</f>
        <v>1162</v>
      </c>
    </row>
    <row r="2395" spans="1:15" x14ac:dyDescent="0.3">
      <c r="A2395">
        <v>389840</v>
      </c>
      <c r="B2395">
        <v>785432</v>
      </c>
      <c r="C2395" s="3" t="s">
        <v>22</v>
      </c>
      <c r="D2395">
        <v>225</v>
      </c>
      <c r="E2395">
        <v>1125</v>
      </c>
      <c r="F2395">
        <v>562.5</v>
      </c>
      <c r="G2395">
        <f>OneDrive_2024_09_13[[#This Row],[Revenue]]-OneDrive_2024_09_13[[#This Row],[Cost]]</f>
        <v>562.5</v>
      </c>
      <c r="H2395" s="2">
        <v>43554</v>
      </c>
      <c r="I2395" s="2" t="str">
        <f>TEXT(OneDrive_2024_09_13[[#This Row],[Order Date]],"mmm")</f>
        <v>Mar</v>
      </c>
      <c r="J2395" s="2" t="str">
        <f>TEXT(OneDrive_2024_09_13[[#This Row],[Order Date]],"yyy")</f>
        <v>2019</v>
      </c>
      <c r="K2395" s="2">
        <v>43559</v>
      </c>
      <c r="L2395">
        <v>5</v>
      </c>
      <c r="M2395" s="3" t="s">
        <v>0</v>
      </c>
      <c r="N2395" s="3">
        <f>COUNTIF(OneDrive_2024_09_13[Order ID],OneDrive_2024_09_13[[#This Row],[Order ID]])</f>
        <v>1</v>
      </c>
      <c r="O2395" s="3">
        <f>COUNTIF(OneDrive_2024_09_13[Customer Name],OneDrive_2024_09_13[[#This Row],[Customer Name]])</f>
        <v>749</v>
      </c>
    </row>
    <row r="2396" spans="1:15" x14ac:dyDescent="0.3">
      <c r="A2396">
        <v>532788</v>
      </c>
      <c r="B2396">
        <v>985245</v>
      </c>
      <c r="C2396" s="3" t="s">
        <v>20</v>
      </c>
      <c r="D2396">
        <v>160</v>
      </c>
      <c r="E2396">
        <v>800</v>
      </c>
      <c r="F2396">
        <v>400</v>
      </c>
      <c r="G2396">
        <f>OneDrive_2024_09_13[[#This Row],[Revenue]]-OneDrive_2024_09_13[[#This Row],[Cost]]</f>
        <v>400</v>
      </c>
      <c r="H2396" s="2">
        <v>43554</v>
      </c>
      <c r="I2396" s="2" t="str">
        <f>TEXT(OneDrive_2024_09_13[[#This Row],[Order Date]],"mmm")</f>
        <v>Mar</v>
      </c>
      <c r="J2396" s="2" t="str">
        <f>TEXT(OneDrive_2024_09_13[[#This Row],[Order Date]],"yyy")</f>
        <v>2019</v>
      </c>
      <c r="K2396" s="2">
        <v>43558</v>
      </c>
      <c r="L2396">
        <v>4</v>
      </c>
      <c r="M2396" s="3" t="s">
        <v>0</v>
      </c>
      <c r="N2396" s="3">
        <f>COUNTIF(OneDrive_2024_09_13[Order ID],OneDrive_2024_09_13[[#This Row],[Order ID]])</f>
        <v>1</v>
      </c>
      <c r="O2396" s="3">
        <f>COUNTIF(OneDrive_2024_09_13[Customer Name],OneDrive_2024_09_13[[#This Row],[Customer Name]])</f>
        <v>974</v>
      </c>
    </row>
    <row r="2397" spans="1:15" x14ac:dyDescent="0.3">
      <c r="A2397">
        <v>360493</v>
      </c>
      <c r="B2397">
        <v>152689</v>
      </c>
      <c r="C2397" s="3" t="s">
        <v>19</v>
      </c>
      <c r="D2397">
        <v>880</v>
      </c>
      <c r="E2397">
        <v>4400</v>
      </c>
      <c r="F2397">
        <v>2200</v>
      </c>
      <c r="G2397">
        <f>OneDrive_2024_09_13[[#This Row],[Revenue]]-OneDrive_2024_09_13[[#This Row],[Cost]]</f>
        <v>2200</v>
      </c>
      <c r="H2397" s="2">
        <v>43553</v>
      </c>
      <c r="I2397" s="2" t="str">
        <f>TEXT(OneDrive_2024_09_13[[#This Row],[Order Date]],"mmm")</f>
        <v>Mar</v>
      </c>
      <c r="J2397" s="2" t="str">
        <f>TEXT(OneDrive_2024_09_13[[#This Row],[Order Date]],"yyy")</f>
        <v>2019</v>
      </c>
      <c r="K2397" s="2">
        <v>43558</v>
      </c>
      <c r="L2397">
        <v>5</v>
      </c>
      <c r="M2397" s="3" t="s">
        <v>0</v>
      </c>
      <c r="N2397" s="3">
        <f>COUNTIF(OneDrive_2024_09_13[Order ID],OneDrive_2024_09_13[[#This Row],[Order ID]])</f>
        <v>1</v>
      </c>
      <c r="O2397" s="3">
        <f>COUNTIF(OneDrive_2024_09_13[Customer Name],OneDrive_2024_09_13[[#This Row],[Customer Name]])</f>
        <v>841</v>
      </c>
    </row>
    <row r="2398" spans="1:15" x14ac:dyDescent="0.3">
      <c r="A2398">
        <v>274472</v>
      </c>
      <c r="B2398">
        <v>985245</v>
      </c>
      <c r="C2398" s="3" t="s">
        <v>20</v>
      </c>
      <c r="D2398">
        <v>688</v>
      </c>
      <c r="E2398">
        <v>3440</v>
      </c>
      <c r="F2398">
        <v>1720</v>
      </c>
      <c r="G2398">
        <f>OneDrive_2024_09_13[[#This Row],[Revenue]]-OneDrive_2024_09_13[[#This Row],[Cost]]</f>
        <v>1720</v>
      </c>
      <c r="H2398" s="2">
        <v>43553</v>
      </c>
      <c r="I2398" s="2" t="str">
        <f>TEXT(OneDrive_2024_09_13[[#This Row],[Order Date]],"mmm")</f>
        <v>Mar</v>
      </c>
      <c r="J2398" s="2" t="str">
        <f>TEXT(OneDrive_2024_09_13[[#This Row],[Order Date]],"yyy")</f>
        <v>2019</v>
      </c>
      <c r="K2398" s="2">
        <v>43557</v>
      </c>
      <c r="L2398">
        <v>4</v>
      </c>
      <c r="M2398" s="3" t="s">
        <v>0</v>
      </c>
      <c r="N2398" s="3">
        <f>COUNTIF(OneDrive_2024_09_13[Order ID],OneDrive_2024_09_13[[#This Row],[Order ID]])</f>
        <v>1</v>
      </c>
      <c r="O2398" s="3">
        <f>COUNTIF(OneDrive_2024_09_13[Customer Name],OneDrive_2024_09_13[[#This Row],[Customer Name]])</f>
        <v>974</v>
      </c>
    </row>
    <row r="2399" spans="1:15" x14ac:dyDescent="0.3">
      <c r="A2399">
        <v>791457</v>
      </c>
      <c r="B2399">
        <v>785432</v>
      </c>
      <c r="C2399" s="3" t="s">
        <v>22</v>
      </c>
      <c r="D2399">
        <v>566</v>
      </c>
      <c r="E2399">
        <v>2830</v>
      </c>
      <c r="F2399">
        <v>1415</v>
      </c>
      <c r="G2399">
        <f>OneDrive_2024_09_13[[#This Row],[Revenue]]-OneDrive_2024_09_13[[#This Row],[Cost]]</f>
        <v>1415</v>
      </c>
      <c r="H2399" s="2">
        <v>43552</v>
      </c>
      <c r="I2399" s="2" t="str">
        <f>TEXT(OneDrive_2024_09_13[[#This Row],[Order Date]],"mmm")</f>
        <v>Mar</v>
      </c>
      <c r="J2399" s="2" t="str">
        <f>TEXT(OneDrive_2024_09_13[[#This Row],[Order Date]],"yyy")</f>
        <v>2019</v>
      </c>
      <c r="K2399" s="2">
        <v>43557</v>
      </c>
      <c r="L2399">
        <v>5</v>
      </c>
      <c r="M2399" s="3" t="s">
        <v>0</v>
      </c>
      <c r="N2399" s="3">
        <f>COUNTIF(OneDrive_2024_09_13[Order ID],OneDrive_2024_09_13[[#This Row],[Order ID]])</f>
        <v>1</v>
      </c>
      <c r="O2399" s="3">
        <f>COUNTIF(OneDrive_2024_09_13[Customer Name],OneDrive_2024_09_13[[#This Row],[Customer Name]])</f>
        <v>749</v>
      </c>
    </row>
    <row r="2400" spans="1:15" x14ac:dyDescent="0.3">
      <c r="A2400">
        <v>857263</v>
      </c>
      <c r="B2400">
        <v>452584</v>
      </c>
      <c r="C2400" s="3" t="s">
        <v>23</v>
      </c>
      <c r="D2400">
        <v>713</v>
      </c>
      <c r="E2400">
        <v>3565</v>
      </c>
      <c r="F2400">
        <v>1782.5</v>
      </c>
      <c r="G2400">
        <f>OneDrive_2024_09_13[[#This Row],[Revenue]]-OneDrive_2024_09_13[[#This Row],[Cost]]</f>
        <v>1782.5</v>
      </c>
      <c r="H2400" s="2">
        <v>43554</v>
      </c>
      <c r="I2400" s="2" t="str">
        <f>TEXT(OneDrive_2024_09_13[[#This Row],[Order Date]],"mmm")</f>
        <v>Mar</v>
      </c>
      <c r="J2400" s="2" t="str">
        <f>TEXT(OneDrive_2024_09_13[[#This Row],[Order Date]],"yyy")</f>
        <v>2019</v>
      </c>
      <c r="K2400" s="2">
        <v>43556</v>
      </c>
      <c r="L2400">
        <v>2</v>
      </c>
      <c r="M2400" s="3" t="s">
        <v>0</v>
      </c>
      <c r="N2400" s="3">
        <f>COUNTIF(OneDrive_2024_09_13[Order ID],OneDrive_2024_09_13[[#This Row],[Order ID]])</f>
        <v>1</v>
      </c>
      <c r="O2400" s="3">
        <f>COUNTIF(OneDrive_2024_09_13[Customer Name],OneDrive_2024_09_13[[#This Row],[Customer Name]])</f>
        <v>258</v>
      </c>
    </row>
    <row r="2401" spans="1:15" x14ac:dyDescent="0.3">
      <c r="A2401">
        <v>719004</v>
      </c>
      <c r="B2401">
        <v>325698</v>
      </c>
      <c r="C2401" s="3" t="s">
        <v>21</v>
      </c>
      <c r="D2401">
        <v>831</v>
      </c>
      <c r="E2401">
        <v>4155</v>
      </c>
      <c r="F2401">
        <v>2077.5</v>
      </c>
      <c r="G2401">
        <f>OneDrive_2024_09_13[[#This Row],[Revenue]]-OneDrive_2024_09_13[[#This Row],[Cost]]</f>
        <v>2077.5</v>
      </c>
      <c r="H2401" s="2">
        <v>43553</v>
      </c>
      <c r="I2401" s="2" t="str">
        <f>TEXT(OneDrive_2024_09_13[[#This Row],[Order Date]],"mmm")</f>
        <v>Mar</v>
      </c>
      <c r="J2401" s="2" t="str">
        <f>TEXT(OneDrive_2024_09_13[[#This Row],[Order Date]],"yyy")</f>
        <v>2019</v>
      </c>
      <c r="K2401" s="2">
        <v>43556</v>
      </c>
      <c r="L2401">
        <v>3</v>
      </c>
      <c r="M2401" s="3" t="s">
        <v>0</v>
      </c>
      <c r="N2401" s="3">
        <f>COUNTIF(OneDrive_2024_09_13[Order ID],OneDrive_2024_09_13[[#This Row],[Order ID]])</f>
        <v>1</v>
      </c>
      <c r="O2401" s="3">
        <f>COUNTIF(OneDrive_2024_09_13[Customer Name],OneDrive_2024_09_13[[#This Row],[Customer Name]])</f>
        <v>1162</v>
      </c>
    </row>
    <row r="2402" spans="1:15" x14ac:dyDescent="0.3">
      <c r="A2402">
        <v>176295</v>
      </c>
      <c r="B2402">
        <v>985245</v>
      </c>
      <c r="C2402" s="3" t="s">
        <v>20</v>
      </c>
      <c r="D2402">
        <v>992</v>
      </c>
      <c r="E2402">
        <v>4960</v>
      </c>
      <c r="F2402">
        <v>2480</v>
      </c>
      <c r="G2402">
        <f>OneDrive_2024_09_13[[#This Row],[Revenue]]-OneDrive_2024_09_13[[#This Row],[Cost]]</f>
        <v>2480</v>
      </c>
      <c r="H2402" s="2">
        <v>43552</v>
      </c>
      <c r="I2402" s="2" t="str">
        <f>TEXT(OneDrive_2024_09_13[[#This Row],[Order Date]],"mmm")</f>
        <v>Mar</v>
      </c>
      <c r="J2402" s="2" t="str">
        <f>TEXT(OneDrive_2024_09_13[[#This Row],[Order Date]],"yyy")</f>
        <v>2019</v>
      </c>
      <c r="K2402" s="2">
        <v>43556</v>
      </c>
      <c r="L2402">
        <v>4</v>
      </c>
      <c r="M2402" s="3" t="s">
        <v>0</v>
      </c>
      <c r="N2402" s="3">
        <f>COUNTIF(OneDrive_2024_09_13[Order ID],OneDrive_2024_09_13[[#This Row],[Order ID]])</f>
        <v>1</v>
      </c>
      <c r="O2402" s="3">
        <f>COUNTIF(OneDrive_2024_09_13[Customer Name],OneDrive_2024_09_13[[#This Row],[Customer Name]])</f>
        <v>974</v>
      </c>
    </row>
    <row r="2403" spans="1:15" x14ac:dyDescent="0.3">
      <c r="A2403">
        <v>285071</v>
      </c>
      <c r="B2403">
        <v>152689</v>
      </c>
      <c r="C2403" s="3" t="s">
        <v>19</v>
      </c>
      <c r="D2403">
        <v>595</v>
      </c>
      <c r="E2403">
        <v>2975</v>
      </c>
      <c r="F2403">
        <v>1487.5</v>
      </c>
      <c r="G2403">
        <f>OneDrive_2024_09_13[[#This Row],[Revenue]]-OneDrive_2024_09_13[[#This Row],[Cost]]</f>
        <v>1487.5</v>
      </c>
      <c r="H2403" s="2">
        <v>43550</v>
      </c>
      <c r="I2403" s="2" t="str">
        <f>TEXT(OneDrive_2024_09_13[[#This Row],[Order Date]],"mmm")</f>
        <v>Mar</v>
      </c>
      <c r="J2403" s="2" t="str">
        <f>TEXT(OneDrive_2024_09_13[[#This Row],[Order Date]],"yyy")</f>
        <v>2019</v>
      </c>
      <c r="K2403" s="2">
        <v>43555</v>
      </c>
      <c r="L2403">
        <v>5</v>
      </c>
      <c r="M2403" s="3" t="s">
        <v>0</v>
      </c>
      <c r="N2403" s="3">
        <f>COUNTIF(OneDrive_2024_09_13[Order ID],OneDrive_2024_09_13[[#This Row],[Order ID]])</f>
        <v>1</v>
      </c>
      <c r="O2403" s="3">
        <f>COUNTIF(OneDrive_2024_09_13[Customer Name],OneDrive_2024_09_13[[#This Row],[Customer Name]])</f>
        <v>841</v>
      </c>
    </row>
    <row r="2404" spans="1:15" x14ac:dyDescent="0.3">
      <c r="A2404">
        <v>834381</v>
      </c>
      <c r="B2404">
        <v>985245</v>
      </c>
      <c r="C2404" s="3" t="s">
        <v>20</v>
      </c>
      <c r="D2404">
        <v>174</v>
      </c>
      <c r="E2404">
        <v>870</v>
      </c>
      <c r="F2404">
        <v>435</v>
      </c>
      <c r="G2404">
        <f>OneDrive_2024_09_13[[#This Row],[Revenue]]-OneDrive_2024_09_13[[#This Row],[Cost]]</f>
        <v>435</v>
      </c>
      <c r="H2404" s="2">
        <v>43550</v>
      </c>
      <c r="I2404" s="2" t="str">
        <f>TEXT(OneDrive_2024_09_13[[#This Row],[Order Date]],"mmm")</f>
        <v>Mar</v>
      </c>
      <c r="J2404" s="2" t="str">
        <f>TEXT(OneDrive_2024_09_13[[#This Row],[Order Date]],"yyy")</f>
        <v>2019</v>
      </c>
      <c r="K2404" s="2">
        <v>43554</v>
      </c>
      <c r="L2404">
        <v>4</v>
      </c>
      <c r="M2404" s="3" t="s">
        <v>0</v>
      </c>
      <c r="N2404" s="3">
        <f>COUNTIF(OneDrive_2024_09_13[Order ID],OneDrive_2024_09_13[[#This Row],[Order ID]])</f>
        <v>1</v>
      </c>
      <c r="O2404" s="3">
        <f>COUNTIF(OneDrive_2024_09_13[Customer Name],OneDrive_2024_09_13[[#This Row],[Customer Name]])</f>
        <v>974</v>
      </c>
    </row>
    <row r="2405" spans="1:15" x14ac:dyDescent="0.3">
      <c r="A2405">
        <v>980642</v>
      </c>
      <c r="B2405">
        <v>985245</v>
      </c>
      <c r="C2405" s="3" t="s">
        <v>20</v>
      </c>
      <c r="D2405">
        <v>997</v>
      </c>
      <c r="E2405">
        <v>4985</v>
      </c>
      <c r="F2405">
        <v>2492.5</v>
      </c>
      <c r="G2405">
        <f>OneDrive_2024_09_13[[#This Row],[Revenue]]-OneDrive_2024_09_13[[#This Row],[Cost]]</f>
        <v>2492.5</v>
      </c>
      <c r="H2405" s="2">
        <v>43550</v>
      </c>
      <c r="I2405" s="2" t="str">
        <f>TEXT(OneDrive_2024_09_13[[#This Row],[Order Date]],"mmm")</f>
        <v>Mar</v>
      </c>
      <c r="J2405" s="2" t="str">
        <f>TEXT(OneDrive_2024_09_13[[#This Row],[Order Date]],"yyy")</f>
        <v>2019</v>
      </c>
      <c r="K2405" s="2">
        <v>43554</v>
      </c>
      <c r="L2405">
        <v>4</v>
      </c>
      <c r="M2405" s="3" t="s">
        <v>0</v>
      </c>
      <c r="N2405" s="3">
        <f>COUNTIF(OneDrive_2024_09_13[Order ID],OneDrive_2024_09_13[[#This Row],[Order ID]])</f>
        <v>1</v>
      </c>
      <c r="O2405" s="3">
        <f>COUNTIF(OneDrive_2024_09_13[Customer Name],OneDrive_2024_09_13[[#This Row],[Customer Name]])</f>
        <v>974</v>
      </c>
    </row>
    <row r="2406" spans="1:15" x14ac:dyDescent="0.3">
      <c r="A2406">
        <v>274164</v>
      </c>
      <c r="B2406">
        <v>452584</v>
      </c>
      <c r="C2406" s="3" t="s">
        <v>23</v>
      </c>
      <c r="D2406">
        <v>143</v>
      </c>
      <c r="E2406">
        <v>715</v>
      </c>
      <c r="F2406">
        <v>357.5</v>
      </c>
      <c r="G2406">
        <f>OneDrive_2024_09_13[[#This Row],[Revenue]]-OneDrive_2024_09_13[[#This Row],[Cost]]</f>
        <v>357.5</v>
      </c>
      <c r="H2406" s="2">
        <v>43551</v>
      </c>
      <c r="I2406" s="2" t="str">
        <f>TEXT(OneDrive_2024_09_13[[#This Row],[Order Date]],"mmm")</f>
        <v>Mar</v>
      </c>
      <c r="J2406" s="2" t="str">
        <f>TEXT(OneDrive_2024_09_13[[#This Row],[Order Date]],"yyy")</f>
        <v>2019</v>
      </c>
      <c r="K2406" s="2">
        <v>43553</v>
      </c>
      <c r="L2406">
        <v>2</v>
      </c>
      <c r="M2406" s="3" t="s">
        <v>0</v>
      </c>
      <c r="N2406" s="3">
        <f>COUNTIF(OneDrive_2024_09_13[Order ID],OneDrive_2024_09_13[[#This Row],[Order ID]])</f>
        <v>1</v>
      </c>
      <c r="O2406" s="3">
        <f>COUNTIF(OneDrive_2024_09_13[Customer Name],OneDrive_2024_09_13[[#This Row],[Customer Name]])</f>
        <v>258</v>
      </c>
    </row>
    <row r="2407" spans="1:15" x14ac:dyDescent="0.3">
      <c r="A2407">
        <v>992770</v>
      </c>
      <c r="B2407">
        <v>325698</v>
      </c>
      <c r="C2407" s="3" t="s">
        <v>21</v>
      </c>
      <c r="D2407">
        <v>745</v>
      </c>
      <c r="E2407">
        <v>3725</v>
      </c>
      <c r="F2407">
        <v>1862.5</v>
      </c>
      <c r="G2407">
        <f>OneDrive_2024_09_13[[#This Row],[Revenue]]-OneDrive_2024_09_13[[#This Row],[Cost]]</f>
        <v>1862.5</v>
      </c>
      <c r="H2407" s="2">
        <v>43551</v>
      </c>
      <c r="I2407" s="2" t="str">
        <f>TEXT(OneDrive_2024_09_13[[#This Row],[Order Date]],"mmm")</f>
        <v>Mar</v>
      </c>
      <c r="J2407" s="2" t="str">
        <f>TEXT(OneDrive_2024_09_13[[#This Row],[Order Date]],"yyy")</f>
        <v>2019</v>
      </c>
      <c r="K2407" s="2">
        <v>43553</v>
      </c>
      <c r="L2407">
        <v>2</v>
      </c>
      <c r="M2407" s="3" t="s">
        <v>0</v>
      </c>
      <c r="N2407" s="3">
        <f>COUNTIF(OneDrive_2024_09_13[Order ID],OneDrive_2024_09_13[[#This Row],[Order ID]])</f>
        <v>1</v>
      </c>
      <c r="O2407" s="3">
        <f>COUNTIF(OneDrive_2024_09_13[Customer Name],OneDrive_2024_09_13[[#This Row],[Customer Name]])</f>
        <v>1162</v>
      </c>
    </row>
    <row r="2408" spans="1:15" x14ac:dyDescent="0.3">
      <c r="A2408">
        <v>963575</v>
      </c>
      <c r="B2408">
        <v>985245</v>
      </c>
      <c r="C2408" s="3" t="s">
        <v>20</v>
      </c>
      <c r="D2408">
        <v>971</v>
      </c>
      <c r="E2408">
        <v>4855</v>
      </c>
      <c r="F2408">
        <v>2427.5</v>
      </c>
      <c r="G2408">
        <f>OneDrive_2024_09_13[[#This Row],[Revenue]]-OneDrive_2024_09_13[[#This Row],[Cost]]</f>
        <v>2427.5</v>
      </c>
      <c r="H2408" s="2">
        <v>43550</v>
      </c>
      <c r="I2408" s="2" t="str">
        <f>TEXT(OneDrive_2024_09_13[[#This Row],[Order Date]],"mmm")</f>
        <v>Mar</v>
      </c>
      <c r="J2408" s="2" t="str">
        <f>TEXT(OneDrive_2024_09_13[[#This Row],[Order Date]],"yyy")</f>
        <v>2019</v>
      </c>
      <c r="K2408" s="2">
        <v>43553</v>
      </c>
      <c r="L2408">
        <v>3</v>
      </c>
      <c r="M2408" s="3" t="s">
        <v>0</v>
      </c>
      <c r="N2408" s="3">
        <f>COUNTIF(OneDrive_2024_09_13[Order ID],OneDrive_2024_09_13[[#This Row],[Order ID]])</f>
        <v>1</v>
      </c>
      <c r="O2408" s="3">
        <f>COUNTIF(OneDrive_2024_09_13[Customer Name],OneDrive_2024_09_13[[#This Row],[Customer Name]])</f>
        <v>974</v>
      </c>
    </row>
    <row r="2409" spans="1:15" x14ac:dyDescent="0.3">
      <c r="A2409">
        <v>356117</v>
      </c>
      <c r="B2409">
        <v>985245</v>
      </c>
      <c r="C2409" s="3" t="s">
        <v>20</v>
      </c>
      <c r="D2409">
        <v>673</v>
      </c>
      <c r="E2409">
        <v>3365</v>
      </c>
      <c r="F2409">
        <v>1682.5</v>
      </c>
      <c r="G2409">
        <f>OneDrive_2024_09_13[[#This Row],[Revenue]]-OneDrive_2024_09_13[[#This Row],[Cost]]</f>
        <v>1682.5</v>
      </c>
      <c r="H2409" s="2">
        <v>43549</v>
      </c>
      <c r="I2409" s="2" t="str">
        <f>TEXT(OneDrive_2024_09_13[[#This Row],[Order Date]],"mmm")</f>
        <v>Mar</v>
      </c>
      <c r="J2409" s="2" t="str">
        <f>TEXT(OneDrive_2024_09_13[[#This Row],[Order Date]],"yyy")</f>
        <v>2019</v>
      </c>
      <c r="K2409" s="2">
        <v>43553</v>
      </c>
      <c r="L2409">
        <v>4</v>
      </c>
      <c r="M2409" s="3" t="s">
        <v>0</v>
      </c>
      <c r="N2409" s="3">
        <f>COUNTIF(OneDrive_2024_09_13[Order ID],OneDrive_2024_09_13[[#This Row],[Order ID]])</f>
        <v>1</v>
      </c>
      <c r="O2409" s="3">
        <f>COUNTIF(OneDrive_2024_09_13[Customer Name],OneDrive_2024_09_13[[#This Row],[Customer Name]])</f>
        <v>974</v>
      </c>
    </row>
    <row r="2410" spans="1:15" x14ac:dyDescent="0.3">
      <c r="A2410">
        <v>624417</v>
      </c>
      <c r="B2410">
        <v>152689</v>
      </c>
      <c r="C2410" s="3" t="s">
        <v>19</v>
      </c>
      <c r="D2410">
        <v>541</v>
      </c>
      <c r="E2410">
        <v>2705</v>
      </c>
      <c r="F2410">
        <v>1352.5</v>
      </c>
      <c r="G2410">
        <f>OneDrive_2024_09_13[[#This Row],[Revenue]]-OneDrive_2024_09_13[[#This Row],[Cost]]</f>
        <v>1352.5</v>
      </c>
      <c r="H2410" s="2">
        <v>43548</v>
      </c>
      <c r="I2410" s="2" t="str">
        <f>TEXT(OneDrive_2024_09_13[[#This Row],[Order Date]],"mmm")</f>
        <v>Mar</v>
      </c>
      <c r="J2410" s="2" t="str">
        <f>TEXT(OneDrive_2024_09_13[[#This Row],[Order Date]],"yyy")</f>
        <v>2019</v>
      </c>
      <c r="K2410" s="2">
        <v>43553</v>
      </c>
      <c r="L2410">
        <v>5</v>
      </c>
      <c r="M2410" s="3" t="s">
        <v>0</v>
      </c>
      <c r="N2410" s="3">
        <f>COUNTIF(OneDrive_2024_09_13[Order ID],OneDrive_2024_09_13[[#This Row],[Order ID]])</f>
        <v>1</v>
      </c>
      <c r="O2410" s="3">
        <f>COUNTIF(OneDrive_2024_09_13[Customer Name],OneDrive_2024_09_13[[#This Row],[Customer Name]])</f>
        <v>841</v>
      </c>
    </row>
    <row r="2411" spans="1:15" x14ac:dyDescent="0.3">
      <c r="A2411">
        <v>777935</v>
      </c>
      <c r="B2411">
        <v>152689</v>
      </c>
      <c r="C2411" s="3" t="s">
        <v>19</v>
      </c>
      <c r="D2411">
        <v>237</v>
      </c>
      <c r="E2411">
        <v>1185</v>
      </c>
      <c r="F2411">
        <v>592.5</v>
      </c>
      <c r="G2411">
        <f>OneDrive_2024_09_13[[#This Row],[Revenue]]-OneDrive_2024_09_13[[#This Row],[Cost]]</f>
        <v>592.5</v>
      </c>
      <c r="H2411" s="2">
        <v>43548</v>
      </c>
      <c r="I2411" s="2" t="str">
        <f>TEXT(OneDrive_2024_09_13[[#This Row],[Order Date]],"mmm")</f>
        <v>Mar</v>
      </c>
      <c r="J2411" s="2" t="str">
        <f>TEXT(OneDrive_2024_09_13[[#This Row],[Order Date]],"yyy")</f>
        <v>2019</v>
      </c>
      <c r="K2411" s="2">
        <v>43553</v>
      </c>
      <c r="L2411">
        <v>5</v>
      </c>
      <c r="M2411" s="3" t="s">
        <v>0</v>
      </c>
      <c r="N2411" s="3">
        <f>COUNTIF(OneDrive_2024_09_13[Order ID],OneDrive_2024_09_13[[#This Row],[Order ID]])</f>
        <v>1</v>
      </c>
      <c r="O2411" s="3">
        <f>COUNTIF(OneDrive_2024_09_13[Customer Name],OneDrive_2024_09_13[[#This Row],[Customer Name]])</f>
        <v>841</v>
      </c>
    </row>
    <row r="2412" spans="1:15" x14ac:dyDescent="0.3">
      <c r="A2412">
        <v>460704</v>
      </c>
      <c r="B2412">
        <v>152689</v>
      </c>
      <c r="C2412" s="3" t="s">
        <v>19</v>
      </c>
      <c r="D2412">
        <v>991</v>
      </c>
      <c r="E2412">
        <v>4955</v>
      </c>
      <c r="F2412">
        <v>2477.5</v>
      </c>
      <c r="G2412">
        <f>OneDrive_2024_09_13[[#This Row],[Revenue]]-OneDrive_2024_09_13[[#This Row],[Cost]]</f>
        <v>2477.5</v>
      </c>
      <c r="H2412" s="2">
        <v>43548</v>
      </c>
      <c r="I2412" s="2" t="str">
        <f>TEXT(OneDrive_2024_09_13[[#This Row],[Order Date]],"mmm")</f>
        <v>Mar</v>
      </c>
      <c r="J2412" s="2" t="str">
        <f>TEXT(OneDrive_2024_09_13[[#This Row],[Order Date]],"yyy")</f>
        <v>2019</v>
      </c>
      <c r="K2412" s="2">
        <v>43553</v>
      </c>
      <c r="L2412">
        <v>5</v>
      </c>
      <c r="M2412" s="3" t="s">
        <v>0</v>
      </c>
      <c r="N2412" s="3">
        <f>COUNTIF(OneDrive_2024_09_13[Order ID],OneDrive_2024_09_13[[#This Row],[Order ID]])</f>
        <v>1</v>
      </c>
      <c r="O2412" s="3">
        <f>COUNTIF(OneDrive_2024_09_13[Customer Name],OneDrive_2024_09_13[[#This Row],[Customer Name]])</f>
        <v>841</v>
      </c>
    </row>
    <row r="2413" spans="1:15" x14ac:dyDescent="0.3">
      <c r="A2413">
        <v>374844</v>
      </c>
      <c r="B2413">
        <v>325698</v>
      </c>
      <c r="C2413" s="3" t="s">
        <v>21</v>
      </c>
      <c r="D2413">
        <v>206</v>
      </c>
      <c r="E2413">
        <v>1030</v>
      </c>
      <c r="F2413">
        <v>515</v>
      </c>
      <c r="G2413">
        <f>OneDrive_2024_09_13[[#This Row],[Revenue]]-OneDrive_2024_09_13[[#This Row],[Cost]]</f>
        <v>515</v>
      </c>
      <c r="H2413" s="2">
        <v>43550</v>
      </c>
      <c r="I2413" s="2" t="str">
        <f>TEXT(OneDrive_2024_09_13[[#This Row],[Order Date]],"mmm")</f>
        <v>Mar</v>
      </c>
      <c r="J2413" s="2" t="str">
        <f>TEXT(OneDrive_2024_09_13[[#This Row],[Order Date]],"yyy")</f>
        <v>2019</v>
      </c>
      <c r="K2413" s="2">
        <v>43552</v>
      </c>
      <c r="L2413">
        <v>2</v>
      </c>
      <c r="M2413" s="3" t="s">
        <v>0</v>
      </c>
      <c r="N2413" s="3">
        <f>COUNTIF(OneDrive_2024_09_13[Order ID],OneDrive_2024_09_13[[#This Row],[Order ID]])</f>
        <v>1</v>
      </c>
      <c r="O2413" s="3">
        <f>COUNTIF(OneDrive_2024_09_13[Customer Name],OneDrive_2024_09_13[[#This Row],[Customer Name]])</f>
        <v>1162</v>
      </c>
    </row>
    <row r="2414" spans="1:15" x14ac:dyDescent="0.3">
      <c r="A2414">
        <v>239504</v>
      </c>
      <c r="B2414">
        <v>985245</v>
      </c>
      <c r="C2414" s="3" t="s">
        <v>20</v>
      </c>
      <c r="D2414">
        <v>723</v>
      </c>
      <c r="E2414">
        <v>3615</v>
      </c>
      <c r="F2414">
        <v>1807.5</v>
      </c>
      <c r="G2414">
        <f>OneDrive_2024_09_13[[#This Row],[Revenue]]-OneDrive_2024_09_13[[#This Row],[Cost]]</f>
        <v>1807.5</v>
      </c>
      <c r="H2414" s="2">
        <v>43548</v>
      </c>
      <c r="I2414" s="2" t="str">
        <f>TEXT(OneDrive_2024_09_13[[#This Row],[Order Date]],"mmm")</f>
        <v>Mar</v>
      </c>
      <c r="J2414" s="2" t="str">
        <f>TEXT(OneDrive_2024_09_13[[#This Row],[Order Date]],"yyy")</f>
        <v>2019</v>
      </c>
      <c r="K2414" s="2">
        <v>43552</v>
      </c>
      <c r="L2414">
        <v>4</v>
      </c>
      <c r="M2414" s="3" t="s">
        <v>0</v>
      </c>
      <c r="N2414" s="3">
        <f>COUNTIF(OneDrive_2024_09_13[Order ID],OneDrive_2024_09_13[[#This Row],[Order ID]])</f>
        <v>1</v>
      </c>
      <c r="O2414" s="3">
        <f>COUNTIF(OneDrive_2024_09_13[Customer Name],OneDrive_2024_09_13[[#This Row],[Customer Name]])</f>
        <v>974</v>
      </c>
    </row>
    <row r="2415" spans="1:15" x14ac:dyDescent="0.3">
      <c r="A2415">
        <v>889094</v>
      </c>
      <c r="B2415">
        <v>785432</v>
      </c>
      <c r="C2415" s="3" t="s">
        <v>22</v>
      </c>
      <c r="D2415">
        <v>233</v>
      </c>
      <c r="E2415">
        <v>1165</v>
      </c>
      <c r="F2415">
        <v>582.5</v>
      </c>
      <c r="G2415">
        <f>OneDrive_2024_09_13[[#This Row],[Revenue]]-OneDrive_2024_09_13[[#This Row],[Cost]]</f>
        <v>582.5</v>
      </c>
      <c r="H2415" s="2">
        <v>43547</v>
      </c>
      <c r="I2415" s="2" t="str">
        <f>TEXT(OneDrive_2024_09_13[[#This Row],[Order Date]],"mmm")</f>
        <v>Mar</v>
      </c>
      <c r="J2415" s="2" t="str">
        <f>TEXT(OneDrive_2024_09_13[[#This Row],[Order Date]],"yyy")</f>
        <v>2019</v>
      </c>
      <c r="K2415" s="2">
        <v>43552</v>
      </c>
      <c r="L2415">
        <v>5</v>
      </c>
      <c r="M2415" s="3" t="s">
        <v>0</v>
      </c>
      <c r="N2415" s="3">
        <f>COUNTIF(OneDrive_2024_09_13[Order ID],OneDrive_2024_09_13[[#This Row],[Order ID]])</f>
        <v>1</v>
      </c>
      <c r="O2415" s="3">
        <f>COUNTIF(OneDrive_2024_09_13[Customer Name],OneDrive_2024_09_13[[#This Row],[Customer Name]])</f>
        <v>749</v>
      </c>
    </row>
    <row r="2416" spans="1:15" x14ac:dyDescent="0.3">
      <c r="A2416">
        <v>312713</v>
      </c>
      <c r="B2416">
        <v>985245</v>
      </c>
      <c r="C2416" s="3" t="s">
        <v>20</v>
      </c>
      <c r="D2416">
        <v>474</v>
      </c>
      <c r="E2416">
        <v>2370</v>
      </c>
      <c r="F2416">
        <v>1185</v>
      </c>
      <c r="G2416">
        <f>OneDrive_2024_09_13[[#This Row],[Revenue]]-OneDrive_2024_09_13[[#This Row],[Cost]]</f>
        <v>1185</v>
      </c>
      <c r="H2416" s="2">
        <v>43546</v>
      </c>
      <c r="I2416" s="2" t="str">
        <f>TEXT(OneDrive_2024_09_13[[#This Row],[Order Date]],"mmm")</f>
        <v>Mar</v>
      </c>
      <c r="J2416" s="2" t="str">
        <f>TEXT(OneDrive_2024_09_13[[#This Row],[Order Date]],"yyy")</f>
        <v>2019</v>
      </c>
      <c r="K2416" s="2">
        <v>43550</v>
      </c>
      <c r="L2416">
        <v>4</v>
      </c>
      <c r="M2416" s="3" t="s">
        <v>0</v>
      </c>
      <c r="N2416" s="3">
        <f>COUNTIF(OneDrive_2024_09_13[Order ID],OneDrive_2024_09_13[[#This Row],[Order ID]])</f>
        <v>1</v>
      </c>
      <c r="O2416" s="3">
        <f>COUNTIF(OneDrive_2024_09_13[Customer Name],OneDrive_2024_09_13[[#This Row],[Customer Name]])</f>
        <v>974</v>
      </c>
    </row>
    <row r="2417" spans="1:15" x14ac:dyDescent="0.3">
      <c r="A2417">
        <v>668019</v>
      </c>
      <c r="B2417">
        <v>152689</v>
      </c>
      <c r="C2417" s="3" t="s">
        <v>19</v>
      </c>
      <c r="D2417">
        <v>84</v>
      </c>
      <c r="E2417">
        <v>420</v>
      </c>
      <c r="F2417">
        <v>210</v>
      </c>
      <c r="G2417">
        <f>OneDrive_2024_09_13[[#This Row],[Revenue]]-OneDrive_2024_09_13[[#This Row],[Cost]]</f>
        <v>210</v>
      </c>
      <c r="H2417" s="2">
        <v>43545</v>
      </c>
      <c r="I2417" s="2" t="str">
        <f>TEXT(OneDrive_2024_09_13[[#This Row],[Order Date]],"mmm")</f>
        <v>Mar</v>
      </c>
      <c r="J2417" s="2" t="str">
        <f>TEXT(OneDrive_2024_09_13[[#This Row],[Order Date]],"yyy")</f>
        <v>2019</v>
      </c>
      <c r="K2417" s="2">
        <v>43550</v>
      </c>
      <c r="L2417">
        <v>5</v>
      </c>
      <c r="M2417" s="3" t="s">
        <v>0</v>
      </c>
      <c r="N2417" s="3">
        <f>COUNTIF(OneDrive_2024_09_13[Order ID],OneDrive_2024_09_13[[#This Row],[Order ID]])</f>
        <v>1</v>
      </c>
      <c r="O2417" s="3">
        <f>COUNTIF(OneDrive_2024_09_13[Customer Name],OneDrive_2024_09_13[[#This Row],[Customer Name]])</f>
        <v>841</v>
      </c>
    </row>
    <row r="2418" spans="1:15" x14ac:dyDescent="0.3">
      <c r="A2418">
        <v>233751</v>
      </c>
      <c r="B2418">
        <v>985245</v>
      </c>
      <c r="C2418" s="3" t="s">
        <v>20</v>
      </c>
      <c r="D2418">
        <v>240</v>
      </c>
      <c r="E2418">
        <v>1200</v>
      </c>
      <c r="F2418">
        <v>600</v>
      </c>
      <c r="G2418">
        <f>OneDrive_2024_09_13[[#This Row],[Revenue]]-OneDrive_2024_09_13[[#This Row],[Cost]]</f>
        <v>600</v>
      </c>
      <c r="H2418" s="2">
        <v>43546</v>
      </c>
      <c r="I2418" s="2" t="str">
        <f>TEXT(OneDrive_2024_09_13[[#This Row],[Order Date]],"mmm")</f>
        <v>Mar</v>
      </c>
      <c r="J2418" s="2" t="str">
        <f>TEXT(OneDrive_2024_09_13[[#This Row],[Order Date]],"yyy")</f>
        <v>2019</v>
      </c>
      <c r="K2418" s="2">
        <v>43549</v>
      </c>
      <c r="L2418">
        <v>3</v>
      </c>
      <c r="M2418" s="3" t="s">
        <v>0</v>
      </c>
      <c r="N2418" s="3">
        <f>COUNTIF(OneDrive_2024_09_13[Order ID],OneDrive_2024_09_13[[#This Row],[Order ID]])</f>
        <v>1</v>
      </c>
      <c r="O2418" s="3">
        <f>COUNTIF(OneDrive_2024_09_13[Customer Name],OneDrive_2024_09_13[[#This Row],[Customer Name]])</f>
        <v>974</v>
      </c>
    </row>
    <row r="2419" spans="1:15" x14ac:dyDescent="0.3">
      <c r="A2419">
        <v>241812</v>
      </c>
      <c r="B2419">
        <v>985245</v>
      </c>
      <c r="C2419" s="3" t="s">
        <v>20</v>
      </c>
      <c r="D2419">
        <v>996</v>
      </c>
      <c r="E2419">
        <v>4980</v>
      </c>
      <c r="F2419">
        <v>2490</v>
      </c>
      <c r="G2419">
        <f>OneDrive_2024_09_13[[#This Row],[Revenue]]-OneDrive_2024_09_13[[#This Row],[Cost]]</f>
        <v>2490</v>
      </c>
      <c r="H2419" s="2">
        <v>43545</v>
      </c>
      <c r="I2419" s="2" t="str">
        <f>TEXT(OneDrive_2024_09_13[[#This Row],[Order Date]],"mmm")</f>
        <v>Mar</v>
      </c>
      <c r="J2419" s="2" t="str">
        <f>TEXT(OneDrive_2024_09_13[[#This Row],[Order Date]],"yyy")</f>
        <v>2019</v>
      </c>
      <c r="K2419" s="2">
        <v>43549</v>
      </c>
      <c r="L2419">
        <v>4</v>
      </c>
      <c r="M2419" s="3" t="s">
        <v>0</v>
      </c>
      <c r="N2419" s="3">
        <f>COUNTIF(OneDrive_2024_09_13[Order ID],OneDrive_2024_09_13[[#This Row],[Order ID]])</f>
        <v>1</v>
      </c>
      <c r="O2419" s="3">
        <f>COUNTIF(OneDrive_2024_09_13[Customer Name],OneDrive_2024_09_13[[#This Row],[Customer Name]])</f>
        <v>974</v>
      </c>
    </row>
    <row r="2420" spans="1:15" x14ac:dyDescent="0.3">
      <c r="A2420">
        <v>257065</v>
      </c>
      <c r="B2420">
        <v>985245</v>
      </c>
      <c r="C2420" s="3" t="s">
        <v>20</v>
      </c>
      <c r="D2420">
        <v>961</v>
      </c>
      <c r="E2420">
        <v>4805</v>
      </c>
      <c r="F2420">
        <v>2402.5</v>
      </c>
      <c r="G2420">
        <f>OneDrive_2024_09_13[[#This Row],[Revenue]]-OneDrive_2024_09_13[[#This Row],[Cost]]</f>
        <v>2402.5</v>
      </c>
      <c r="H2420" s="2">
        <v>43544</v>
      </c>
      <c r="I2420" s="2" t="str">
        <f>TEXT(OneDrive_2024_09_13[[#This Row],[Order Date]],"mmm")</f>
        <v>Mar</v>
      </c>
      <c r="J2420" s="2" t="str">
        <f>TEXT(OneDrive_2024_09_13[[#This Row],[Order Date]],"yyy")</f>
        <v>2019</v>
      </c>
      <c r="K2420" s="2">
        <v>43548</v>
      </c>
      <c r="L2420">
        <v>4</v>
      </c>
      <c r="M2420" s="3" t="s">
        <v>0</v>
      </c>
      <c r="N2420" s="3">
        <f>COUNTIF(OneDrive_2024_09_13[Order ID],OneDrive_2024_09_13[[#This Row],[Order ID]])</f>
        <v>1</v>
      </c>
      <c r="O2420" s="3">
        <f>COUNTIF(OneDrive_2024_09_13[Customer Name],OneDrive_2024_09_13[[#This Row],[Customer Name]])</f>
        <v>974</v>
      </c>
    </row>
    <row r="2421" spans="1:15" x14ac:dyDescent="0.3">
      <c r="A2421">
        <v>471996</v>
      </c>
      <c r="B2421">
        <v>985245</v>
      </c>
      <c r="C2421" s="3" t="s">
        <v>20</v>
      </c>
      <c r="D2421">
        <v>578</v>
      </c>
      <c r="E2421">
        <v>2890</v>
      </c>
      <c r="F2421">
        <v>1445</v>
      </c>
      <c r="G2421">
        <f>OneDrive_2024_09_13[[#This Row],[Revenue]]-OneDrive_2024_09_13[[#This Row],[Cost]]</f>
        <v>1445</v>
      </c>
      <c r="H2421" s="2">
        <v>43544</v>
      </c>
      <c r="I2421" s="2" t="str">
        <f>TEXT(OneDrive_2024_09_13[[#This Row],[Order Date]],"mmm")</f>
        <v>Mar</v>
      </c>
      <c r="J2421" s="2" t="str">
        <f>TEXT(OneDrive_2024_09_13[[#This Row],[Order Date]],"yyy")</f>
        <v>2019</v>
      </c>
      <c r="K2421" s="2">
        <v>43548</v>
      </c>
      <c r="L2421">
        <v>4</v>
      </c>
      <c r="M2421" s="3" t="s">
        <v>0</v>
      </c>
      <c r="N2421" s="3">
        <f>COUNTIF(OneDrive_2024_09_13[Order ID],OneDrive_2024_09_13[[#This Row],[Order ID]])</f>
        <v>1</v>
      </c>
      <c r="O2421" s="3">
        <f>COUNTIF(OneDrive_2024_09_13[Customer Name],OneDrive_2024_09_13[[#This Row],[Customer Name]])</f>
        <v>974</v>
      </c>
    </row>
    <row r="2422" spans="1:15" x14ac:dyDescent="0.3">
      <c r="A2422">
        <v>349114</v>
      </c>
      <c r="B2422">
        <v>785432</v>
      </c>
      <c r="C2422" s="3" t="s">
        <v>22</v>
      </c>
      <c r="D2422">
        <v>204</v>
      </c>
      <c r="E2422">
        <v>1020</v>
      </c>
      <c r="F2422">
        <v>510</v>
      </c>
      <c r="G2422">
        <f>OneDrive_2024_09_13[[#This Row],[Revenue]]-OneDrive_2024_09_13[[#This Row],[Cost]]</f>
        <v>510</v>
      </c>
      <c r="H2422" s="2">
        <v>43544</v>
      </c>
      <c r="I2422" s="2" t="str">
        <f>TEXT(OneDrive_2024_09_13[[#This Row],[Order Date]],"mmm")</f>
        <v>Mar</v>
      </c>
      <c r="J2422" s="2" t="str">
        <f>TEXT(OneDrive_2024_09_13[[#This Row],[Order Date]],"yyy")</f>
        <v>2019</v>
      </c>
      <c r="K2422" s="2">
        <v>43548</v>
      </c>
      <c r="L2422">
        <v>4</v>
      </c>
      <c r="M2422" s="3" t="s">
        <v>0</v>
      </c>
      <c r="N2422" s="3">
        <f>COUNTIF(OneDrive_2024_09_13[Order ID],OneDrive_2024_09_13[[#This Row],[Order ID]])</f>
        <v>1</v>
      </c>
      <c r="O2422" s="3">
        <f>COUNTIF(OneDrive_2024_09_13[Customer Name],OneDrive_2024_09_13[[#This Row],[Customer Name]])</f>
        <v>749</v>
      </c>
    </row>
    <row r="2423" spans="1:15" x14ac:dyDescent="0.3">
      <c r="A2423">
        <v>661330</v>
      </c>
      <c r="B2423">
        <v>152689</v>
      </c>
      <c r="C2423" s="3" t="s">
        <v>19</v>
      </c>
      <c r="D2423">
        <v>647</v>
      </c>
      <c r="E2423">
        <v>3235</v>
      </c>
      <c r="F2423">
        <v>1617.5</v>
      </c>
      <c r="G2423">
        <f>OneDrive_2024_09_13[[#This Row],[Revenue]]-OneDrive_2024_09_13[[#This Row],[Cost]]</f>
        <v>1617.5</v>
      </c>
      <c r="H2423" s="2">
        <v>43542</v>
      </c>
      <c r="I2423" s="2" t="str">
        <f>TEXT(OneDrive_2024_09_13[[#This Row],[Order Date]],"mmm")</f>
        <v>Mar</v>
      </c>
      <c r="J2423" s="2" t="str">
        <f>TEXT(OneDrive_2024_09_13[[#This Row],[Order Date]],"yyy")</f>
        <v>2019</v>
      </c>
      <c r="K2423" s="2">
        <v>43547</v>
      </c>
      <c r="L2423">
        <v>5</v>
      </c>
      <c r="M2423" s="3" t="s">
        <v>0</v>
      </c>
      <c r="N2423" s="3">
        <f>COUNTIF(OneDrive_2024_09_13[Order ID],OneDrive_2024_09_13[[#This Row],[Order ID]])</f>
        <v>1</v>
      </c>
      <c r="O2423" s="3">
        <f>COUNTIF(OneDrive_2024_09_13[Customer Name],OneDrive_2024_09_13[[#This Row],[Customer Name]])</f>
        <v>841</v>
      </c>
    </row>
    <row r="2424" spans="1:15" x14ac:dyDescent="0.3">
      <c r="A2424">
        <v>930579</v>
      </c>
      <c r="B2424">
        <v>152689</v>
      </c>
      <c r="C2424" s="3" t="s">
        <v>19</v>
      </c>
      <c r="D2424">
        <v>524</v>
      </c>
      <c r="E2424">
        <v>2620</v>
      </c>
      <c r="F2424">
        <v>1310</v>
      </c>
      <c r="G2424">
        <f>OneDrive_2024_09_13[[#This Row],[Revenue]]-OneDrive_2024_09_13[[#This Row],[Cost]]</f>
        <v>1310</v>
      </c>
      <c r="H2424" s="2">
        <v>43542</v>
      </c>
      <c r="I2424" s="2" t="str">
        <f>TEXT(OneDrive_2024_09_13[[#This Row],[Order Date]],"mmm")</f>
        <v>Mar</v>
      </c>
      <c r="J2424" s="2" t="str">
        <f>TEXT(OneDrive_2024_09_13[[#This Row],[Order Date]],"yyy")</f>
        <v>2019</v>
      </c>
      <c r="K2424" s="2">
        <v>43547</v>
      </c>
      <c r="L2424">
        <v>5</v>
      </c>
      <c r="M2424" s="3" t="s">
        <v>0</v>
      </c>
      <c r="N2424" s="3">
        <f>COUNTIF(OneDrive_2024_09_13[Order ID],OneDrive_2024_09_13[[#This Row],[Order ID]])</f>
        <v>1</v>
      </c>
      <c r="O2424" s="3">
        <f>COUNTIF(OneDrive_2024_09_13[Customer Name],OneDrive_2024_09_13[[#This Row],[Customer Name]])</f>
        <v>841</v>
      </c>
    </row>
    <row r="2425" spans="1:15" x14ac:dyDescent="0.3">
      <c r="A2425">
        <v>755816</v>
      </c>
      <c r="B2425">
        <v>325698</v>
      </c>
      <c r="C2425" s="3" t="s">
        <v>21</v>
      </c>
      <c r="D2425">
        <v>217</v>
      </c>
      <c r="E2425">
        <v>1085</v>
      </c>
      <c r="F2425">
        <v>542.5</v>
      </c>
      <c r="G2425">
        <f>OneDrive_2024_09_13[[#This Row],[Revenue]]-OneDrive_2024_09_13[[#This Row],[Cost]]</f>
        <v>542.5</v>
      </c>
      <c r="H2425" s="2">
        <v>43544</v>
      </c>
      <c r="I2425" s="2" t="str">
        <f>TEXT(OneDrive_2024_09_13[[#This Row],[Order Date]],"mmm")</f>
        <v>Mar</v>
      </c>
      <c r="J2425" s="2" t="str">
        <f>TEXT(OneDrive_2024_09_13[[#This Row],[Order Date]],"yyy")</f>
        <v>2019</v>
      </c>
      <c r="K2425" s="2">
        <v>43546</v>
      </c>
      <c r="L2425">
        <v>2</v>
      </c>
      <c r="M2425" s="3" t="s">
        <v>0</v>
      </c>
      <c r="N2425" s="3">
        <f>COUNTIF(OneDrive_2024_09_13[Order ID],OneDrive_2024_09_13[[#This Row],[Order ID]])</f>
        <v>1</v>
      </c>
      <c r="O2425" s="3">
        <f>COUNTIF(OneDrive_2024_09_13[Customer Name],OneDrive_2024_09_13[[#This Row],[Customer Name]])</f>
        <v>1162</v>
      </c>
    </row>
    <row r="2426" spans="1:15" x14ac:dyDescent="0.3">
      <c r="A2426">
        <v>477853</v>
      </c>
      <c r="B2426">
        <v>985245</v>
      </c>
      <c r="C2426" s="3" t="s">
        <v>20</v>
      </c>
      <c r="D2426">
        <v>486</v>
      </c>
      <c r="E2426">
        <v>2430</v>
      </c>
      <c r="F2426">
        <v>1215</v>
      </c>
      <c r="G2426">
        <f>OneDrive_2024_09_13[[#This Row],[Revenue]]-OneDrive_2024_09_13[[#This Row],[Cost]]</f>
        <v>1215</v>
      </c>
      <c r="H2426" s="2">
        <v>43542</v>
      </c>
      <c r="I2426" s="2" t="str">
        <f>TEXT(OneDrive_2024_09_13[[#This Row],[Order Date]],"mmm")</f>
        <v>Mar</v>
      </c>
      <c r="J2426" s="2" t="str">
        <f>TEXT(OneDrive_2024_09_13[[#This Row],[Order Date]],"yyy")</f>
        <v>2019</v>
      </c>
      <c r="K2426" s="2">
        <v>43546</v>
      </c>
      <c r="L2426">
        <v>4</v>
      </c>
      <c r="M2426" s="3" t="s">
        <v>0</v>
      </c>
      <c r="N2426" s="3">
        <f>COUNTIF(OneDrive_2024_09_13[Order ID],OneDrive_2024_09_13[[#This Row],[Order ID]])</f>
        <v>1</v>
      </c>
      <c r="O2426" s="3">
        <f>COUNTIF(OneDrive_2024_09_13[Customer Name],OneDrive_2024_09_13[[#This Row],[Customer Name]])</f>
        <v>974</v>
      </c>
    </row>
    <row r="2427" spans="1:15" x14ac:dyDescent="0.3">
      <c r="A2427">
        <v>913016</v>
      </c>
      <c r="B2427">
        <v>785432</v>
      </c>
      <c r="C2427" s="3" t="s">
        <v>22</v>
      </c>
      <c r="D2427">
        <v>235</v>
      </c>
      <c r="E2427">
        <v>1175</v>
      </c>
      <c r="F2427">
        <v>587.5</v>
      </c>
      <c r="G2427">
        <f>OneDrive_2024_09_13[[#This Row],[Revenue]]-OneDrive_2024_09_13[[#This Row],[Cost]]</f>
        <v>587.5</v>
      </c>
      <c r="H2427" s="2">
        <v>43541</v>
      </c>
      <c r="I2427" s="2" t="str">
        <f>TEXT(OneDrive_2024_09_13[[#This Row],[Order Date]],"mmm")</f>
        <v>Mar</v>
      </c>
      <c r="J2427" s="2" t="str">
        <f>TEXT(OneDrive_2024_09_13[[#This Row],[Order Date]],"yyy")</f>
        <v>2019</v>
      </c>
      <c r="K2427" s="2">
        <v>43546</v>
      </c>
      <c r="L2427">
        <v>5</v>
      </c>
      <c r="M2427" s="3" t="s">
        <v>0</v>
      </c>
      <c r="N2427" s="3">
        <f>COUNTIF(OneDrive_2024_09_13[Order ID],OneDrive_2024_09_13[[#This Row],[Order ID]])</f>
        <v>1</v>
      </c>
      <c r="O2427" s="3">
        <f>COUNTIF(OneDrive_2024_09_13[Customer Name],OneDrive_2024_09_13[[#This Row],[Customer Name]])</f>
        <v>749</v>
      </c>
    </row>
    <row r="2428" spans="1:15" x14ac:dyDescent="0.3">
      <c r="A2428">
        <v>438936</v>
      </c>
      <c r="B2428">
        <v>152689</v>
      </c>
      <c r="C2428" s="3" t="s">
        <v>19</v>
      </c>
      <c r="D2428">
        <v>859</v>
      </c>
      <c r="E2428">
        <v>4295</v>
      </c>
      <c r="F2428">
        <v>2147.5</v>
      </c>
      <c r="G2428">
        <f>OneDrive_2024_09_13[[#This Row],[Revenue]]-OneDrive_2024_09_13[[#This Row],[Cost]]</f>
        <v>2147.5</v>
      </c>
      <c r="H2428" s="2">
        <v>43540</v>
      </c>
      <c r="I2428" s="2" t="str">
        <f>TEXT(OneDrive_2024_09_13[[#This Row],[Order Date]],"mmm")</f>
        <v>Mar</v>
      </c>
      <c r="J2428" s="2" t="str">
        <f>TEXT(OneDrive_2024_09_13[[#This Row],[Order Date]],"yyy")</f>
        <v>2019</v>
      </c>
      <c r="K2428" s="2">
        <v>43546</v>
      </c>
      <c r="L2428">
        <v>6</v>
      </c>
      <c r="M2428" s="3" t="s">
        <v>0</v>
      </c>
      <c r="N2428" s="3">
        <f>COUNTIF(OneDrive_2024_09_13[Order ID],OneDrive_2024_09_13[[#This Row],[Order ID]])</f>
        <v>1</v>
      </c>
      <c r="O2428" s="3">
        <f>COUNTIF(OneDrive_2024_09_13[Customer Name],OneDrive_2024_09_13[[#This Row],[Customer Name]])</f>
        <v>841</v>
      </c>
    </row>
    <row r="2429" spans="1:15" x14ac:dyDescent="0.3">
      <c r="A2429">
        <v>474076</v>
      </c>
      <c r="B2429">
        <v>325698</v>
      </c>
      <c r="C2429" s="3" t="s">
        <v>21</v>
      </c>
      <c r="D2429">
        <v>855</v>
      </c>
      <c r="E2429">
        <v>4275</v>
      </c>
      <c r="F2429">
        <v>2137.5</v>
      </c>
      <c r="G2429">
        <f>OneDrive_2024_09_13[[#This Row],[Revenue]]-OneDrive_2024_09_13[[#This Row],[Cost]]</f>
        <v>2137.5</v>
      </c>
      <c r="H2429" s="2">
        <v>43542</v>
      </c>
      <c r="I2429" s="2" t="str">
        <f>TEXT(OneDrive_2024_09_13[[#This Row],[Order Date]],"mmm")</f>
        <v>Mar</v>
      </c>
      <c r="J2429" s="2" t="str">
        <f>TEXT(OneDrive_2024_09_13[[#This Row],[Order Date]],"yyy")</f>
        <v>2019</v>
      </c>
      <c r="K2429" s="2">
        <v>43545</v>
      </c>
      <c r="L2429">
        <v>3</v>
      </c>
      <c r="M2429" s="3" t="s">
        <v>0</v>
      </c>
      <c r="N2429" s="3">
        <f>COUNTIF(OneDrive_2024_09_13[Order ID],OneDrive_2024_09_13[[#This Row],[Order ID]])</f>
        <v>1</v>
      </c>
      <c r="O2429" s="3">
        <f>COUNTIF(OneDrive_2024_09_13[Customer Name],OneDrive_2024_09_13[[#This Row],[Customer Name]])</f>
        <v>1162</v>
      </c>
    </row>
    <row r="2430" spans="1:15" x14ac:dyDescent="0.3">
      <c r="A2430">
        <v>430798</v>
      </c>
      <c r="B2430">
        <v>985245</v>
      </c>
      <c r="C2430" s="3" t="s">
        <v>20</v>
      </c>
      <c r="D2430">
        <v>858</v>
      </c>
      <c r="E2430">
        <v>4290</v>
      </c>
      <c r="F2430">
        <v>2145</v>
      </c>
      <c r="G2430">
        <f>OneDrive_2024_09_13[[#This Row],[Revenue]]-OneDrive_2024_09_13[[#This Row],[Cost]]</f>
        <v>2145</v>
      </c>
      <c r="H2430" s="2">
        <v>43541</v>
      </c>
      <c r="I2430" s="2" t="str">
        <f>TEXT(OneDrive_2024_09_13[[#This Row],[Order Date]],"mmm")</f>
        <v>Mar</v>
      </c>
      <c r="J2430" s="2" t="str">
        <f>TEXT(OneDrive_2024_09_13[[#This Row],[Order Date]],"yyy")</f>
        <v>2019</v>
      </c>
      <c r="K2430" s="2">
        <v>43545</v>
      </c>
      <c r="L2430">
        <v>4</v>
      </c>
      <c r="M2430" s="3" t="s">
        <v>0</v>
      </c>
      <c r="N2430" s="3">
        <f>COUNTIF(OneDrive_2024_09_13[Order ID],OneDrive_2024_09_13[[#This Row],[Order ID]])</f>
        <v>1</v>
      </c>
      <c r="O2430" s="3">
        <f>COUNTIF(OneDrive_2024_09_13[Customer Name],OneDrive_2024_09_13[[#This Row],[Customer Name]])</f>
        <v>974</v>
      </c>
    </row>
    <row r="2431" spans="1:15" x14ac:dyDescent="0.3">
      <c r="A2431">
        <v>673111</v>
      </c>
      <c r="B2431">
        <v>785432</v>
      </c>
      <c r="C2431" s="3" t="s">
        <v>22</v>
      </c>
      <c r="D2431">
        <v>681</v>
      </c>
      <c r="E2431">
        <v>3405</v>
      </c>
      <c r="F2431">
        <v>1702.5</v>
      </c>
      <c r="G2431">
        <f>OneDrive_2024_09_13[[#This Row],[Revenue]]-OneDrive_2024_09_13[[#This Row],[Cost]]</f>
        <v>1702.5</v>
      </c>
      <c r="H2431" s="2">
        <v>43540</v>
      </c>
      <c r="I2431" s="2" t="str">
        <f>TEXT(OneDrive_2024_09_13[[#This Row],[Order Date]],"mmm")</f>
        <v>Mar</v>
      </c>
      <c r="J2431" s="2" t="str">
        <f>TEXT(OneDrive_2024_09_13[[#This Row],[Order Date]],"yyy")</f>
        <v>2019</v>
      </c>
      <c r="K2431" s="2">
        <v>43545</v>
      </c>
      <c r="L2431">
        <v>5</v>
      </c>
      <c r="M2431" s="3" t="s">
        <v>0</v>
      </c>
      <c r="N2431" s="3">
        <f>COUNTIF(OneDrive_2024_09_13[Order ID],OneDrive_2024_09_13[[#This Row],[Order ID]])</f>
        <v>1</v>
      </c>
      <c r="O2431" s="3">
        <f>COUNTIF(OneDrive_2024_09_13[Customer Name],OneDrive_2024_09_13[[#This Row],[Customer Name]])</f>
        <v>749</v>
      </c>
    </row>
    <row r="2432" spans="1:15" x14ac:dyDescent="0.3">
      <c r="A2432">
        <v>962453</v>
      </c>
      <c r="B2432">
        <v>152689</v>
      </c>
      <c r="C2432" s="3" t="s">
        <v>19</v>
      </c>
      <c r="D2432">
        <v>607</v>
      </c>
      <c r="E2432">
        <v>3035</v>
      </c>
      <c r="F2432">
        <v>1517.5</v>
      </c>
      <c r="G2432">
        <f>OneDrive_2024_09_13[[#This Row],[Revenue]]-OneDrive_2024_09_13[[#This Row],[Cost]]</f>
        <v>1517.5</v>
      </c>
      <c r="H2432" s="2">
        <v>43540</v>
      </c>
      <c r="I2432" s="2" t="str">
        <f>TEXT(OneDrive_2024_09_13[[#This Row],[Order Date]],"mmm")</f>
        <v>Mar</v>
      </c>
      <c r="J2432" s="2" t="str">
        <f>TEXT(OneDrive_2024_09_13[[#This Row],[Order Date]],"yyy")</f>
        <v>2019</v>
      </c>
      <c r="K2432" s="2">
        <v>43545</v>
      </c>
      <c r="L2432">
        <v>5</v>
      </c>
      <c r="M2432" s="3" t="s">
        <v>0</v>
      </c>
      <c r="N2432" s="3">
        <f>COUNTIF(OneDrive_2024_09_13[Order ID],OneDrive_2024_09_13[[#This Row],[Order ID]])</f>
        <v>1</v>
      </c>
      <c r="O2432" s="3">
        <f>COUNTIF(OneDrive_2024_09_13[Customer Name],OneDrive_2024_09_13[[#This Row],[Customer Name]])</f>
        <v>841</v>
      </c>
    </row>
    <row r="2433" spans="1:15" x14ac:dyDescent="0.3">
      <c r="A2433">
        <v>542327</v>
      </c>
      <c r="B2433">
        <v>325698</v>
      </c>
      <c r="C2433" s="3" t="s">
        <v>21</v>
      </c>
      <c r="D2433">
        <v>184</v>
      </c>
      <c r="E2433">
        <v>920</v>
      </c>
      <c r="F2433">
        <v>460</v>
      </c>
      <c r="G2433">
        <f>OneDrive_2024_09_13[[#This Row],[Revenue]]-OneDrive_2024_09_13[[#This Row],[Cost]]</f>
        <v>460</v>
      </c>
      <c r="H2433" s="2">
        <v>43542</v>
      </c>
      <c r="I2433" s="2" t="str">
        <f>TEXT(OneDrive_2024_09_13[[#This Row],[Order Date]],"mmm")</f>
        <v>Mar</v>
      </c>
      <c r="J2433" s="2" t="str">
        <f>TEXT(OneDrive_2024_09_13[[#This Row],[Order Date]],"yyy")</f>
        <v>2019</v>
      </c>
      <c r="K2433" s="2">
        <v>43544</v>
      </c>
      <c r="L2433">
        <v>2</v>
      </c>
      <c r="M2433" s="3" t="s">
        <v>0</v>
      </c>
      <c r="N2433" s="3">
        <f>COUNTIF(OneDrive_2024_09_13[Order ID],OneDrive_2024_09_13[[#This Row],[Order ID]])</f>
        <v>1</v>
      </c>
      <c r="O2433" s="3">
        <f>COUNTIF(OneDrive_2024_09_13[Customer Name],OneDrive_2024_09_13[[#This Row],[Customer Name]])</f>
        <v>1162</v>
      </c>
    </row>
    <row r="2434" spans="1:15" x14ac:dyDescent="0.3">
      <c r="A2434">
        <v>514294</v>
      </c>
      <c r="B2434">
        <v>785432</v>
      </c>
      <c r="C2434" s="3" t="s">
        <v>22</v>
      </c>
      <c r="D2434">
        <v>570</v>
      </c>
      <c r="E2434">
        <v>2850</v>
      </c>
      <c r="F2434">
        <v>1425</v>
      </c>
      <c r="G2434">
        <f>OneDrive_2024_09_13[[#This Row],[Revenue]]-OneDrive_2024_09_13[[#This Row],[Cost]]</f>
        <v>1425</v>
      </c>
      <c r="H2434" s="2">
        <v>43539</v>
      </c>
      <c r="I2434" s="2" t="str">
        <f>TEXT(OneDrive_2024_09_13[[#This Row],[Order Date]],"mmm")</f>
        <v>Mar</v>
      </c>
      <c r="J2434" s="2" t="str">
        <f>TEXT(OneDrive_2024_09_13[[#This Row],[Order Date]],"yyy")</f>
        <v>2019</v>
      </c>
      <c r="K2434" s="2">
        <v>43544</v>
      </c>
      <c r="L2434">
        <v>5</v>
      </c>
      <c r="M2434" s="3" t="s">
        <v>0</v>
      </c>
      <c r="N2434" s="3">
        <f>COUNTIF(OneDrive_2024_09_13[Order ID],OneDrive_2024_09_13[[#This Row],[Order ID]])</f>
        <v>1</v>
      </c>
      <c r="O2434" s="3">
        <f>COUNTIF(OneDrive_2024_09_13[Customer Name],OneDrive_2024_09_13[[#This Row],[Customer Name]])</f>
        <v>749</v>
      </c>
    </row>
    <row r="2435" spans="1:15" x14ac:dyDescent="0.3">
      <c r="A2435">
        <v>638675</v>
      </c>
      <c r="B2435">
        <v>785432</v>
      </c>
      <c r="C2435" s="3" t="s">
        <v>22</v>
      </c>
      <c r="D2435">
        <v>560</v>
      </c>
      <c r="E2435">
        <v>2800</v>
      </c>
      <c r="F2435">
        <v>1400</v>
      </c>
      <c r="G2435">
        <f>OneDrive_2024_09_13[[#This Row],[Revenue]]-OneDrive_2024_09_13[[#This Row],[Cost]]</f>
        <v>1400</v>
      </c>
      <c r="H2435" s="2">
        <v>43539</v>
      </c>
      <c r="I2435" s="2" t="str">
        <f>TEXT(OneDrive_2024_09_13[[#This Row],[Order Date]],"mmm")</f>
        <v>Mar</v>
      </c>
      <c r="J2435" s="2" t="str">
        <f>TEXT(OneDrive_2024_09_13[[#This Row],[Order Date]],"yyy")</f>
        <v>2019</v>
      </c>
      <c r="K2435" s="2">
        <v>43543</v>
      </c>
      <c r="L2435">
        <v>4</v>
      </c>
      <c r="M2435" s="3" t="s">
        <v>0</v>
      </c>
      <c r="N2435" s="3">
        <f>COUNTIF(OneDrive_2024_09_13[Order ID],OneDrive_2024_09_13[[#This Row],[Order ID]])</f>
        <v>1</v>
      </c>
      <c r="O2435" s="3">
        <f>COUNTIF(OneDrive_2024_09_13[Customer Name],OneDrive_2024_09_13[[#This Row],[Customer Name]])</f>
        <v>749</v>
      </c>
    </row>
    <row r="2436" spans="1:15" x14ac:dyDescent="0.3">
      <c r="A2436">
        <v>533044</v>
      </c>
      <c r="B2436">
        <v>785432</v>
      </c>
      <c r="C2436" s="3" t="s">
        <v>22</v>
      </c>
      <c r="D2436">
        <v>453</v>
      </c>
      <c r="E2436">
        <v>2265</v>
      </c>
      <c r="F2436">
        <v>1132.5</v>
      </c>
      <c r="G2436">
        <f>OneDrive_2024_09_13[[#This Row],[Revenue]]-OneDrive_2024_09_13[[#This Row],[Cost]]</f>
        <v>1132.5</v>
      </c>
      <c r="H2436" s="2">
        <v>43538</v>
      </c>
      <c r="I2436" s="2" t="str">
        <f>TEXT(OneDrive_2024_09_13[[#This Row],[Order Date]],"mmm")</f>
        <v>Mar</v>
      </c>
      <c r="J2436" s="2" t="str">
        <f>TEXT(OneDrive_2024_09_13[[#This Row],[Order Date]],"yyy")</f>
        <v>2019</v>
      </c>
      <c r="K2436" s="2">
        <v>43543</v>
      </c>
      <c r="L2436">
        <v>5</v>
      </c>
      <c r="M2436" s="3" t="s">
        <v>0</v>
      </c>
      <c r="N2436" s="3">
        <f>COUNTIF(OneDrive_2024_09_13[Order ID],OneDrive_2024_09_13[[#This Row],[Order ID]])</f>
        <v>1</v>
      </c>
      <c r="O2436" s="3">
        <f>COUNTIF(OneDrive_2024_09_13[Customer Name],OneDrive_2024_09_13[[#This Row],[Customer Name]])</f>
        <v>749</v>
      </c>
    </row>
    <row r="2437" spans="1:15" x14ac:dyDescent="0.3">
      <c r="A2437">
        <v>230797</v>
      </c>
      <c r="B2437">
        <v>152689</v>
      </c>
      <c r="C2437" s="3" t="s">
        <v>19</v>
      </c>
      <c r="D2437">
        <v>371</v>
      </c>
      <c r="E2437">
        <v>1855</v>
      </c>
      <c r="F2437">
        <v>927.5</v>
      </c>
      <c r="G2437">
        <f>OneDrive_2024_09_13[[#This Row],[Revenue]]-OneDrive_2024_09_13[[#This Row],[Cost]]</f>
        <v>927.5</v>
      </c>
      <c r="H2437" s="2">
        <v>43538</v>
      </c>
      <c r="I2437" s="2" t="str">
        <f>TEXT(OneDrive_2024_09_13[[#This Row],[Order Date]],"mmm")</f>
        <v>Mar</v>
      </c>
      <c r="J2437" s="2" t="str">
        <f>TEXT(OneDrive_2024_09_13[[#This Row],[Order Date]],"yyy")</f>
        <v>2019</v>
      </c>
      <c r="K2437" s="2">
        <v>43543</v>
      </c>
      <c r="L2437">
        <v>5</v>
      </c>
      <c r="M2437" s="3" t="s">
        <v>0</v>
      </c>
      <c r="N2437" s="3">
        <f>COUNTIF(OneDrive_2024_09_13[Order ID],OneDrive_2024_09_13[[#This Row],[Order ID]])</f>
        <v>1</v>
      </c>
      <c r="O2437" s="3">
        <f>COUNTIF(OneDrive_2024_09_13[Customer Name],OneDrive_2024_09_13[[#This Row],[Customer Name]])</f>
        <v>841</v>
      </c>
    </row>
    <row r="2438" spans="1:15" x14ac:dyDescent="0.3">
      <c r="A2438">
        <v>998193</v>
      </c>
      <c r="B2438">
        <v>152689</v>
      </c>
      <c r="C2438" s="3" t="s">
        <v>19</v>
      </c>
      <c r="D2438">
        <v>641</v>
      </c>
      <c r="E2438">
        <v>3205</v>
      </c>
      <c r="F2438">
        <v>1602.5</v>
      </c>
      <c r="G2438">
        <f>OneDrive_2024_09_13[[#This Row],[Revenue]]-OneDrive_2024_09_13[[#This Row],[Cost]]</f>
        <v>1602.5</v>
      </c>
      <c r="H2438" s="2">
        <v>43537</v>
      </c>
      <c r="I2438" s="2" t="str">
        <f>TEXT(OneDrive_2024_09_13[[#This Row],[Order Date]],"mmm")</f>
        <v>Mar</v>
      </c>
      <c r="J2438" s="2" t="str">
        <f>TEXT(OneDrive_2024_09_13[[#This Row],[Order Date]],"yyy")</f>
        <v>2019</v>
      </c>
      <c r="K2438" s="2">
        <v>43542</v>
      </c>
      <c r="L2438">
        <v>5</v>
      </c>
      <c r="M2438" s="3" t="s">
        <v>0</v>
      </c>
      <c r="N2438" s="3">
        <f>COUNTIF(OneDrive_2024_09_13[Order ID],OneDrive_2024_09_13[[#This Row],[Order ID]])</f>
        <v>1</v>
      </c>
      <c r="O2438" s="3">
        <f>COUNTIF(OneDrive_2024_09_13[Customer Name],OneDrive_2024_09_13[[#This Row],[Customer Name]])</f>
        <v>841</v>
      </c>
    </row>
    <row r="2439" spans="1:15" x14ac:dyDescent="0.3">
      <c r="A2439">
        <v>623660</v>
      </c>
      <c r="B2439">
        <v>985245</v>
      </c>
      <c r="C2439" s="3" t="s">
        <v>20</v>
      </c>
      <c r="D2439">
        <v>358</v>
      </c>
      <c r="E2439">
        <v>1790</v>
      </c>
      <c r="F2439">
        <v>895</v>
      </c>
      <c r="G2439">
        <f>OneDrive_2024_09_13[[#This Row],[Revenue]]-OneDrive_2024_09_13[[#This Row],[Cost]]</f>
        <v>895</v>
      </c>
      <c r="H2439" s="2">
        <v>43537</v>
      </c>
      <c r="I2439" s="2" t="str">
        <f>TEXT(OneDrive_2024_09_13[[#This Row],[Order Date]],"mmm")</f>
        <v>Mar</v>
      </c>
      <c r="J2439" s="2" t="str">
        <f>TEXT(OneDrive_2024_09_13[[#This Row],[Order Date]],"yyy")</f>
        <v>2019</v>
      </c>
      <c r="K2439" s="2">
        <v>43541</v>
      </c>
      <c r="L2439">
        <v>4</v>
      </c>
      <c r="M2439" s="3" t="s">
        <v>0</v>
      </c>
      <c r="N2439" s="3">
        <f>COUNTIF(OneDrive_2024_09_13[Order ID],OneDrive_2024_09_13[[#This Row],[Order ID]])</f>
        <v>1</v>
      </c>
      <c r="O2439" s="3">
        <f>COUNTIF(OneDrive_2024_09_13[Customer Name],OneDrive_2024_09_13[[#This Row],[Customer Name]])</f>
        <v>974</v>
      </c>
    </row>
    <row r="2440" spans="1:15" x14ac:dyDescent="0.3">
      <c r="A2440">
        <v>277723</v>
      </c>
      <c r="B2440">
        <v>985245</v>
      </c>
      <c r="C2440" s="3" t="s">
        <v>20</v>
      </c>
      <c r="D2440">
        <v>705</v>
      </c>
      <c r="E2440">
        <v>3525</v>
      </c>
      <c r="F2440">
        <v>1762.5</v>
      </c>
      <c r="G2440">
        <f>OneDrive_2024_09_13[[#This Row],[Revenue]]-OneDrive_2024_09_13[[#This Row],[Cost]]</f>
        <v>1762.5</v>
      </c>
      <c r="H2440" s="2">
        <v>43537</v>
      </c>
      <c r="I2440" s="2" t="str">
        <f>TEXT(OneDrive_2024_09_13[[#This Row],[Order Date]],"mmm")</f>
        <v>Mar</v>
      </c>
      <c r="J2440" s="2" t="str">
        <f>TEXT(OneDrive_2024_09_13[[#This Row],[Order Date]],"yyy")</f>
        <v>2019</v>
      </c>
      <c r="K2440" s="2">
        <v>43541</v>
      </c>
      <c r="L2440">
        <v>4</v>
      </c>
      <c r="M2440" s="3" t="s">
        <v>0</v>
      </c>
      <c r="N2440" s="3">
        <f>COUNTIF(OneDrive_2024_09_13[Order ID],OneDrive_2024_09_13[[#This Row],[Order ID]])</f>
        <v>1</v>
      </c>
      <c r="O2440" s="3">
        <f>COUNTIF(OneDrive_2024_09_13[Customer Name],OneDrive_2024_09_13[[#This Row],[Customer Name]])</f>
        <v>974</v>
      </c>
    </row>
    <row r="2441" spans="1:15" x14ac:dyDescent="0.3">
      <c r="A2441">
        <v>484422</v>
      </c>
      <c r="B2441">
        <v>325698</v>
      </c>
      <c r="C2441" s="3" t="s">
        <v>21</v>
      </c>
      <c r="D2441">
        <v>133</v>
      </c>
      <c r="E2441">
        <v>665</v>
      </c>
      <c r="F2441">
        <v>332.5</v>
      </c>
      <c r="G2441">
        <f>OneDrive_2024_09_13[[#This Row],[Revenue]]-OneDrive_2024_09_13[[#This Row],[Cost]]</f>
        <v>332.5</v>
      </c>
      <c r="H2441" s="2">
        <v>43537</v>
      </c>
      <c r="I2441" s="2" t="str">
        <f>TEXT(OneDrive_2024_09_13[[#This Row],[Order Date]],"mmm")</f>
        <v>Mar</v>
      </c>
      <c r="J2441" s="2" t="str">
        <f>TEXT(OneDrive_2024_09_13[[#This Row],[Order Date]],"yyy")</f>
        <v>2019</v>
      </c>
      <c r="K2441" s="2">
        <v>43540</v>
      </c>
      <c r="L2441">
        <v>3</v>
      </c>
      <c r="M2441" s="3" t="s">
        <v>0</v>
      </c>
      <c r="N2441" s="3">
        <f>COUNTIF(OneDrive_2024_09_13[Order ID],OneDrive_2024_09_13[[#This Row],[Order ID]])</f>
        <v>1</v>
      </c>
      <c r="O2441" s="3">
        <f>COUNTIF(OneDrive_2024_09_13[Customer Name],OneDrive_2024_09_13[[#This Row],[Customer Name]])</f>
        <v>1162</v>
      </c>
    </row>
    <row r="2442" spans="1:15" x14ac:dyDescent="0.3">
      <c r="A2442">
        <v>755802</v>
      </c>
      <c r="B2442">
        <v>152689</v>
      </c>
      <c r="C2442" s="3" t="s">
        <v>19</v>
      </c>
      <c r="D2442">
        <v>977</v>
      </c>
      <c r="E2442">
        <v>4885</v>
      </c>
      <c r="F2442">
        <v>2442.5</v>
      </c>
      <c r="G2442">
        <f>OneDrive_2024_09_13[[#This Row],[Revenue]]-OneDrive_2024_09_13[[#This Row],[Cost]]</f>
        <v>2442.5</v>
      </c>
      <c r="H2442" s="2">
        <v>43535</v>
      </c>
      <c r="I2442" s="2" t="str">
        <f>TEXT(OneDrive_2024_09_13[[#This Row],[Order Date]],"mmm")</f>
        <v>Mar</v>
      </c>
      <c r="J2442" s="2" t="str">
        <f>TEXT(OneDrive_2024_09_13[[#This Row],[Order Date]],"yyy")</f>
        <v>2019</v>
      </c>
      <c r="K2442" s="2">
        <v>43540</v>
      </c>
      <c r="L2442">
        <v>5</v>
      </c>
      <c r="M2442" s="3" t="s">
        <v>0</v>
      </c>
      <c r="N2442" s="3">
        <f>COUNTIF(OneDrive_2024_09_13[Order ID],OneDrive_2024_09_13[[#This Row],[Order ID]])</f>
        <v>1</v>
      </c>
      <c r="O2442" s="3">
        <f>COUNTIF(OneDrive_2024_09_13[Customer Name],OneDrive_2024_09_13[[#This Row],[Customer Name]])</f>
        <v>841</v>
      </c>
    </row>
    <row r="2443" spans="1:15" x14ac:dyDescent="0.3">
      <c r="A2443">
        <v>158779</v>
      </c>
      <c r="B2443">
        <v>325698</v>
      </c>
      <c r="C2443" s="3" t="s">
        <v>21</v>
      </c>
      <c r="D2443">
        <v>927</v>
      </c>
      <c r="E2443">
        <v>4635</v>
      </c>
      <c r="F2443">
        <v>2317.5</v>
      </c>
      <c r="G2443">
        <f>OneDrive_2024_09_13[[#This Row],[Revenue]]-OneDrive_2024_09_13[[#This Row],[Cost]]</f>
        <v>2317.5</v>
      </c>
      <c r="H2443" s="2">
        <v>43537</v>
      </c>
      <c r="I2443" s="2" t="str">
        <f>TEXT(OneDrive_2024_09_13[[#This Row],[Order Date]],"mmm")</f>
        <v>Mar</v>
      </c>
      <c r="J2443" s="2" t="str">
        <f>TEXT(OneDrive_2024_09_13[[#This Row],[Order Date]],"yyy")</f>
        <v>2019</v>
      </c>
      <c r="K2443" s="2">
        <v>43539</v>
      </c>
      <c r="L2443">
        <v>2</v>
      </c>
      <c r="M2443" s="3" t="s">
        <v>0</v>
      </c>
      <c r="N2443" s="3">
        <f>COUNTIF(OneDrive_2024_09_13[Order ID],OneDrive_2024_09_13[[#This Row],[Order ID]])</f>
        <v>1</v>
      </c>
      <c r="O2443" s="3">
        <f>COUNTIF(OneDrive_2024_09_13[Customer Name],OneDrive_2024_09_13[[#This Row],[Customer Name]])</f>
        <v>1162</v>
      </c>
    </row>
    <row r="2444" spans="1:15" x14ac:dyDescent="0.3">
      <c r="A2444">
        <v>569192</v>
      </c>
      <c r="B2444">
        <v>325698</v>
      </c>
      <c r="C2444" s="3" t="s">
        <v>21</v>
      </c>
      <c r="D2444">
        <v>132</v>
      </c>
      <c r="E2444">
        <v>660</v>
      </c>
      <c r="F2444">
        <v>330</v>
      </c>
      <c r="G2444">
        <f>OneDrive_2024_09_13[[#This Row],[Revenue]]-OneDrive_2024_09_13[[#This Row],[Cost]]</f>
        <v>330</v>
      </c>
      <c r="H2444" s="2">
        <v>43537</v>
      </c>
      <c r="I2444" s="2" t="str">
        <f>TEXT(OneDrive_2024_09_13[[#This Row],[Order Date]],"mmm")</f>
        <v>Mar</v>
      </c>
      <c r="J2444" s="2" t="str">
        <f>TEXT(OneDrive_2024_09_13[[#This Row],[Order Date]],"yyy")</f>
        <v>2019</v>
      </c>
      <c r="K2444" s="2">
        <v>43539</v>
      </c>
      <c r="L2444">
        <v>2</v>
      </c>
      <c r="M2444" s="3" t="s">
        <v>0</v>
      </c>
      <c r="N2444" s="3">
        <f>COUNTIF(OneDrive_2024_09_13[Order ID],OneDrive_2024_09_13[[#This Row],[Order ID]])</f>
        <v>1</v>
      </c>
      <c r="O2444" s="3">
        <f>COUNTIF(OneDrive_2024_09_13[Customer Name],OneDrive_2024_09_13[[#This Row],[Customer Name]])</f>
        <v>1162</v>
      </c>
    </row>
    <row r="2445" spans="1:15" x14ac:dyDescent="0.3">
      <c r="A2445">
        <v>371144</v>
      </c>
      <c r="B2445">
        <v>985245</v>
      </c>
      <c r="C2445" s="3" t="s">
        <v>20</v>
      </c>
      <c r="D2445">
        <v>318</v>
      </c>
      <c r="E2445">
        <v>1590</v>
      </c>
      <c r="F2445">
        <v>795</v>
      </c>
      <c r="G2445">
        <f>OneDrive_2024_09_13[[#This Row],[Revenue]]-OneDrive_2024_09_13[[#This Row],[Cost]]</f>
        <v>795</v>
      </c>
      <c r="H2445" s="2">
        <v>43535</v>
      </c>
      <c r="I2445" s="2" t="str">
        <f>TEXT(OneDrive_2024_09_13[[#This Row],[Order Date]],"mmm")</f>
        <v>Mar</v>
      </c>
      <c r="J2445" s="2" t="str">
        <f>TEXT(OneDrive_2024_09_13[[#This Row],[Order Date]],"yyy")</f>
        <v>2019</v>
      </c>
      <c r="K2445" s="2">
        <v>43539</v>
      </c>
      <c r="L2445">
        <v>4</v>
      </c>
      <c r="M2445" s="3" t="s">
        <v>0</v>
      </c>
      <c r="N2445" s="3">
        <f>COUNTIF(OneDrive_2024_09_13[Order ID],OneDrive_2024_09_13[[#This Row],[Order ID]])</f>
        <v>1</v>
      </c>
      <c r="O2445" s="3">
        <f>COUNTIF(OneDrive_2024_09_13[Customer Name],OneDrive_2024_09_13[[#This Row],[Customer Name]])</f>
        <v>974</v>
      </c>
    </row>
    <row r="2446" spans="1:15" x14ac:dyDescent="0.3">
      <c r="A2446">
        <v>436698</v>
      </c>
      <c r="B2446">
        <v>785432</v>
      </c>
      <c r="C2446" s="3" t="s">
        <v>22</v>
      </c>
      <c r="D2446">
        <v>185</v>
      </c>
      <c r="E2446">
        <v>925</v>
      </c>
      <c r="F2446">
        <v>462.5</v>
      </c>
      <c r="G2446">
        <f>OneDrive_2024_09_13[[#This Row],[Revenue]]-OneDrive_2024_09_13[[#This Row],[Cost]]</f>
        <v>462.5</v>
      </c>
      <c r="H2446" s="2">
        <v>43534</v>
      </c>
      <c r="I2446" s="2" t="str">
        <f>TEXT(OneDrive_2024_09_13[[#This Row],[Order Date]],"mmm")</f>
        <v>Mar</v>
      </c>
      <c r="J2446" s="2" t="str">
        <f>TEXT(OneDrive_2024_09_13[[#This Row],[Order Date]],"yyy")</f>
        <v>2019</v>
      </c>
      <c r="K2446" s="2">
        <v>43539</v>
      </c>
      <c r="L2446">
        <v>5</v>
      </c>
      <c r="M2446" s="3" t="s">
        <v>0</v>
      </c>
      <c r="N2446" s="3">
        <f>COUNTIF(OneDrive_2024_09_13[Order ID],OneDrive_2024_09_13[[#This Row],[Order ID]])</f>
        <v>1</v>
      </c>
      <c r="O2446" s="3">
        <f>COUNTIF(OneDrive_2024_09_13[Customer Name],OneDrive_2024_09_13[[#This Row],[Customer Name]])</f>
        <v>749</v>
      </c>
    </row>
    <row r="2447" spans="1:15" x14ac:dyDescent="0.3">
      <c r="A2447">
        <v>746997</v>
      </c>
      <c r="B2447">
        <v>325698</v>
      </c>
      <c r="C2447" s="3" t="s">
        <v>21</v>
      </c>
      <c r="D2447">
        <v>509</v>
      </c>
      <c r="E2447">
        <v>2545</v>
      </c>
      <c r="F2447">
        <v>1272.5</v>
      </c>
      <c r="G2447">
        <f>OneDrive_2024_09_13[[#This Row],[Revenue]]-OneDrive_2024_09_13[[#This Row],[Cost]]</f>
        <v>1272.5</v>
      </c>
      <c r="H2447" s="2">
        <v>43536</v>
      </c>
      <c r="I2447" s="2" t="str">
        <f>TEXT(OneDrive_2024_09_13[[#This Row],[Order Date]],"mmm")</f>
        <v>Mar</v>
      </c>
      <c r="J2447" s="2" t="str">
        <f>TEXT(OneDrive_2024_09_13[[#This Row],[Order Date]],"yyy")</f>
        <v>2019</v>
      </c>
      <c r="K2447" s="2">
        <v>43538</v>
      </c>
      <c r="L2447">
        <v>2</v>
      </c>
      <c r="M2447" s="3" t="s">
        <v>0</v>
      </c>
      <c r="N2447" s="3">
        <f>COUNTIF(OneDrive_2024_09_13[Order ID],OneDrive_2024_09_13[[#This Row],[Order ID]])</f>
        <v>1</v>
      </c>
      <c r="O2447" s="3">
        <f>COUNTIF(OneDrive_2024_09_13[Customer Name],OneDrive_2024_09_13[[#This Row],[Customer Name]])</f>
        <v>1162</v>
      </c>
    </row>
    <row r="2448" spans="1:15" x14ac:dyDescent="0.3">
      <c r="A2448">
        <v>207408</v>
      </c>
      <c r="B2448">
        <v>985245</v>
      </c>
      <c r="C2448" s="3" t="s">
        <v>20</v>
      </c>
      <c r="D2448">
        <v>796</v>
      </c>
      <c r="E2448">
        <v>3980</v>
      </c>
      <c r="F2448">
        <v>1990</v>
      </c>
      <c r="G2448">
        <f>OneDrive_2024_09_13[[#This Row],[Revenue]]-OneDrive_2024_09_13[[#This Row],[Cost]]</f>
        <v>1990</v>
      </c>
      <c r="H2448" s="2">
        <v>43535</v>
      </c>
      <c r="I2448" s="2" t="str">
        <f>TEXT(OneDrive_2024_09_13[[#This Row],[Order Date]],"mmm")</f>
        <v>Mar</v>
      </c>
      <c r="J2448" s="2" t="str">
        <f>TEXT(OneDrive_2024_09_13[[#This Row],[Order Date]],"yyy")</f>
        <v>2019</v>
      </c>
      <c r="K2448" s="2">
        <v>43538</v>
      </c>
      <c r="L2448">
        <v>3</v>
      </c>
      <c r="M2448" s="3" t="s">
        <v>0</v>
      </c>
      <c r="N2448" s="3">
        <f>COUNTIF(OneDrive_2024_09_13[Order ID],OneDrive_2024_09_13[[#This Row],[Order ID]])</f>
        <v>1</v>
      </c>
      <c r="O2448" s="3">
        <f>COUNTIF(OneDrive_2024_09_13[Customer Name],OneDrive_2024_09_13[[#This Row],[Customer Name]])</f>
        <v>974</v>
      </c>
    </row>
    <row r="2449" spans="1:15" x14ac:dyDescent="0.3">
      <c r="A2449">
        <v>462437</v>
      </c>
      <c r="B2449">
        <v>985245</v>
      </c>
      <c r="C2449" s="3" t="s">
        <v>20</v>
      </c>
      <c r="D2449">
        <v>695</v>
      </c>
      <c r="E2449">
        <v>3475</v>
      </c>
      <c r="F2449">
        <v>1737.5</v>
      </c>
      <c r="G2449">
        <f>OneDrive_2024_09_13[[#This Row],[Revenue]]-OneDrive_2024_09_13[[#This Row],[Cost]]</f>
        <v>1737.5</v>
      </c>
      <c r="H2449" s="2">
        <v>43534</v>
      </c>
      <c r="I2449" s="2" t="str">
        <f>TEXT(OneDrive_2024_09_13[[#This Row],[Order Date]],"mmm")</f>
        <v>Mar</v>
      </c>
      <c r="J2449" s="2" t="str">
        <f>TEXT(OneDrive_2024_09_13[[#This Row],[Order Date]],"yyy")</f>
        <v>2019</v>
      </c>
      <c r="K2449" s="2">
        <v>43537</v>
      </c>
      <c r="L2449">
        <v>3</v>
      </c>
      <c r="M2449" s="3" t="s">
        <v>0</v>
      </c>
      <c r="N2449" s="3">
        <f>COUNTIF(OneDrive_2024_09_13[Order ID],OneDrive_2024_09_13[[#This Row],[Order ID]])</f>
        <v>1</v>
      </c>
      <c r="O2449" s="3">
        <f>COUNTIF(OneDrive_2024_09_13[Customer Name],OneDrive_2024_09_13[[#This Row],[Customer Name]])</f>
        <v>974</v>
      </c>
    </row>
    <row r="2450" spans="1:15" x14ac:dyDescent="0.3">
      <c r="A2450">
        <v>281409</v>
      </c>
      <c r="B2450">
        <v>985245</v>
      </c>
      <c r="C2450" s="3" t="s">
        <v>20</v>
      </c>
      <c r="D2450">
        <v>93</v>
      </c>
      <c r="E2450">
        <v>465</v>
      </c>
      <c r="F2450">
        <v>232.5</v>
      </c>
      <c r="G2450">
        <f>OneDrive_2024_09_13[[#This Row],[Revenue]]-OneDrive_2024_09_13[[#This Row],[Cost]]</f>
        <v>232.5</v>
      </c>
      <c r="H2450" s="2">
        <v>43533</v>
      </c>
      <c r="I2450" s="2" t="str">
        <f>TEXT(OneDrive_2024_09_13[[#This Row],[Order Date]],"mmm")</f>
        <v>Mar</v>
      </c>
      <c r="J2450" s="2" t="str">
        <f>TEXT(OneDrive_2024_09_13[[#This Row],[Order Date]],"yyy")</f>
        <v>2019</v>
      </c>
      <c r="K2450" s="2">
        <v>43537</v>
      </c>
      <c r="L2450">
        <v>4</v>
      </c>
      <c r="M2450" s="3" t="s">
        <v>0</v>
      </c>
      <c r="N2450" s="3">
        <f>COUNTIF(OneDrive_2024_09_13[Order ID],OneDrive_2024_09_13[[#This Row],[Order ID]])</f>
        <v>1</v>
      </c>
      <c r="O2450" s="3">
        <f>COUNTIF(OneDrive_2024_09_13[Customer Name],OneDrive_2024_09_13[[#This Row],[Customer Name]])</f>
        <v>974</v>
      </c>
    </row>
    <row r="2451" spans="1:15" x14ac:dyDescent="0.3">
      <c r="A2451">
        <v>392956</v>
      </c>
      <c r="B2451">
        <v>325698</v>
      </c>
      <c r="C2451" s="3" t="s">
        <v>21</v>
      </c>
      <c r="D2451">
        <v>991</v>
      </c>
      <c r="E2451">
        <v>4955</v>
      </c>
      <c r="F2451">
        <v>2477.5</v>
      </c>
      <c r="G2451">
        <f>OneDrive_2024_09_13[[#This Row],[Revenue]]-OneDrive_2024_09_13[[#This Row],[Cost]]</f>
        <v>2477.5</v>
      </c>
      <c r="H2451" s="2">
        <v>43534</v>
      </c>
      <c r="I2451" s="2" t="str">
        <f>TEXT(OneDrive_2024_09_13[[#This Row],[Order Date]],"mmm")</f>
        <v>Mar</v>
      </c>
      <c r="J2451" s="2" t="str">
        <f>TEXT(OneDrive_2024_09_13[[#This Row],[Order Date]],"yyy")</f>
        <v>2019</v>
      </c>
      <c r="K2451" s="2">
        <v>43536</v>
      </c>
      <c r="L2451">
        <v>2</v>
      </c>
      <c r="M2451" s="3" t="s">
        <v>0</v>
      </c>
      <c r="N2451" s="3">
        <f>COUNTIF(OneDrive_2024_09_13[Order ID],OneDrive_2024_09_13[[#This Row],[Order ID]])</f>
        <v>1</v>
      </c>
      <c r="O2451" s="3">
        <f>COUNTIF(OneDrive_2024_09_13[Customer Name],OneDrive_2024_09_13[[#This Row],[Customer Name]])</f>
        <v>1162</v>
      </c>
    </row>
    <row r="2452" spans="1:15" x14ac:dyDescent="0.3">
      <c r="A2452">
        <v>634170</v>
      </c>
      <c r="B2452">
        <v>785432</v>
      </c>
      <c r="C2452" s="3" t="s">
        <v>22</v>
      </c>
      <c r="D2452">
        <v>137</v>
      </c>
      <c r="E2452">
        <v>685</v>
      </c>
      <c r="F2452">
        <v>342.5</v>
      </c>
      <c r="G2452">
        <f>OneDrive_2024_09_13[[#This Row],[Revenue]]-OneDrive_2024_09_13[[#This Row],[Cost]]</f>
        <v>342.5</v>
      </c>
      <c r="H2452" s="2">
        <v>43531</v>
      </c>
      <c r="I2452" s="2" t="str">
        <f>TEXT(OneDrive_2024_09_13[[#This Row],[Order Date]],"mmm")</f>
        <v>Mar</v>
      </c>
      <c r="J2452" s="2" t="str">
        <f>TEXT(OneDrive_2024_09_13[[#This Row],[Order Date]],"yyy")</f>
        <v>2019</v>
      </c>
      <c r="K2452" s="2">
        <v>43536</v>
      </c>
      <c r="L2452">
        <v>5</v>
      </c>
      <c r="M2452" s="3" t="s">
        <v>0</v>
      </c>
      <c r="N2452" s="3">
        <f>COUNTIF(OneDrive_2024_09_13[Order ID],OneDrive_2024_09_13[[#This Row],[Order ID]])</f>
        <v>1</v>
      </c>
      <c r="O2452" s="3">
        <f>COUNTIF(OneDrive_2024_09_13[Customer Name],OneDrive_2024_09_13[[#This Row],[Customer Name]])</f>
        <v>749</v>
      </c>
    </row>
    <row r="2453" spans="1:15" x14ac:dyDescent="0.3">
      <c r="A2453">
        <v>296056</v>
      </c>
      <c r="B2453">
        <v>985245</v>
      </c>
      <c r="C2453" s="3" t="s">
        <v>20</v>
      </c>
      <c r="D2453">
        <v>800</v>
      </c>
      <c r="E2453">
        <v>4000</v>
      </c>
      <c r="F2453">
        <v>2000</v>
      </c>
      <c r="G2453">
        <f>OneDrive_2024_09_13[[#This Row],[Revenue]]-OneDrive_2024_09_13[[#This Row],[Cost]]</f>
        <v>2000</v>
      </c>
      <c r="H2453" s="2">
        <v>43531</v>
      </c>
      <c r="I2453" s="2" t="str">
        <f>TEXT(OneDrive_2024_09_13[[#This Row],[Order Date]],"mmm")</f>
        <v>Mar</v>
      </c>
      <c r="J2453" s="2" t="str">
        <f>TEXT(OneDrive_2024_09_13[[#This Row],[Order Date]],"yyy")</f>
        <v>2019</v>
      </c>
      <c r="K2453" s="2">
        <v>43535</v>
      </c>
      <c r="L2453">
        <v>4</v>
      </c>
      <c r="M2453" s="3" t="s">
        <v>0</v>
      </c>
      <c r="N2453" s="3">
        <f>COUNTIF(OneDrive_2024_09_13[Order ID],OneDrive_2024_09_13[[#This Row],[Order ID]])</f>
        <v>1</v>
      </c>
      <c r="O2453" s="3">
        <f>COUNTIF(OneDrive_2024_09_13[Customer Name],OneDrive_2024_09_13[[#This Row],[Customer Name]])</f>
        <v>974</v>
      </c>
    </row>
    <row r="2454" spans="1:15" x14ac:dyDescent="0.3">
      <c r="A2454">
        <v>928573</v>
      </c>
      <c r="B2454">
        <v>152689</v>
      </c>
      <c r="C2454" s="3" t="s">
        <v>19</v>
      </c>
      <c r="D2454">
        <v>98</v>
      </c>
      <c r="E2454">
        <v>490</v>
      </c>
      <c r="F2454">
        <v>245</v>
      </c>
      <c r="G2454">
        <f>OneDrive_2024_09_13[[#This Row],[Revenue]]-OneDrive_2024_09_13[[#This Row],[Cost]]</f>
        <v>245</v>
      </c>
      <c r="H2454" s="2">
        <v>43530</v>
      </c>
      <c r="I2454" s="2" t="str">
        <f>TEXT(OneDrive_2024_09_13[[#This Row],[Order Date]],"mmm")</f>
        <v>Mar</v>
      </c>
      <c r="J2454" s="2" t="str">
        <f>TEXT(OneDrive_2024_09_13[[#This Row],[Order Date]],"yyy")</f>
        <v>2019</v>
      </c>
      <c r="K2454" s="2">
        <v>43535</v>
      </c>
      <c r="L2454">
        <v>5</v>
      </c>
      <c r="M2454" s="3" t="s">
        <v>0</v>
      </c>
      <c r="N2454" s="3">
        <f>COUNTIF(OneDrive_2024_09_13[Order ID],OneDrive_2024_09_13[[#This Row],[Order ID]])</f>
        <v>1</v>
      </c>
      <c r="O2454" s="3">
        <f>COUNTIF(OneDrive_2024_09_13[Customer Name],OneDrive_2024_09_13[[#This Row],[Customer Name]])</f>
        <v>841</v>
      </c>
    </row>
    <row r="2455" spans="1:15" x14ac:dyDescent="0.3">
      <c r="A2455">
        <v>278874</v>
      </c>
      <c r="B2455">
        <v>152689</v>
      </c>
      <c r="C2455" s="3" t="s">
        <v>19</v>
      </c>
      <c r="D2455">
        <v>688</v>
      </c>
      <c r="E2455">
        <v>3440</v>
      </c>
      <c r="F2455">
        <v>1720</v>
      </c>
      <c r="G2455">
        <f>OneDrive_2024_09_13[[#This Row],[Revenue]]-OneDrive_2024_09_13[[#This Row],[Cost]]</f>
        <v>1720</v>
      </c>
      <c r="H2455" s="2">
        <v>43530</v>
      </c>
      <c r="I2455" s="2" t="str">
        <f>TEXT(OneDrive_2024_09_13[[#This Row],[Order Date]],"mmm")</f>
        <v>Mar</v>
      </c>
      <c r="J2455" s="2" t="str">
        <f>TEXT(OneDrive_2024_09_13[[#This Row],[Order Date]],"yyy")</f>
        <v>2019</v>
      </c>
      <c r="K2455" s="2">
        <v>43535</v>
      </c>
      <c r="L2455">
        <v>5</v>
      </c>
      <c r="M2455" s="3" t="s">
        <v>0</v>
      </c>
      <c r="N2455" s="3">
        <f>COUNTIF(OneDrive_2024_09_13[Order ID],OneDrive_2024_09_13[[#This Row],[Order ID]])</f>
        <v>1</v>
      </c>
      <c r="O2455" s="3">
        <f>COUNTIF(OneDrive_2024_09_13[Customer Name],OneDrive_2024_09_13[[#This Row],[Customer Name]])</f>
        <v>841</v>
      </c>
    </row>
    <row r="2456" spans="1:15" x14ac:dyDescent="0.3">
      <c r="A2456">
        <v>756978</v>
      </c>
      <c r="B2456">
        <v>152689</v>
      </c>
      <c r="C2456" s="3" t="s">
        <v>19</v>
      </c>
      <c r="D2456">
        <v>327</v>
      </c>
      <c r="E2456">
        <v>1635</v>
      </c>
      <c r="F2456">
        <v>817.5</v>
      </c>
      <c r="G2456">
        <f>OneDrive_2024_09_13[[#This Row],[Revenue]]-OneDrive_2024_09_13[[#This Row],[Cost]]</f>
        <v>817.5</v>
      </c>
      <c r="H2456" s="2">
        <v>43530</v>
      </c>
      <c r="I2456" s="2" t="str">
        <f>TEXT(OneDrive_2024_09_13[[#This Row],[Order Date]],"mmm")</f>
        <v>Mar</v>
      </c>
      <c r="J2456" s="2" t="str">
        <f>TEXT(OneDrive_2024_09_13[[#This Row],[Order Date]],"yyy")</f>
        <v>2019</v>
      </c>
      <c r="K2456" s="2">
        <v>43535</v>
      </c>
      <c r="L2456">
        <v>5</v>
      </c>
      <c r="M2456" s="3" t="s">
        <v>0</v>
      </c>
      <c r="N2456" s="3">
        <f>COUNTIF(OneDrive_2024_09_13[Order ID],OneDrive_2024_09_13[[#This Row],[Order ID]])</f>
        <v>1</v>
      </c>
      <c r="O2456" s="3">
        <f>COUNTIF(OneDrive_2024_09_13[Customer Name],OneDrive_2024_09_13[[#This Row],[Customer Name]])</f>
        <v>841</v>
      </c>
    </row>
    <row r="2457" spans="1:15" x14ac:dyDescent="0.3">
      <c r="A2457">
        <v>469056</v>
      </c>
      <c r="B2457">
        <v>452584</v>
      </c>
      <c r="C2457" s="3" t="s">
        <v>23</v>
      </c>
      <c r="D2457">
        <v>196</v>
      </c>
      <c r="E2457">
        <v>980</v>
      </c>
      <c r="F2457">
        <v>490</v>
      </c>
      <c r="G2457">
        <f>OneDrive_2024_09_13[[#This Row],[Revenue]]-OneDrive_2024_09_13[[#This Row],[Cost]]</f>
        <v>490</v>
      </c>
      <c r="H2457" s="2">
        <v>43532</v>
      </c>
      <c r="I2457" s="2" t="str">
        <f>TEXT(OneDrive_2024_09_13[[#This Row],[Order Date]],"mmm")</f>
        <v>Mar</v>
      </c>
      <c r="J2457" s="2" t="str">
        <f>TEXT(OneDrive_2024_09_13[[#This Row],[Order Date]],"yyy")</f>
        <v>2019</v>
      </c>
      <c r="K2457" s="2">
        <v>43534</v>
      </c>
      <c r="L2457">
        <v>2</v>
      </c>
      <c r="M2457" s="3" t="s">
        <v>0</v>
      </c>
      <c r="N2457" s="3">
        <f>COUNTIF(OneDrive_2024_09_13[Order ID],OneDrive_2024_09_13[[#This Row],[Order ID]])</f>
        <v>1</v>
      </c>
      <c r="O2457" s="3">
        <f>COUNTIF(OneDrive_2024_09_13[Customer Name],OneDrive_2024_09_13[[#This Row],[Customer Name]])</f>
        <v>258</v>
      </c>
    </row>
    <row r="2458" spans="1:15" x14ac:dyDescent="0.3">
      <c r="A2458">
        <v>698074</v>
      </c>
      <c r="B2458">
        <v>325698</v>
      </c>
      <c r="C2458" s="3" t="s">
        <v>21</v>
      </c>
      <c r="D2458">
        <v>735</v>
      </c>
      <c r="E2458">
        <v>3675</v>
      </c>
      <c r="F2458">
        <v>1837.5</v>
      </c>
      <c r="G2458">
        <f>OneDrive_2024_09_13[[#This Row],[Revenue]]-OneDrive_2024_09_13[[#This Row],[Cost]]</f>
        <v>1837.5</v>
      </c>
      <c r="H2458" s="2">
        <v>43531</v>
      </c>
      <c r="I2458" s="2" t="str">
        <f>TEXT(OneDrive_2024_09_13[[#This Row],[Order Date]],"mmm")</f>
        <v>Mar</v>
      </c>
      <c r="J2458" s="2" t="str">
        <f>TEXT(OneDrive_2024_09_13[[#This Row],[Order Date]],"yyy")</f>
        <v>2019</v>
      </c>
      <c r="K2458" s="2">
        <v>43534</v>
      </c>
      <c r="L2458">
        <v>3</v>
      </c>
      <c r="M2458" s="3" t="s">
        <v>0</v>
      </c>
      <c r="N2458" s="3">
        <f>COUNTIF(OneDrive_2024_09_13[Order ID],OneDrive_2024_09_13[[#This Row],[Order ID]])</f>
        <v>1</v>
      </c>
      <c r="O2458" s="3">
        <f>COUNTIF(OneDrive_2024_09_13[Customer Name],OneDrive_2024_09_13[[#This Row],[Customer Name]])</f>
        <v>1162</v>
      </c>
    </row>
    <row r="2459" spans="1:15" x14ac:dyDescent="0.3">
      <c r="A2459">
        <v>404162</v>
      </c>
      <c r="B2459">
        <v>785432</v>
      </c>
      <c r="C2459" s="3" t="s">
        <v>22</v>
      </c>
      <c r="D2459">
        <v>912</v>
      </c>
      <c r="E2459">
        <v>4560</v>
      </c>
      <c r="F2459">
        <v>2280</v>
      </c>
      <c r="G2459">
        <f>OneDrive_2024_09_13[[#This Row],[Revenue]]-OneDrive_2024_09_13[[#This Row],[Cost]]</f>
        <v>2280</v>
      </c>
      <c r="H2459" s="2">
        <v>43530</v>
      </c>
      <c r="I2459" s="2" t="str">
        <f>TEXT(OneDrive_2024_09_13[[#This Row],[Order Date]],"mmm")</f>
        <v>Mar</v>
      </c>
      <c r="J2459" s="2" t="str">
        <f>TEXT(OneDrive_2024_09_13[[#This Row],[Order Date]],"yyy")</f>
        <v>2019</v>
      </c>
      <c r="K2459" s="2">
        <v>43534</v>
      </c>
      <c r="L2459">
        <v>4</v>
      </c>
      <c r="M2459" s="3" t="s">
        <v>0</v>
      </c>
      <c r="N2459" s="3">
        <f>COUNTIF(OneDrive_2024_09_13[Order ID],OneDrive_2024_09_13[[#This Row],[Order ID]])</f>
        <v>1</v>
      </c>
      <c r="O2459" s="3">
        <f>COUNTIF(OneDrive_2024_09_13[Customer Name],OneDrive_2024_09_13[[#This Row],[Customer Name]])</f>
        <v>749</v>
      </c>
    </row>
    <row r="2460" spans="1:15" x14ac:dyDescent="0.3">
      <c r="A2460">
        <v>819765</v>
      </c>
      <c r="B2460">
        <v>785432</v>
      </c>
      <c r="C2460" s="3" t="s">
        <v>22</v>
      </c>
      <c r="D2460">
        <v>966</v>
      </c>
      <c r="E2460">
        <v>4830</v>
      </c>
      <c r="F2460">
        <v>2415</v>
      </c>
      <c r="G2460">
        <f>OneDrive_2024_09_13[[#This Row],[Revenue]]-OneDrive_2024_09_13[[#This Row],[Cost]]</f>
        <v>2415</v>
      </c>
      <c r="H2460" s="2">
        <v>43530</v>
      </c>
      <c r="I2460" s="2" t="str">
        <f>TEXT(OneDrive_2024_09_13[[#This Row],[Order Date]],"mmm")</f>
        <v>Mar</v>
      </c>
      <c r="J2460" s="2" t="str">
        <f>TEXT(OneDrive_2024_09_13[[#This Row],[Order Date]],"yyy")</f>
        <v>2019</v>
      </c>
      <c r="K2460" s="2">
        <v>43534</v>
      </c>
      <c r="L2460">
        <v>4</v>
      </c>
      <c r="M2460" s="3" t="s">
        <v>0</v>
      </c>
      <c r="N2460" s="3">
        <f>COUNTIF(OneDrive_2024_09_13[Order ID],OneDrive_2024_09_13[[#This Row],[Order ID]])</f>
        <v>1</v>
      </c>
      <c r="O2460" s="3">
        <f>COUNTIF(OneDrive_2024_09_13[Customer Name],OneDrive_2024_09_13[[#This Row],[Customer Name]])</f>
        <v>749</v>
      </c>
    </row>
    <row r="2461" spans="1:15" x14ac:dyDescent="0.3">
      <c r="A2461">
        <v>809039</v>
      </c>
      <c r="B2461">
        <v>325698</v>
      </c>
      <c r="C2461" s="3" t="s">
        <v>21</v>
      </c>
      <c r="D2461">
        <v>180</v>
      </c>
      <c r="E2461">
        <v>900</v>
      </c>
      <c r="F2461">
        <v>450</v>
      </c>
      <c r="G2461">
        <f>OneDrive_2024_09_13[[#This Row],[Revenue]]-OneDrive_2024_09_13[[#This Row],[Cost]]</f>
        <v>450</v>
      </c>
      <c r="H2461" s="2">
        <v>43530</v>
      </c>
      <c r="I2461" s="2" t="str">
        <f>TEXT(OneDrive_2024_09_13[[#This Row],[Order Date]],"mmm")</f>
        <v>Mar</v>
      </c>
      <c r="J2461" s="2" t="str">
        <f>TEXT(OneDrive_2024_09_13[[#This Row],[Order Date]],"yyy")</f>
        <v>2019</v>
      </c>
      <c r="K2461" s="2">
        <v>43532</v>
      </c>
      <c r="L2461">
        <v>2</v>
      </c>
      <c r="M2461" s="3" t="s">
        <v>0</v>
      </c>
      <c r="N2461" s="3">
        <f>COUNTIF(OneDrive_2024_09_13[Order ID],OneDrive_2024_09_13[[#This Row],[Order ID]])</f>
        <v>1</v>
      </c>
      <c r="O2461" s="3">
        <f>COUNTIF(OneDrive_2024_09_13[Customer Name],OneDrive_2024_09_13[[#This Row],[Customer Name]])</f>
        <v>1162</v>
      </c>
    </row>
    <row r="2462" spans="1:15" x14ac:dyDescent="0.3">
      <c r="A2462">
        <v>718095</v>
      </c>
      <c r="B2462">
        <v>325698</v>
      </c>
      <c r="C2462" s="3" t="s">
        <v>21</v>
      </c>
      <c r="D2462">
        <v>899</v>
      </c>
      <c r="E2462">
        <v>4495</v>
      </c>
      <c r="F2462">
        <v>2247.5</v>
      </c>
      <c r="G2462">
        <f>OneDrive_2024_09_13[[#This Row],[Revenue]]-OneDrive_2024_09_13[[#This Row],[Cost]]</f>
        <v>2247.5</v>
      </c>
      <c r="H2462" s="2">
        <v>43529</v>
      </c>
      <c r="I2462" s="2" t="str">
        <f>TEXT(OneDrive_2024_09_13[[#This Row],[Order Date]],"mmm")</f>
        <v>Mar</v>
      </c>
      <c r="J2462" s="2" t="str">
        <f>TEXT(OneDrive_2024_09_13[[#This Row],[Order Date]],"yyy")</f>
        <v>2019</v>
      </c>
      <c r="K2462" s="2">
        <v>43532</v>
      </c>
      <c r="L2462">
        <v>3</v>
      </c>
      <c r="M2462" s="3" t="s">
        <v>0</v>
      </c>
      <c r="N2462" s="3">
        <f>COUNTIF(OneDrive_2024_09_13[Order ID],OneDrive_2024_09_13[[#This Row],[Order ID]])</f>
        <v>1</v>
      </c>
      <c r="O2462" s="3">
        <f>COUNTIF(OneDrive_2024_09_13[Customer Name],OneDrive_2024_09_13[[#This Row],[Customer Name]])</f>
        <v>1162</v>
      </c>
    </row>
    <row r="2463" spans="1:15" x14ac:dyDescent="0.3">
      <c r="A2463">
        <v>889235</v>
      </c>
      <c r="B2463">
        <v>785432</v>
      </c>
      <c r="C2463" s="3" t="s">
        <v>22</v>
      </c>
      <c r="D2463">
        <v>483</v>
      </c>
      <c r="E2463">
        <v>2415</v>
      </c>
      <c r="F2463">
        <v>1207.5</v>
      </c>
      <c r="G2463">
        <f>OneDrive_2024_09_13[[#This Row],[Revenue]]-OneDrive_2024_09_13[[#This Row],[Cost]]</f>
        <v>1207.5</v>
      </c>
      <c r="H2463" s="2">
        <v>43527</v>
      </c>
      <c r="I2463" s="2" t="str">
        <f>TEXT(OneDrive_2024_09_13[[#This Row],[Order Date]],"mmm")</f>
        <v>Mar</v>
      </c>
      <c r="J2463" s="2" t="str">
        <f>TEXT(OneDrive_2024_09_13[[#This Row],[Order Date]],"yyy")</f>
        <v>2019</v>
      </c>
      <c r="K2463" s="2">
        <v>43532</v>
      </c>
      <c r="L2463">
        <v>5</v>
      </c>
      <c r="M2463" s="3" t="s">
        <v>0</v>
      </c>
      <c r="N2463" s="3">
        <f>COUNTIF(OneDrive_2024_09_13[Order ID],OneDrive_2024_09_13[[#This Row],[Order ID]])</f>
        <v>1</v>
      </c>
      <c r="O2463" s="3">
        <f>COUNTIF(OneDrive_2024_09_13[Customer Name],OneDrive_2024_09_13[[#This Row],[Customer Name]])</f>
        <v>749</v>
      </c>
    </row>
    <row r="2464" spans="1:15" x14ac:dyDescent="0.3">
      <c r="A2464">
        <v>199375</v>
      </c>
      <c r="B2464">
        <v>985245</v>
      </c>
      <c r="C2464" s="3" t="s">
        <v>20</v>
      </c>
      <c r="D2464">
        <v>330</v>
      </c>
      <c r="E2464">
        <v>1650</v>
      </c>
      <c r="F2464">
        <v>825</v>
      </c>
      <c r="G2464">
        <f>OneDrive_2024_09_13[[#This Row],[Revenue]]-OneDrive_2024_09_13[[#This Row],[Cost]]</f>
        <v>825</v>
      </c>
      <c r="H2464" s="2">
        <v>43528</v>
      </c>
      <c r="I2464" s="2" t="str">
        <f>TEXT(OneDrive_2024_09_13[[#This Row],[Order Date]],"mmm")</f>
        <v>Mar</v>
      </c>
      <c r="J2464" s="2" t="str">
        <f>TEXT(OneDrive_2024_09_13[[#This Row],[Order Date]],"yyy")</f>
        <v>2019</v>
      </c>
      <c r="K2464" s="2">
        <v>43531</v>
      </c>
      <c r="L2464">
        <v>3</v>
      </c>
      <c r="M2464" s="3" t="s">
        <v>0</v>
      </c>
      <c r="N2464" s="3">
        <f>COUNTIF(OneDrive_2024_09_13[Order ID],OneDrive_2024_09_13[[#This Row],[Order ID]])</f>
        <v>1</v>
      </c>
      <c r="O2464" s="3">
        <f>COUNTIF(OneDrive_2024_09_13[Customer Name],OneDrive_2024_09_13[[#This Row],[Customer Name]])</f>
        <v>974</v>
      </c>
    </row>
    <row r="2465" spans="1:15" x14ac:dyDescent="0.3">
      <c r="A2465">
        <v>479936</v>
      </c>
      <c r="B2465">
        <v>985245</v>
      </c>
      <c r="C2465" s="3" t="s">
        <v>20</v>
      </c>
      <c r="D2465">
        <v>299</v>
      </c>
      <c r="E2465">
        <v>1495</v>
      </c>
      <c r="F2465">
        <v>747.5</v>
      </c>
      <c r="G2465">
        <f>OneDrive_2024_09_13[[#This Row],[Revenue]]-OneDrive_2024_09_13[[#This Row],[Cost]]</f>
        <v>747.5</v>
      </c>
      <c r="H2465" s="2">
        <v>43527</v>
      </c>
      <c r="I2465" s="2" t="str">
        <f>TEXT(OneDrive_2024_09_13[[#This Row],[Order Date]],"mmm")</f>
        <v>Mar</v>
      </c>
      <c r="J2465" s="2" t="str">
        <f>TEXT(OneDrive_2024_09_13[[#This Row],[Order Date]],"yyy")</f>
        <v>2019</v>
      </c>
      <c r="K2465" s="2">
        <v>43531</v>
      </c>
      <c r="L2465">
        <v>4</v>
      </c>
      <c r="M2465" s="3" t="s">
        <v>0</v>
      </c>
      <c r="N2465" s="3">
        <f>COUNTIF(OneDrive_2024_09_13[Order ID],OneDrive_2024_09_13[[#This Row],[Order ID]])</f>
        <v>1</v>
      </c>
      <c r="O2465" s="3">
        <f>COUNTIF(OneDrive_2024_09_13[Customer Name],OneDrive_2024_09_13[[#This Row],[Customer Name]])</f>
        <v>974</v>
      </c>
    </row>
    <row r="2466" spans="1:15" x14ac:dyDescent="0.3">
      <c r="A2466">
        <v>314682</v>
      </c>
      <c r="B2466">
        <v>985245</v>
      </c>
      <c r="C2466" s="3" t="s">
        <v>20</v>
      </c>
      <c r="D2466">
        <v>986</v>
      </c>
      <c r="E2466">
        <v>4930</v>
      </c>
      <c r="F2466">
        <v>2465</v>
      </c>
      <c r="G2466">
        <f>OneDrive_2024_09_13[[#This Row],[Revenue]]-OneDrive_2024_09_13[[#This Row],[Cost]]</f>
        <v>2465</v>
      </c>
      <c r="H2466" s="2">
        <v>43526</v>
      </c>
      <c r="I2466" s="2" t="str">
        <f>TEXT(OneDrive_2024_09_13[[#This Row],[Order Date]],"mmm")</f>
        <v>Mar</v>
      </c>
      <c r="J2466" s="2" t="str">
        <f>TEXT(OneDrive_2024_09_13[[#This Row],[Order Date]],"yyy")</f>
        <v>2019</v>
      </c>
      <c r="K2466" s="2">
        <v>43530</v>
      </c>
      <c r="L2466">
        <v>4</v>
      </c>
      <c r="M2466" s="3" t="s">
        <v>0</v>
      </c>
      <c r="N2466" s="3">
        <f>COUNTIF(OneDrive_2024_09_13[Order ID],OneDrive_2024_09_13[[#This Row],[Order ID]])</f>
        <v>1</v>
      </c>
      <c r="O2466" s="3">
        <f>COUNTIF(OneDrive_2024_09_13[Customer Name],OneDrive_2024_09_13[[#This Row],[Customer Name]])</f>
        <v>974</v>
      </c>
    </row>
    <row r="2467" spans="1:15" x14ac:dyDescent="0.3">
      <c r="A2467">
        <v>482656</v>
      </c>
      <c r="B2467">
        <v>785432</v>
      </c>
      <c r="C2467" s="3" t="s">
        <v>22</v>
      </c>
      <c r="D2467">
        <v>551</v>
      </c>
      <c r="E2467">
        <v>2755</v>
      </c>
      <c r="F2467">
        <v>1377.5</v>
      </c>
      <c r="G2467">
        <f>OneDrive_2024_09_13[[#This Row],[Revenue]]-OneDrive_2024_09_13[[#This Row],[Cost]]</f>
        <v>1377.5</v>
      </c>
      <c r="H2467" s="2">
        <v>43525</v>
      </c>
      <c r="I2467" s="2" t="str">
        <f>TEXT(OneDrive_2024_09_13[[#This Row],[Order Date]],"mmm")</f>
        <v>Mar</v>
      </c>
      <c r="J2467" s="2" t="str">
        <f>TEXT(OneDrive_2024_09_13[[#This Row],[Order Date]],"yyy")</f>
        <v>2019</v>
      </c>
      <c r="K2467" s="2">
        <v>43530</v>
      </c>
      <c r="L2467">
        <v>5</v>
      </c>
      <c r="M2467" s="3" t="s">
        <v>0</v>
      </c>
      <c r="N2467" s="3">
        <f>COUNTIF(OneDrive_2024_09_13[Order ID],OneDrive_2024_09_13[[#This Row],[Order ID]])</f>
        <v>1</v>
      </c>
      <c r="O2467" s="3">
        <f>COUNTIF(OneDrive_2024_09_13[Customer Name],OneDrive_2024_09_13[[#This Row],[Customer Name]])</f>
        <v>749</v>
      </c>
    </row>
    <row r="2468" spans="1:15" x14ac:dyDescent="0.3">
      <c r="A2468">
        <v>975668</v>
      </c>
      <c r="B2468">
        <v>985245</v>
      </c>
      <c r="C2468" s="3" t="s">
        <v>20</v>
      </c>
      <c r="D2468">
        <v>115</v>
      </c>
      <c r="E2468">
        <v>575</v>
      </c>
      <c r="F2468">
        <v>287.5</v>
      </c>
      <c r="G2468">
        <f>OneDrive_2024_09_13[[#This Row],[Revenue]]-OneDrive_2024_09_13[[#This Row],[Cost]]</f>
        <v>287.5</v>
      </c>
      <c r="H2468" s="2">
        <v>43525</v>
      </c>
      <c r="I2468" s="2" t="str">
        <f>TEXT(OneDrive_2024_09_13[[#This Row],[Order Date]],"mmm")</f>
        <v>Mar</v>
      </c>
      <c r="J2468" s="2" t="str">
        <f>TEXT(OneDrive_2024_09_13[[#This Row],[Order Date]],"yyy")</f>
        <v>2019</v>
      </c>
      <c r="K2468" s="2">
        <v>43529</v>
      </c>
      <c r="L2468">
        <v>4</v>
      </c>
      <c r="M2468" s="3" t="s">
        <v>0</v>
      </c>
      <c r="N2468" s="3">
        <f>COUNTIF(OneDrive_2024_09_13[Order ID],OneDrive_2024_09_13[[#This Row],[Order ID]])</f>
        <v>1</v>
      </c>
      <c r="O2468" s="3">
        <f>COUNTIF(OneDrive_2024_09_13[Customer Name],OneDrive_2024_09_13[[#This Row],[Customer Name]])</f>
        <v>974</v>
      </c>
    </row>
    <row r="2469" spans="1:15" x14ac:dyDescent="0.3">
      <c r="A2469">
        <v>831213</v>
      </c>
      <c r="B2469">
        <v>325698</v>
      </c>
      <c r="C2469" s="3" t="s">
        <v>21</v>
      </c>
      <c r="D2469">
        <v>378</v>
      </c>
      <c r="E2469">
        <v>1890</v>
      </c>
      <c r="F2469">
        <v>945</v>
      </c>
      <c r="G2469">
        <f>OneDrive_2024_09_13[[#This Row],[Revenue]]-OneDrive_2024_09_13[[#This Row],[Cost]]</f>
        <v>945</v>
      </c>
      <c r="H2469" s="2">
        <v>43525</v>
      </c>
      <c r="I2469" s="2" t="str">
        <f>TEXT(OneDrive_2024_09_13[[#This Row],[Order Date]],"mmm")</f>
        <v>Mar</v>
      </c>
      <c r="J2469" s="2" t="str">
        <f>TEXT(OneDrive_2024_09_13[[#This Row],[Order Date]],"yyy")</f>
        <v>2019</v>
      </c>
      <c r="K2469" s="2">
        <v>43527</v>
      </c>
      <c r="L2469">
        <v>2</v>
      </c>
      <c r="M2469" s="3" t="s">
        <v>0</v>
      </c>
      <c r="N2469" s="3">
        <f>COUNTIF(OneDrive_2024_09_13[Order ID],OneDrive_2024_09_13[[#This Row],[Order ID]])</f>
        <v>1</v>
      </c>
      <c r="O2469" s="3">
        <f>COUNTIF(OneDrive_2024_09_13[Customer Name],OneDrive_2024_09_13[[#This Row],[Customer Name]])</f>
        <v>1162</v>
      </c>
    </row>
    <row r="2470" spans="1:15" x14ac:dyDescent="0.3">
      <c r="A2470">
        <v>714562</v>
      </c>
      <c r="B2470">
        <v>785432</v>
      </c>
      <c r="C2470" s="3" t="s">
        <v>22</v>
      </c>
      <c r="D2470">
        <v>91</v>
      </c>
      <c r="E2470">
        <v>455</v>
      </c>
      <c r="F2470">
        <v>227.5</v>
      </c>
      <c r="G2470">
        <f>OneDrive_2024_09_13[[#This Row],[Revenue]]-OneDrive_2024_09_13[[#This Row],[Cost]]</f>
        <v>227.5</v>
      </c>
      <c r="H2470" s="2">
        <v>43921</v>
      </c>
      <c r="I2470" s="2" t="str">
        <f>TEXT(OneDrive_2024_09_13[[#This Row],[Order Date]],"mmm")</f>
        <v>Mar</v>
      </c>
      <c r="J2470" s="2" t="str">
        <f>TEXT(OneDrive_2024_09_13[[#This Row],[Order Date]],"yyy")</f>
        <v>2020</v>
      </c>
      <c r="K2470" s="2">
        <v>43926</v>
      </c>
      <c r="L2470">
        <v>5</v>
      </c>
      <c r="M2470" s="3" t="s">
        <v>0</v>
      </c>
      <c r="N2470" s="3">
        <f>COUNTIF(OneDrive_2024_09_13[Order ID],OneDrive_2024_09_13[[#This Row],[Order ID]])</f>
        <v>1</v>
      </c>
      <c r="O2470" s="3">
        <f>COUNTIF(OneDrive_2024_09_13[Customer Name],OneDrive_2024_09_13[[#This Row],[Customer Name]])</f>
        <v>749</v>
      </c>
    </row>
    <row r="2471" spans="1:15" x14ac:dyDescent="0.3">
      <c r="A2471">
        <v>150922</v>
      </c>
      <c r="B2471">
        <v>785432</v>
      </c>
      <c r="C2471" s="3" t="s">
        <v>22</v>
      </c>
      <c r="D2471">
        <v>568</v>
      </c>
      <c r="E2471">
        <v>2840</v>
      </c>
      <c r="F2471">
        <v>1420</v>
      </c>
      <c r="G2471">
        <f>OneDrive_2024_09_13[[#This Row],[Revenue]]-OneDrive_2024_09_13[[#This Row],[Cost]]</f>
        <v>1420</v>
      </c>
      <c r="H2471" s="2">
        <v>43921</v>
      </c>
      <c r="I2471" s="2" t="str">
        <f>TEXT(OneDrive_2024_09_13[[#This Row],[Order Date]],"mmm")</f>
        <v>Mar</v>
      </c>
      <c r="J2471" s="2" t="str">
        <f>TEXT(OneDrive_2024_09_13[[#This Row],[Order Date]],"yyy")</f>
        <v>2020</v>
      </c>
      <c r="K2471" s="2">
        <v>43925</v>
      </c>
      <c r="L2471">
        <v>4</v>
      </c>
      <c r="M2471" s="3" t="s">
        <v>0</v>
      </c>
      <c r="N2471" s="3">
        <f>COUNTIF(OneDrive_2024_09_13[Order ID],OneDrive_2024_09_13[[#This Row],[Order ID]])</f>
        <v>1</v>
      </c>
      <c r="O2471" s="3">
        <f>COUNTIF(OneDrive_2024_09_13[Customer Name],OneDrive_2024_09_13[[#This Row],[Customer Name]])</f>
        <v>749</v>
      </c>
    </row>
    <row r="2472" spans="1:15" x14ac:dyDescent="0.3">
      <c r="A2472">
        <v>932230</v>
      </c>
      <c r="B2472">
        <v>985245</v>
      </c>
      <c r="C2472" s="3" t="s">
        <v>20</v>
      </c>
      <c r="D2472">
        <v>762</v>
      </c>
      <c r="E2472">
        <v>3810</v>
      </c>
      <c r="F2472">
        <v>1905</v>
      </c>
      <c r="G2472">
        <f>OneDrive_2024_09_13[[#This Row],[Revenue]]-OneDrive_2024_09_13[[#This Row],[Cost]]</f>
        <v>1905</v>
      </c>
      <c r="H2472" s="2">
        <v>43920</v>
      </c>
      <c r="I2472" s="2" t="str">
        <f>TEXT(OneDrive_2024_09_13[[#This Row],[Order Date]],"mmm")</f>
        <v>Mar</v>
      </c>
      <c r="J2472" s="2" t="str">
        <f>TEXT(OneDrive_2024_09_13[[#This Row],[Order Date]],"yyy")</f>
        <v>2020</v>
      </c>
      <c r="K2472" s="2">
        <v>43924</v>
      </c>
      <c r="L2472">
        <v>4</v>
      </c>
      <c r="M2472" s="3" t="s">
        <v>0</v>
      </c>
      <c r="N2472" s="3">
        <f>COUNTIF(OneDrive_2024_09_13[Order ID],OneDrive_2024_09_13[[#This Row],[Order ID]])</f>
        <v>1</v>
      </c>
      <c r="O2472" s="3">
        <f>COUNTIF(OneDrive_2024_09_13[Customer Name],OneDrive_2024_09_13[[#This Row],[Customer Name]])</f>
        <v>974</v>
      </c>
    </row>
    <row r="2473" spans="1:15" x14ac:dyDescent="0.3">
      <c r="A2473">
        <v>686407</v>
      </c>
      <c r="B2473">
        <v>152689</v>
      </c>
      <c r="C2473" s="3" t="s">
        <v>19</v>
      </c>
      <c r="D2473">
        <v>913</v>
      </c>
      <c r="E2473">
        <v>4565</v>
      </c>
      <c r="F2473">
        <v>2282.5</v>
      </c>
      <c r="G2473">
        <f>OneDrive_2024_09_13[[#This Row],[Revenue]]-OneDrive_2024_09_13[[#This Row],[Cost]]</f>
        <v>2282.5</v>
      </c>
      <c r="H2473" s="2">
        <v>43919</v>
      </c>
      <c r="I2473" s="2" t="str">
        <f>TEXT(OneDrive_2024_09_13[[#This Row],[Order Date]],"mmm")</f>
        <v>Mar</v>
      </c>
      <c r="J2473" s="2" t="str">
        <f>TEXT(OneDrive_2024_09_13[[#This Row],[Order Date]],"yyy")</f>
        <v>2020</v>
      </c>
      <c r="K2473" s="2">
        <v>43924</v>
      </c>
      <c r="L2473">
        <v>5</v>
      </c>
      <c r="M2473" s="3" t="s">
        <v>0</v>
      </c>
      <c r="N2473" s="3">
        <f>COUNTIF(OneDrive_2024_09_13[Order ID],OneDrive_2024_09_13[[#This Row],[Order ID]])</f>
        <v>1</v>
      </c>
      <c r="O2473" s="3">
        <f>COUNTIF(OneDrive_2024_09_13[Customer Name],OneDrive_2024_09_13[[#This Row],[Customer Name]])</f>
        <v>841</v>
      </c>
    </row>
    <row r="2474" spans="1:15" x14ac:dyDescent="0.3">
      <c r="A2474">
        <v>568415</v>
      </c>
      <c r="B2474">
        <v>785432</v>
      </c>
      <c r="C2474" s="3" t="s">
        <v>22</v>
      </c>
      <c r="D2474">
        <v>768</v>
      </c>
      <c r="E2474">
        <v>3840</v>
      </c>
      <c r="F2474">
        <v>1920</v>
      </c>
      <c r="G2474">
        <f>OneDrive_2024_09_13[[#This Row],[Revenue]]-OneDrive_2024_09_13[[#This Row],[Cost]]</f>
        <v>1920</v>
      </c>
      <c r="H2474" s="2">
        <v>43918</v>
      </c>
      <c r="I2474" s="2" t="str">
        <f>TEXT(OneDrive_2024_09_13[[#This Row],[Order Date]],"mmm")</f>
        <v>Mar</v>
      </c>
      <c r="J2474" s="2" t="str">
        <f>TEXT(OneDrive_2024_09_13[[#This Row],[Order Date]],"yyy")</f>
        <v>2020</v>
      </c>
      <c r="K2474" s="2">
        <v>43923</v>
      </c>
      <c r="L2474">
        <v>5</v>
      </c>
      <c r="M2474" s="3" t="s">
        <v>0</v>
      </c>
      <c r="N2474" s="3">
        <f>COUNTIF(OneDrive_2024_09_13[Order ID],OneDrive_2024_09_13[[#This Row],[Order ID]])</f>
        <v>1</v>
      </c>
      <c r="O2474" s="3">
        <f>COUNTIF(OneDrive_2024_09_13[Customer Name],OneDrive_2024_09_13[[#This Row],[Customer Name]])</f>
        <v>749</v>
      </c>
    </row>
    <row r="2475" spans="1:15" x14ac:dyDescent="0.3">
      <c r="A2475">
        <v>331076</v>
      </c>
      <c r="B2475">
        <v>785432</v>
      </c>
      <c r="C2475" s="3" t="s">
        <v>22</v>
      </c>
      <c r="D2475">
        <v>394</v>
      </c>
      <c r="E2475">
        <v>1970</v>
      </c>
      <c r="F2475">
        <v>985</v>
      </c>
      <c r="G2475">
        <f>OneDrive_2024_09_13[[#This Row],[Revenue]]-OneDrive_2024_09_13[[#This Row],[Cost]]</f>
        <v>985</v>
      </c>
      <c r="H2475" s="2">
        <v>43918</v>
      </c>
      <c r="I2475" s="2" t="str">
        <f>TEXT(OneDrive_2024_09_13[[#This Row],[Order Date]],"mmm")</f>
        <v>Mar</v>
      </c>
      <c r="J2475" s="2" t="str">
        <f>TEXT(OneDrive_2024_09_13[[#This Row],[Order Date]],"yyy")</f>
        <v>2020</v>
      </c>
      <c r="K2475" s="2">
        <v>43923</v>
      </c>
      <c r="L2475">
        <v>5</v>
      </c>
      <c r="M2475" s="3" t="s">
        <v>0</v>
      </c>
      <c r="N2475" s="3">
        <f>COUNTIF(OneDrive_2024_09_13[Order ID],OneDrive_2024_09_13[[#This Row],[Order ID]])</f>
        <v>1</v>
      </c>
      <c r="O2475" s="3">
        <f>COUNTIF(OneDrive_2024_09_13[Customer Name],OneDrive_2024_09_13[[#This Row],[Customer Name]])</f>
        <v>749</v>
      </c>
    </row>
    <row r="2476" spans="1:15" x14ac:dyDescent="0.3">
      <c r="A2476">
        <v>377177</v>
      </c>
      <c r="B2476">
        <v>152689</v>
      </c>
      <c r="C2476" s="3" t="s">
        <v>19</v>
      </c>
      <c r="D2476">
        <v>471</v>
      </c>
      <c r="E2476">
        <v>2355</v>
      </c>
      <c r="F2476">
        <v>1177.5</v>
      </c>
      <c r="G2476">
        <f>OneDrive_2024_09_13[[#This Row],[Revenue]]-OneDrive_2024_09_13[[#This Row],[Cost]]</f>
        <v>1177.5</v>
      </c>
      <c r="H2476" s="2">
        <v>43918</v>
      </c>
      <c r="I2476" s="2" t="str">
        <f>TEXT(OneDrive_2024_09_13[[#This Row],[Order Date]],"mmm")</f>
        <v>Mar</v>
      </c>
      <c r="J2476" s="2" t="str">
        <f>TEXT(OneDrive_2024_09_13[[#This Row],[Order Date]],"yyy")</f>
        <v>2020</v>
      </c>
      <c r="K2476" s="2">
        <v>43923</v>
      </c>
      <c r="L2476">
        <v>5</v>
      </c>
      <c r="M2476" s="3" t="s">
        <v>0</v>
      </c>
      <c r="N2476" s="3">
        <f>COUNTIF(OneDrive_2024_09_13[Order ID],OneDrive_2024_09_13[[#This Row],[Order ID]])</f>
        <v>1</v>
      </c>
      <c r="O2476" s="3">
        <f>COUNTIF(OneDrive_2024_09_13[Customer Name],OneDrive_2024_09_13[[#This Row],[Customer Name]])</f>
        <v>841</v>
      </c>
    </row>
    <row r="2477" spans="1:15" x14ac:dyDescent="0.3">
      <c r="A2477">
        <v>252977</v>
      </c>
      <c r="B2477">
        <v>325698</v>
      </c>
      <c r="C2477" s="3" t="s">
        <v>21</v>
      </c>
      <c r="D2477">
        <v>947</v>
      </c>
      <c r="E2477">
        <v>4735</v>
      </c>
      <c r="F2477">
        <v>2367.5</v>
      </c>
      <c r="G2477">
        <f>OneDrive_2024_09_13[[#This Row],[Revenue]]-OneDrive_2024_09_13[[#This Row],[Cost]]</f>
        <v>2367.5</v>
      </c>
      <c r="H2477" s="2">
        <v>43920</v>
      </c>
      <c r="I2477" s="2" t="str">
        <f>TEXT(OneDrive_2024_09_13[[#This Row],[Order Date]],"mmm")</f>
        <v>Mar</v>
      </c>
      <c r="J2477" s="2" t="str">
        <f>TEXT(OneDrive_2024_09_13[[#This Row],[Order Date]],"yyy")</f>
        <v>2020</v>
      </c>
      <c r="K2477" s="2">
        <v>43922</v>
      </c>
      <c r="L2477">
        <v>2</v>
      </c>
      <c r="M2477" s="3" t="s">
        <v>0</v>
      </c>
      <c r="N2477" s="3">
        <f>COUNTIF(OneDrive_2024_09_13[Order ID],OneDrive_2024_09_13[[#This Row],[Order ID]])</f>
        <v>1</v>
      </c>
      <c r="O2477" s="3">
        <f>COUNTIF(OneDrive_2024_09_13[Customer Name],OneDrive_2024_09_13[[#This Row],[Customer Name]])</f>
        <v>1162</v>
      </c>
    </row>
    <row r="2478" spans="1:15" x14ac:dyDescent="0.3">
      <c r="A2478">
        <v>312542</v>
      </c>
      <c r="B2478">
        <v>785432</v>
      </c>
      <c r="C2478" s="3" t="s">
        <v>22</v>
      </c>
      <c r="D2478">
        <v>94</v>
      </c>
      <c r="E2478">
        <v>470</v>
      </c>
      <c r="F2478">
        <v>235</v>
      </c>
      <c r="G2478">
        <f>OneDrive_2024_09_13[[#This Row],[Revenue]]-OneDrive_2024_09_13[[#This Row],[Cost]]</f>
        <v>235</v>
      </c>
      <c r="H2478" s="2">
        <v>43917</v>
      </c>
      <c r="I2478" s="2" t="str">
        <f>TEXT(OneDrive_2024_09_13[[#This Row],[Order Date]],"mmm")</f>
        <v>Mar</v>
      </c>
      <c r="J2478" s="2" t="str">
        <f>TEXT(OneDrive_2024_09_13[[#This Row],[Order Date]],"yyy")</f>
        <v>2020</v>
      </c>
      <c r="K2478" s="2">
        <v>43922</v>
      </c>
      <c r="L2478">
        <v>5</v>
      </c>
      <c r="M2478" s="3" t="s">
        <v>0</v>
      </c>
      <c r="N2478" s="3">
        <f>COUNTIF(OneDrive_2024_09_13[Order ID],OneDrive_2024_09_13[[#This Row],[Order ID]])</f>
        <v>1</v>
      </c>
      <c r="O2478" s="3">
        <f>COUNTIF(OneDrive_2024_09_13[Customer Name],OneDrive_2024_09_13[[#This Row],[Customer Name]])</f>
        <v>749</v>
      </c>
    </row>
    <row r="2479" spans="1:15" x14ac:dyDescent="0.3">
      <c r="A2479">
        <v>957333</v>
      </c>
      <c r="B2479">
        <v>452584</v>
      </c>
      <c r="C2479" s="3" t="s">
        <v>23</v>
      </c>
      <c r="D2479">
        <v>736</v>
      </c>
      <c r="E2479">
        <v>3680</v>
      </c>
      <c r="F2479">
        <v>1840</v>
      </c>
      <c r="G2479">
        <f>OneDrive_2024_09_13[[#This Row],[Revenue]]-OneDrive_2024_09_13[[#This Row],[Cost]]</f>
        <v>1840</v>
      </c>
      <c r="H2479" s="2">
        <v>43919</v>
      </c>
      <c r="I2479" s="2" t="str">
        <f>TEXT(OneDrive_2024_09_13[[#This Row],[Order Date]],"mmm")</f>
        <v>Mar</v>
      </c>
      <c r="J2479" s="2" t="str">
        <f>TEXT(OneDrive_2024_09_13[[#This Row],[Order Date]],"yyy")</f>
        <v>2020</v>
      </c>
      <c r="K2479" s="2">
        <v>43921</v>
      </c>
      <c r="L2479">
        <v>2</v>
      </c>
      <c r="M2479" s="3" t="s">
        <v>0</v>
      </c>
      <c r="N2479" s="3">
        <f>COUNTIF(OneDrive_2024_09_13[Order ID],OneDrive_2024_09_13[[#This Row],[Order ID]])</f>
        <v>1</v>
      </c>
      <c r="O2479" s="3">
        <f>COUNTIF(OneDrive_2024_09_13[Customer Name],OneDrive_2024_09_13[[#This Row],[Customer Name]])</f>
        <v>258</v>
      </c>
    </row>
    <row r="2480" spans="1:15" x14ac:dyDescent="0.3">
      <c r="A2480">
        <v>803609</v>
      </c>
      <c r="B2480">
        <v>325698</v>
      </c>
      <c r="C2480" s="3" t="s">
        <v>21</v>
      </c>
      <c r="D2480">
        <v>657</v>
      </c>
      <c r="E2480">
        <v>3285</v>
      </c>
      <c r="F2480">
        <v>1642.5</v>
      </c>
      <c r="G2480">
        <f>OneDrive_2024_09_13[[#This Row],[Revenue]]-OneDrive_2024_09_13[[#This Row],[Cost]]</f>
        <v>1642.5</v>
      </c>
      <c r="H2480" s="2">
        <v>43918</v>
      </c>
      <c r="I2480" s="2" t="str">
        <f>TEXT(OneDrive_2024_09_13[[#This Row],[Order Date]],"mmm")</f>
        <v>Mar</v>
      </c>
      <c r="J2480" s="2" t="str">
        <f>TEXT(OneDrive_2024_09_13[[#This Row],[Order Date]],"yyy")</f>
        <v>2020</v>
      </c>
      <c r="K2480" s="2">
        <v>43921</v>
      </c>
      <c r="L2480">
        <v>3</v>
      </c>
      <c r="M2480" s="3" t="s">
        <v>0</v>
      </c>
      <c r="N2480" s="3">
        <f>COUNTIF(OneDrive_2024_09_13[Order ID],OneDrive_2024_09_13[[#This Row],[Order ID]])</f>
        <v>1</v>
      </c>
      <c r="O2480" s="3">
        <f>COUNTIF(OneDrive_2024_09_13[Customer Name],OneDrive_2024_09_13[[#This Row],[Customer Name]])</f>
        <v>1162</v>
      </c>
    </row>
    <row r="2481" spans="1:15" x14ac:dyDescent="0.3">
      <c r="A2481">
        <v>224655</v>
      </c>
      <c r="B2481">
        <v>785432</v>
      </c>
      <c r="C2481" s="3" t="s">
        <v>22</v>
      </c>
      <c r="D2481">
        <v>830</v>
      </c>
      <c r="E2481">
        <v>4150</v>
      </c>
      <c r="F2481">
        <v>2075</v>
      </c>
      <c r="G2481">
        <f>OneDrive_2024_09_13[[#This Row],[Revenue]]-OneDrive_2024_09_13[[#This Row],[Cost]]</f>
        <v>2075</v>
      </c>
      <c r="H2481" s="2">
        <v>43916</v>
      </c>
      <c r="I2481" s="2" t="str">
        <f>TEXT(OneDrive_2024_09_13[[#This Row],[Order Date]],"mmm")</f>
        <v>Mar</v>
      </c>
      <c r="J2481" s="2" t="str">
        <f>TEXT(OneDrive_2024_09_13[[#This Row],[Order Date]],"yyy")</f>
        <v>2020</v>
      </c>
      <c r="K2481" s="2">
        <v>43921</v>
      </c>
      <c r="L2481">
        <v>5</v>
      </c>
      <c r="M2481" s="3" t="s">
        <v>0</v>
      </c>
      <c r="N2481" s="3">
        <f>COUNTIF(OneDrive_2024_09_13[Order ID],OneDrive_2024_09_13[[#This Row],[Order ID]])</f>
        <v>1</v>
      </c>
      <c r="O2481" s="3">
        <f>COUNTIF(OneDrive_2024_09_13[Customer Name],OneDrive_2024_09_13[[#This Row],[Customer Name]])</f>
        <v>749</v>
      </c>
    </row>
    <row r="2482" spans="1:15" x14ac:dyDescent="0.3">
      <c r="A2482">
        <v>308180</v>
      </c>
      <c r="B2482">
        <v>452584</v>
      </c>
      <c r="C2482" s="3" t="s">
        <v>23</v>
      </c>
      <c r="D2482">
        <v>989</v>
      </c>
      <c r="E2482">
        <v>4945</v>
      </c>
      <c r="F2482">
        <v>2472.5</v>
      </c>
      <c r="G2482">
        <f>OneDrive_2024_09_13[[#This Row],[Revenue]]-OneDrive_2024_09_13[[#This Row],[Cost]]</f>
        <v>2472.5</v>
      </c>
      <c r="H2482" s="2">
        <v>43918</v>
      </c>
      <c r="I2482" s="2" t="str">
        <f>TEXT(OneDrive_2024_09_13[[#This Row],[Order Date]],"mmm")</f>
        <v>Mar</v>
      </c>
      <c r="J2482" s="2" t="str">
        <f>TEXT(OneDrive_2024_09_13[[#This Row],[Order Date]],"yyy")</f>
        <v>2020</v>
      </c>
      <c r="K2482" s="2">
        <v>43920</v>
      </c>
      <c r="L2482">
        <v>2</v>
      </c>
      <c r="M2482" s="3" t="s">
        <v>0</v>
      </c>
      <c r="N2482" s="3">
        <f>COUNTIF(OneDrive_2024_09_13[Order ID],OneDrive_2024_09_13[[#This Row],[Order ID]])</f>
        <v>1</v>
      </c>
      <c r="O2482" s="3">
        <f>COUNTIF(OneDrive_2024_09_13[Customer Name],OneDrive_2024_09_13[[#This Row],[Customer Name]])</f>
        <v>258</v>
      </c>
    </row>
    <row r="2483" spans="1:15" x14ac:dyDescent="0.3">
      <c r="A2483">
        <v>841911</v>
      </c>
      <c r="B2483">
        <v>785432</v>
      </c>
      <c r="C2483" s="3" t="s">
        <v>22</v>
      </c>
      <c r="D2483">
        <v>406</v>
      </c>
      <c r="E2483">
        <v>2030</v>
      </c>
      <c r="F2483">
        <v>1015</v>
      </c>
      <c r="G2483">
        <f>OneDrive_2024_09_13[[#This Row],[Revenue]]-OneDrive_2024_09_13[[#This Row],[Cost]]</f>
        <v>1015</v>
      </c>
      <c r="H2483" s="2">
        <v>43915</v>
      </c>
      <c r="I2483" s="2" t="str">
        <f>TEXT(OneDrive_2024_09_13[[#This Row],[Order Date]],"mmm")</f>
        <v>Mar</v>
      </c>
      <c r="J2483" s="2" t="str">
        <f>TEXT(OneDrive_2024_09_13[[#This Row],[Order Date]],"yyy")</f>
        <v>2020</v>
      </c>
      <c r="K2483" s="2">
        <v>43920</v>
      </c>
      <c r="L2483">
        <v>5</v>
      </c>
      <c r="M2483" s="3" t="s">
        <v>0</v>
      </c>
      <c r="N2483" s="3">
        <f>COUNTIF(OneDrive_2024_09_13[Order ID],OneDrive_2024_09_13[[#This Row],[Order ID]])</f>
        <v>1</v>
      </c>
      <c r="O2483" s="3">
        <f>COUNTIF(OneDrive_2024_09_13[Customer Name],OneDrive_2024_09_13[[#This Row],[Customer Name]])</f>
        <v>749</v>
      </c>
    </row>
    <row r="2484" spans="1:15" x14ac:dyDescent="0.3">
      <c r="A2484">
        <v>825843</v>
      </c>
      <c r="B2484">
        <v>152689</v>
      </c>
      <c r="C2484" s="3" t="s">
        <v>19</v>
      </c>
      <c r="D2484">
        <v>786</v>
      </c>
      <c r="E2484">
        <v>3930</v>
      </c>
      <c r="F2484">
        <v>1965</v>
      </c>
      <c r="G2484">
        <f>OneDrive_2024_09_13[[#This Row],[Revenue]]-OneDrive_2024_09_13[[#This Row],[Cost]]</f>
        <v>1965</v>
      </c>
      <c r="H2484" s="2">
        <v>43912</v>
      </c>
      <c r="I2484" s="2" t="str">
        <f>TEXT(OneDrive_2024_09_13[[#This Row],[Order Date]],"mmm")</f>
        <v>Mar</v>
      </c>
      <c r="J2484" s="2" t="str">
        <f>TEXT(OneDrive_2024_09_13[[#This Row],[Order Date]],"yyy")</f>
        <v>2020</v>
      </c>
      <c r="K2484" s="2">
        <v>43917</v>
      </c>
      <c r="L2484">
        <v>5</v>
      </c>
      <c r="M2484" s="3" t="s">
        <v>0</v>
      </c>
      <c r="N2484" s="3">
        <f>COUNTIF(OneDrive_2024_09_13[Order ID],OneDrive_2024_09_13[[#This Row],[Order ID]])</f>
        <v>1</v>
      </c>
      <c r="O2484" s="3">
        <f>COUNTIF(OneDrive_2024_09_13[Customer Name],OneDrive_2024_09_13[[#This Row],[Customer Name]])</f>
        <v>841</v>
      </c>
    </row>
    <row r="2485" spans="1:15" x14ac:dyDescent="0.3">
      <c r="A2485">
        <v>767604</v>
      </c>
      <c r="B2485">
        <v>985245</v>
      </c>
      <c r="C2485" s="3" t="s">
        <v>20</v>
      </c>
      <c r="D2485">
        <v>967</v>
      </c>
      <c r="E2485">
        <v>4835</v>
      </c>
      <c r="F2485">
        <v>2417.5</v>
      </c>
      <c r="G2485">
        <f>OneDrive_2024_09_13[[#This Row],[Revenue]]-OneDrive_2024_09_13[[#This Row],[Cost]]</f>
        <v>2417.5</v>
      </c>
      <c r="H2485" s="2">
        <v>43912</v>
      </c>
      <c r="I2485" s="2" t="str">
        <f>TEXT(OneDrive_2024_09_13[[#This Row],[Order Date]],"mmm")</f>
        <v>Mar</v>
      </c>
      <c r="J2485" s="2" t="str">
        <f>TEXT(OneDrive_2024_09_13[[#This Row],[Order Date]],"yyy")</f>
        <v>2020</v>
      </c>
      <c r="K2485" s="2">
        <v>43916</v>
      </c>
      <c r="L2485">
        <v>4</v>
      </c>
      <c r="M2485" s="3" t="s">
        <v>0</v>
      </c>
      <c r="N2485" s="3">
        <f>COUNTIF(OneDrive_2024_09_13[Order ID],OneDrive_2024_09_13[[#This Row],[Order ID]])</f>
        <v>1</v>
      </c>
      <c r="O2485" s="3">
        <f>COUNTIF(OneDrive_2024_09_13[Customer Name],OneDrive_2024_09_13[[#This Row],[Customer Name]])</f>
        <v>974</v>
      </c>
    </row>
    <row r="2486" spans="1:15" x14ac:dyDescent="0.3">
      <c r="A2486">
        <v>427825</v>
      </c>
      <c r="B2486">
        <v>152689</v>
      </c>
      <c r="C2486" s="3" t="s">
        <v>19</v>
      </c>
      <c r="D2486">
        <v>557</v>
      </c>
      <c r="E2486">
        <v>2785</v>
      </c>
      <c r="F2486">
        <v>1392.5</v>
      </c>
      <c r="G2486">
        <f>OneDrive_2024_09_13[[#This Row],[Revenue]]-OneDrive_2024_09_13[[#This Row],[Cost]]</f>
        <v>1392.5</v>
      </c>
      <c r="H2486" s="2">
        <v>43911</v>
      </c>
      <c r="I2486" s="2" t="str">
        <f>TEXT(OneDrive_2024_09_13[[#This Row],[Order Date]],"mmm")</f>
        <v>Mar</v>
      </c>
      <c r="J2486" s="2" t="str">
        <f>TEXT(OneDrive_2024_09_13[[#This Row],[Order Date]],"yyy")</f>
        <v>2020</v>
      </c>
      <c r="K2486" s="2">
        <v>43916</v>
      </c>
      <c r="L2486">
        <v>5</v>
      </c>
      <c r="M2486" s="3" t="s">
        <v>0</v>
      </c>
      <c r="N2486" s="3">
        <f>COUNTIF(OneDrive_2024_09_13[Order ID],OneDrive_2024_09_13[[#This Row],[Order ID]])</f>
        <v>1</v>
      </c>
      <c r="O2486" s="3">
        <f>COUNTIF(OneDrive_2024_09_13[Customer Name],OneDrive_2024_09_13[[#This Row],[Customer Name]])</f>
        <v>841</v>
      </c>
    </row>
    <row r="2487" spans="1:15" x14ac:dyDescent="0.3">
      <c r="A2487">
        <v>635236</v>
      </c>
      <c r="B2487">
        <v>152689</v>
      </c>
      <c r="C2487" s="3" t="s">
        <v>19</v>
      </c>
      <c r="D2487">
        <v>805</v>
      </c>
      <c r="E2487">
        <v>4025</v>
      </c>
      <c r="F2487">
        <v>2012.5</v>
      </c>
      <c r="G2487">
        <f>OneDrive_2024_09_13[[#This Row],[Revenue]]-OneDrive_2024_09_13[[#This Row],[Cost]]</f>
        <v>2012.5</v>
      </c>
      <c r="H2487" s="2">
        <v>43911</v>
      </c>
      <c r="I2487" s="2" t="str">
        <f>TEXT(OneDrive_2024_09_13[[#This Row],[Order Date]],"mmm")</f>
        <v>Mar</v>
      </c>
      <c r="J2487" s="2" t="str">
        <f>TEXT(OneDrive_2024_09_13[[#This Row],[Order Date]],"yyy")</f>
        <v>2020</v>
      </c>
      <c r="K2487" s="2">
        <v>43916</v>
      </c>
      <c r="L2487">
        <v>5</v>
      </c>
      <c r="M2487" s="3" t="s">
        <v>0</v>
      </c>
      <c r="N2487" s="3">
        <f>COUNTIF(OneDrive_2024_09_13[Order ID],OneDrive_2024_09_13[[#This Row],[Order ID]])</f>
        <v>1</v>
      </c>
      <c r="O2487" s="3">
        <f>COUNTIF(OneDrive_2024_09_13[Customer Name],OneDrive_2024_09_13[[#This Row],[Customer Name]])</f>
        <v>841</v>
      </c>
    </row>
    <row r="2488" spans="1:15" x14ac:dyDescent="0.3">
      <c r="A2488">
        <v>167709</v>
      </c>
      <c r="B2488">
        <v>325698</v>
      </c>
      <c r="C2488" s="3" t="s">
        <v>21</v>
      </c>
      <c r="D2488">
        <v>400</v>
      </c>
      <c r="E2488">
        <v>2000</v>
      </c>
      <c r="F2488">
        <v>1000</v>
      </c>
      <c r="G2488">
        <f>OneDrive_2024_09_13[[#This Row],[Revenue]]-OneDrive_2024_09_13[[#This Row],[Cost]]</f>
        <v>1000</v>
      </c>
      <c r="H2488" s="2">
        <v>43913</v>
      </c>
      <c r="I2488" s="2" t="str">
        <f>TEXT(OneDrive_2024_09_13[[#This Row],[Order Date]],"mmm")</f>
        <v>Mar</v>
      </c>
      <c r="J2488" s="2" t="str">
        <f>TEXT(OneDrive_2024_09_13[[#This Row],[Order Date]],"yyy")</f>
        <v>2020</v>
      </c>
      <c r="K2488" s="2">
        <v>43915</v>
      </c>
      <c r="L2488">
        <v>2</v>
      </c>
      <c r="M2488" s="3" t="s">
        <v>0</v>
      </c>
      <c r="N2488" s="3">
        <f>COUNTIF(OneDrive_2024_09_13[Order ID],OneDrive_2024_09_13[[#This Row],[Order ID]])</f>
        <v>1</v>
      </c>
      <c r="O2488" s="3">
        <f>COUNTIF(OneDrive_2024_09_13[Customer Name],OneDrive_2024_09_13[[#This Row],[Customer Name]])</f>
        <v>1162</v>
      </c>
    </row>
    <row r="2489" spans="1:15" x14ac:dyDescent="0.3">
      <c r="A2489">
        <v>586519</v>
      </c>
      <c r="B2489">
        <v>325698</v>
      </c>
      <c r="C2489" s="3" t="s">
        <v>21</v>
      </c>
      <c r="D2489">
        <v>402</v>
      </c>
      <c r="E2489">
        <v>2010</v>
      </c>
      <c r="F2489">
        <v>1005</v>
      </c>
      <c r="G2489">
        <f>OneDrive_2024_09_13[[#This Row],[Revenue]]-OneDrive_2024_09_13[[#This Row],[Cost]]</f>
        <v>1005</v>
      </c>
      <c r="H2489" s="2">
        <v>43912</v>
      </c>
      <c r="I2489" s="2" t="str">
        <f>TEXT(OneDrive_2024_09_13[[#This Row],[Order Date]],"mmm")</f>
        <v>Mar</v>
      </c>
      <c r="J2489" s="2" t="str">
        <f>TEXT(OneDrive_2024_09_13[[#This Row],[Order Date]],"yyy")</f>
        <v>2020</v>
      </c>
      <c r="K2489" s="2">
        <v>43915</v>
      </c>
      <c r="L2489">
        <v>3</v>
      </c>
      <c r="M2489" s="3" t="s">
        <v>0</v>
      </c>
      <c r="N2489" s="3">
        <f>COUNTIF(OneDrive_2024_09_13[Order ID],OneDrive_2024_09_13[[#This Row],[Order ID]])</f>
        <v>1</v>
      </c>
      <c r="O2489" s="3">
        <f>COUNTIF(OneDrive_2024_09_13[Customer Name],OneDrive_2024_09_13[[#This Row],[Customer Name]])</f>
        <v>1162</v>
      </c>
    </row>
    <row r="2490" spans="1:15" x14ac:dyDescent="0.3">
      <c r="A2490">
        <v>713267</v>
      </c>
      <c r="B2490">
        <v>985245</v>
      </c>
      <c r="C2490" s="3" t="s">
        <v>20</v>
      </c>
      <c r="D2490">
        <v>718</v>
      </c>
      <c r="E2490">
        <v>3590</v>
      </c>
      <c r="F2490">
        <v>1795</v>
      </c>
      <c r="G2490">
        <f>OneDrive_2024_09_13[[#This Row],[Revenue]]-OneDrive_2024_09_13[[#This Row],[Cost]]</f>
        <v>1795</v>
      </c>
      <c r="H2490" s="2">
        <v>43911</v>
      </c>
      <c r="I2490" s="2" t="str">
        <f>TEXT(OneDrive_2024_09_13[[#This Row],[Order Date]],"mmm")</f>
        <v>Mar</v>
      </c>
      <c r="J2490" s="2" t="str">
        <f>TEXT(OneDrive_2024_09_13[[#This Row],[Order Date]],"yyy")</f>
        <v>2020</v>
      </c>
      <c r="K2490" s="2">
        <v>43915</v>
      </c>
      <c r="L2490">
        <v>4</v>
      </c>
      <c r="M2490" s="3" t="s">
        <v>0</v>
      </c>
      <c r="N2490" s="3">
        <f>COUNTIF(OneDrive_2024_09_13[Order ID],OneDrive_2024_09_13[[#This Row],[Order ID]])</f>
        <v>1</v>
      </c>
      <c r="O2490" s="3">
        <f>COUNTIF(OneDrive_2024_09_13[Customer Name],OneDrive_2024_09_13[[#This Row],[Customer Name]])</f>
        <v>974</v>
      </c>
    </row>
    <row r="2491" spans="1:15" x14ac:dyDescent="0.3">
      <c r="A2491">
        <v>830168</v>
      </c>
      <c r="B2491">
        <v>152689</v>
      </c>
      <c r="C2491" s="3" t="s">
        <v>19</v>
      </c>
      <c r="D2491">
        <v>259</v>
      </c>
      <c r="E2491">
        <v>1295</v>
      </c>
      <c r="F2491">
        <v>647.5</v>
      </c>
      <c r="G2491">
        <f>OneDrive_2024_09_13[[#This Row],[Revenue]]-OneDrive_2024_09_13[[#This Row],[Cost]]</f>
        <v>647.5</v>
      </c>
      <c r="H2491" s="2">
        <v>43909</v>
      </c>
      <c r="I2491" s="2" t="str">
        <f>TEXT(OneDrive_2024_09_13[[#This Row],[Order Date]],"mmm")</f>
        <v>Mar</v>
      </c>
      <c r="J2491" s="2" t="str">
        <f>TEXT(OneDrive_2024_09_13[[#This Row],[Order Date]],"yyy")</f>
        <v>2020</v>
      </c>
      <c r="K2491" s="2">
        <v>43914</v>
      </c>
      <c r="L2491">
        <v>5</v>
      </c>
      <c r="M2491" s="3" t="s">
        <v>0</v>
      </c>
      <c r="N2491" s="3">
        <f>COUNTIF(OneDrive_2024_09_13[Order ID],OneDrive_2024_09_13[[#This Row],[Order ID]])</f>
        <v>1</v>
      </c>
      <c r="O2491" s="3">
        <f>COUNTIF(OneDrive_2024_09_13[Customer Name],OneDrive_2024_09_13[[#This Row],[Customer Name]])</f>
        <v>841</v>
      </c>
    </row>
    <row r="2492" spans="1:15" x14ac:dyDescent="0.3">
      <c r="A2492">
        <v>825338</v>
      </c>
      <c r="B2492">
        <v>985245</v>
      </c>
      <c r="C2492" s="3" t="s">
        <v>20</v>
      </c>
      <c r="D2492">
        <v>686</v>
      </c>
      <c r="E2492">
        <v>3430</v>
      </c>
      <c r="F2492">
        <v>1715</v>
      </c>
      <c r="G2492">
        <f>OneDrive_2024_09_13[[#This Row],[Revenue]]-OneDrive_2024_09_13[[#This Row],[Cost]]</f>
        <v>1715</v>
      </c>
      <c r="H2492" s="2">
        <v>43910</v>
      </c>
      <c r="I2492" s="2" t="str">
        <f>TEXT(OneDrive_2024_09_13[[#This Row],[Order Date]],"mmm")</f>
        <v>Mar</v>
      </c>
      <c r="J2492" s="2" t="str">
        <f>TEXT(OneDrive_2024_09_13[[#This Row],[Order Date]],"yyy")</f>
        <v>2020</v>
      </c>
      <c r="K2492" s="2">
        <v>43913</v>
      </c>
      <c r="L2492">
        <v>3</v>
      </c>
      <c r="M2492" s="3" t="s">
        <v>0</v>
      </c>
      <c r="N2492" s="3">
        <f>COUNTIF(OneDrive_2024_09_13[Order ID],OneDrive_2024_09_13[[#This Row],[Order ID]])</f>
        <v>1</v>
      </c>
      <c r="O2492" s="3">
        <f>COUNTIF(OneDrive_2024_09_13[Customer Name],OneDrive_2024_09_13[[#This Row],[Customer Name]])</f>
        <v>974</v>
      </c>
    </row>
    <row r="2493" spans="1:15" x14ac:dyDescent="0.3">
      <c r="A2493">
        <v>499693</v>
      </c>
      <c r="B2493">
        <v>452584</v>
      </c>
      <c r="C2493" s="3" t="s">
        <v>23</v>
      </c>
      <c r="D2493">
        <v>243</v>
      </c>
      <c r="E2493">
        <v>1215</v>
      </c>
      <c r="F2493">
        <v>607.5</v>
      </c>
      <c r="G2493">
        <f>OneDrive_2024_09_13[[#This Row],[Revenue]]-OneDrive_2024_09_13[[#This Row],[Cost]]</f>
        <v>607.5</v>
      </c>
      <c r="H2493" s="2">
        <v>43910</v>
      </c>
      <c r="I2493" s="2" t="str">
        <f>TEXT(OneDrive_2024_09_13[[#This Row],[Order Date]],"mmm")</f>
        <v>Mar</v>
      </c>
      <c r="J2493" s="2" t="str">
        <f>TEXT(OneDrive_2024_09_13[[#This Row],[Order Date]],"yyy")</f>
        <v>2020</v>
      </c>
      <c r="K2493" s="2">
        <v>43912</v>
      </c>
      <c r="L2493">
        <v>2</v>
      </c>
      <c r="M2493" s="3" t="s">
        <v>0</v>
      </c>
      <c r="N2493" s="3">
        <f>COUNTIF(OneDrive_2024_09_13[Order ID],OneDrive_2024_09_13[[#This Row],[Order ID]])</f>
        <v>1</v>
      </c>
      <c r="O2493" s="3">
        <f>COUNTIF(OneDrive_2024_09_13[Customer Name],OneDrive_2024_09_13[[#This Row],[Customer Name]])</f>
        <v>258</v>
      </c>
    </row>
    <row r="2494" spans="1:15" x14ac:dyDescent="0.3">
      <c r="A2494">
        <v>545675</v>
      </c>
      <c r="B2494">
        <v>785432</v>
      </c>
      <c r="C2494" s="3" t="s">
        <v>22</v>
      </c>
      <c r="D2494">
        <v>264</v>
      </c>
      <c r="E2494">
        <v>1320</v>
      </c>
      <c r="F2494">
        <v>660</v>
      </c>
      <c r="G2494">
        <f>OneDrive_2024_09_13[[#This Row],[Revenue]]-OneDrive_2024_09_13[[#This Row],[Cost]]</f>
        <v>660</v>
      </c>
      <c r="H2494" s="2">
        <v>43908</v>
      </c>
      <c r="I2494" s="2" t="str">
        <f>TEXT(OneDrive_2024_09_13[[#This Row],[Order Date]],"mmm")</f>
        <v>Mar</v>
      </c>
      <c r="J2494" s="2" t="str">
        <f>TEXT(OneDrive_2024_09_13[[#This Row],[Order Date]],"yyy")</f>
        <v>2020</v>
      </c>
      <c r="K2494" s="2">
        <v>43912</v>
      </c>
      <c r="L2494">
        <v>4</v>
      </c>
      <c r="M2494" s="3" t="s">
        <v>0</v>
      </c>
      <c r="N2494" s="3">
        <f>COUNTIF(OneDrive_2024_09_13[Order ID],OneDrive_2024_09_13[[#This Row],[Order ID]])</f>
        <v>1</v>
      </c>
      <c r="O2494" s="3">
        <f>COUNTIF(OneDrive_2024_09_13[Customer Name],OneDrive_2024_09_13[[#This Row],[Customer Name]])</f>
        <v>749</v>
      </c>
    </row>
    <row r="2495" spans="1:15" x14ac:dyDescent="0.3">
      <c r="A2495">
        <v>777140</v>
      </c>
      <c r="B2495">
        <v>785432</v>
      </c>
      <c r="C2495" s="3" t="s">
        <v>22</v>
      </c>
      <c r="D2495">
        <v>653</v>
      </c>
      <c r="E2495">
        <v>3265</v>
      </c>
      <c r="F2495">
        <v>1632.5</v>
      </c>
      <c r="G2495">
        <f>OneDrive_2024_09_13[[#This Row],[Revenue]]-OneDrive_2024_09_13[[#This Row],[Cost]]</f>
        <v>1632.5</v>
      </c>
      <c r="H2495" s="2">
        <v>43907</v>
      </c>
      <c r="I2495" s="2" t="str">
        <f>TEXT(OneDrive_2024_09_13[[#This Row],[Order Date]],"mmm")</f>
        <v>Mar</v>
      </c>
      <c r="J2495" s="2" t="str">
        <f>TEXT(OneDrive_2024_09_13[[#This Row],[Order Date]],"yyy")</f>
        <v>2020</v>
      </c>
      <c r="K2495" s="2">
        <v>43912</v>
      </c>
      <c r="L2495">
        <v>5</v>
      </c>
      <c r="M2495" s="3" t="s">
        <v>0</v>
      </c>
      <c r="N2495" s="3">
        <f>COUNTIF(OneDrive_2024_09_13[Order ID],OneDrive_2024_09_13[[#This Row],[Order ID]])</f>
        <v>1</v>
      </c>
      <c r="O2495" s="3">
        <f>COUNTIF(OneDrive_2024_09_13[Customer Name],OneDrive_2024_09_13[[#This Row],[Customer Name]])</f>
        <v>749</v>
      </c>
    </row>
    <row r="2496" spans="1:15" x14ac:dyDescent="0.3">
      <c r="A2496">
        <v>746956</v>
      </c>
      <c r="B2496">
        <v>325698</v>
      </c>
      <c r="C2496" s="3" t="s">
        <v>21</v>
      </c>
      <c r="D2496">
        <v>59</v>
      </c>
      <c r="E2496">
        <v>295</v>
      </c>
      <c r="F2496">
        <v>147.5</v>
      </c>
      <c r="G2496">
        <f>OneDrive_2024_09_13[[#This Row],[Revenue]]-OneDrive_2024_09_13[[#This Row],[Cost]]</f>
        <v>147.5</v>
      </c>
      <c r="H2496" s="2">
        <v>43909</v>
      </c>
      <c r="I2496" s="2" t="str">
        <f>TEXT(OneDrive_2024_09_13[[#This Row],[Order Date]],"mmm")</f>
        <v>Mar</v>
      </c>
      <c r="J2496" s="2" t="str">
        <f>TEXT(OneDrive_2024_09_13[[#This Row],[Order Date]],"yyy")</f>
        <v>2020</v>
      </c>
      <c r="K2496" s="2">
        <v>43911</v>
      </c>
      <c r="L2496">
        <v>2</v>
      </c>
      <c r="M2496" s="3" t="s">
        <v>0</v>
      </c>
      <c r="N2496" s="3">
        <f>COUNTIF(OneDrive_2024_09_13[Order ID],OneDrive_2024_09_13[[#This Row],[Order ID]])</f>
        <v>1</v>
      </c>
      <c r="O2496" s="3">
        <f>COUNTIF(OneDrive_2024_09_13[Customer Name],OneDrive_2024_09_13[[#This Row],[Customer Name]])</f>
        <v>1162</v>
      </c>
    </row>
    <row r="2497" spans="1:15" x14ac:dyDescent="0.3">
      <c r="A2497">
        <v>738854</v>
      </c>
      <c r="B2497">
        <v>452584</v>
      </c>
      <c r="C2497" s="3" t="s">
        <v>23</v>
      </c>
      <c r="D2497">
        <v>619</v>
      </c>
      <c r="E2497">
        <v>3095</v>
      </c>
      <c r="F2497">
        <v>1547.5</v>
      </c>
      <c r="G2497">
        <f>OneDrive_2024_09_13[[#This Row],[Revenue]]-OneDrive_2024_09_13[[#This Row],[Cost]]</f>
        <v>1547.5</v>
      </c>
      <c r="H2497" s="2">
        <v>43908</v>
      </c>
      <c r="I2497" s="2" t="str">
        <f>TEXT(OneDrive_2024_09_13[[#This Row],[Order Date]],"mmm")</f>
        <v>Mar</v>
      </c>
      <c r="J2497" s="2" t="str">
        <f>TEXT(OneDrive_2024_09_13[[#This Row],[Order Date]],"yyy")</f>
        <v>2020</v>
      </c>
      <c r="K2497" s="2">
        <v>43910</v>
      </c>
      <c r="L2497">
        <v>2</v>
      </c>
      <c r="M2497" s="3" t="s">
        <v>0</v>
      </c>
      <c r="N2497" s="3">
        <f>COUNTIF(OneDrive_2024_09_13[Order ID],OneDrive_2024_09_13[[#This Row],[Order ID]])</f>
        <v>1</v>
      </c>
      <c r="O2497" s="3">
        <f>COUNTIF(OneDrive_2024_09_13[Customer Name],OneDrive_2024_09_13[[#This Row],[Customer Name]])</f>
        <v>258</v>
      </c>
    </row>
    <row r="2498" spans="1:15" x14ac:dyDescent="0.3">
      <c r="A2498">
        <v>395187</v>
      </c>
      <c r="B2498">
        <v>985245</v>
      </c>
      <c r="C2498" s="3" t="s">
        <v>20</v>
      </c>
      <c r="D2498">
        <v>981</v>
      </c>
      <c r="E2498">
        <v>4905</v>
      </c>
      <c r="F2498">
        <v>2452.5</v>
      </c>
      <c r="G2498">
        <f>OneDrive_2024_09_13[[#This Row],[Revenue]]-OneDrive_2024_09_13[[#This Row],[Cost]]</f>
        <v>2452.5</v>
      </c>
      <c r="H2498" s="2">
        <v>43906</v>
      </c>
      <c r="I2498" s="2" t="str">
        <f>TEXT(OneDrive_2024_09_13[[#This Row],[Order Date]],"mmm")</f>
        <v>Mar</v>
      </c>
      <c r="J2498" s="2" t="str">
        <f>TEXT(OneDrive_2024_09_13[[#This Row],[Order Date]],"yyy")</f>
        <v>2020</v>
      </c>
      <c r="K2498" s="2">
        <v>43910</v>
      </c>
      <c r="L2498">
        <v>4</v>
      </c>
      <c r="M2498" s="3" t="s">
        <v>0</v>
      </c>
      <c r="N2498" s="3">
        <f>COUNTIF(OneDrive_2024_09_13[Order ID],OneDrive_2024_09_13[[#This Row],[Order ID]])</f>
        <v>1</v>
      </c>
      <c r="O2498" s="3">
        <f>COUNTIF(OneDrive_2024_09_13[Customer Name],OneDrive_2024_09_13[[#This Row],[Customer Name]])</f>
        <v>974</v>
      </c>
    </row>
    <row r="2499" spans="1:15" x14ac:dyDescent="0.3">
      <c r="A2499">
        <v>934639</v>
      </c>
      <c r="B2499">
        <v>785432</v>
      </c>
      <c r="C2499" s="3" t="s">
        <v>22</v>
      </c>
      <c r="D2499">
        <v>697</v>
      </c>
      <c r="E2499">
        <v>3485</v>
      </c>
      <c r="F2499">
        <v>1742.5</v>
      </c>
      <c r="G2499">
        <f>OneDrive_2024_09_13[[#This Row],[Revenue]]-OneDrive_2024_09_13[[#This Row],[Cost]]</f>
        <v>1742.5</v>
      </c>
      <c r="H2499" s="2">
        <v>43905</v>
      </c>
      <c r="I2499" s="2" t="str">
        <f>TEXT(OneDrive_2024_09_13[[#This Row],[Order Date]],"mmm")</f>
        <v>Mar</v>
      </c>
      <c r="J2499" s="2" t="str">
        <f>TEXT(OneDrive_2024_09_13[[#This Row],[Order Date]],"yyy")</f>
        <v>2020</v>
      </c>
      <c r="K2499" s="2">
        <v>43910</v>
      </c>
      <c r="L2499">
        <v>5</v>
      </c>
      <c r="M2499" s="3" t="s">
        <v>0</v>
      </c>
      <c r="N2499" s="3">
        <f>COUNTIF(OneDrive_2024_09_13[Order ID],OneDrive_2024_09_13[[#This Row],[Order ID]])</f>
        <v>1</v>
      </c>
      <c r="O2499" s="3">
        <f>COUNTIF(OneDrive_2024_09_13[Customer Name],OneDrive_2024_09_13[[#This Row],[Customer Name]])</f>
        <v>749</v>
      </c>
    </row>
    <row r="2500" spans="1:15" x14ac:dyDescent="0.3">
      <c r="A2500">
        <v>767547</v>
      </c>
      <c r="B2500">
        <v>152689</v>
      </c>
      <c r="C2500" s="3" t="s">
        <v>19</v>
      </c>
      <c r="D2500">
        <v>329</v>
      </c>
      <c r="E2500">
        <v>1645</v>
      </c>
      <c r="F2500">
        <v>822.5</v>
      </c>
      <c r="G2500">
        <f>OneDrive_2024_09_13[[#This Row],[Revenue]]-OneDrive_2024_09_13[[#This Row],[Cost]]</f>
        <v>822.5</v>
      </c>
      <c r="H2500" s="2">
        <v>43905</v>
      </c>
      <c r="I2500" s="2" t="str">
        <f>TEXT(OneDrive_2024_09_13[[#This Row],[Order Date]],"mmm")</f>
        <v>Mar</v>
      </c>
      <c r="J2500" s="2" t="str">
        <f>TEXT(OneDrive_2024_09_13[[#This Row],[Order Date]],"yyy")</f>
        <v>2020</v>
      </c>
      <c r="K2500" s="2">
        <v>43910</v>
      </c>
      <c r="L2500">
        <v>5</v>
      </c>
      <c r="M2500" s="3" t="s">
        <v>0</v>
      </c>
      <c r="N2500" s="3">
        <f>COUNTIF(OneDrive_2024_09_13[Order ID],OneDrive_2024_09_13[[#This Row],[Order ID]])</f>
        <v>1</v>
      </c>
      <c r="O2500" s="3">
        <f>COUNTIF(OneDrive_2024_09_13[Customer Name],OneDrive_2024_09_13[[#This Row],[Customer Name]])</f>
        <v>841</v>
      </c>
    </row>
    <row r="2501" spans="1:15" x14ac:dyDescent="0.3">
      <c r="A2501">
        <v>277600</v>
      </c>
      <c r="B2501">
        <v>152689</v>
      </c>
      <c r="C2501" s="3" t="s">
        <v>19</v>
      </c>
      <c r="D2501">
        <v>815</v>
      </c>
      <c r="E2501">
        <v>4075</v>
      </c>
      <c r="F2501">
        <v>2037.5</v>
      </c>
      <c r="G2501">
        <f>OneDrive_2024_09_13[[#This Row],[Revenue]]-OneDrive_2024_09_13[[#This Row],[Cost]]</f>
        <v>2037.5</v>
      </c>
      <c r="H2501" s="2">
        <v>43905</v>
      </c>
      <c r="I2501" s="2" t="str">
        <f>TEXT(OneDrive_2024_09_13[[#This Row],[Order Date]],"mmm")</f>
        <v>Mar</v>
      </c>
      <c r="J2501" s="2" t="str">
        <f>TEXT(OneDrive_2024_09_13[[#This Row],[Order Date]],"yyy")</f>
        <v>2020</v>
      </c>
      <c r="K2501" s="2">
        <v>43910</v>
      </c>
      <c r="L2501">
        <v>5</v>
      </c>
      <c r="M2501" s="3" t="s">
        <v>0</v>
      </c>
      <c r="N2501" s="3">
        <f>COUNTIF(OneDrive_2024_09_13[Order ID],OneDrive_2024_09_13[[#This Row],[Order ID]])</f>
        <v>1</v>
      </c>
      <c r="O2501" s="3">
        <f>COUNTIF(OneDrive_2024_09_13[Customer Name],OneDrive_2024_09_13[[#This Row],[Customer Name]])</f>
        <v>841</v>
      </c>
    </row>
    <row r="2502" spans="1:15" x14ac:dyDescent="0.3">
      <c r="A2502">
        <v>848114</v>
      </c>
      <c r="B2502">
        <v>152689</v>
      </c>
      <c r="C2502" s="3" t="s">
        <v>19</v>
      </c>
      <c r="D2502">
        <v>215</v>
      </c>
      <c r="E2502">
        <v>1075</v>
      </c>
      <c r="F2502">
        <v>537.5</v>
      </c>
      <c r="G2502">
        <f>OneDrive_2024_09_13[[#This Row],[Revenue]]-OneDrive_2024_09_13[[#This Row],[Cost]]</f>
        <v>537.5</v>
      </c>
      <c r="H2502" s="2">
        <v>43904</v>
      </c>
      <c r="I2502" s="2" t="str">
        <f>TEXT(OneDrive_2024_09_13[[#This Row],[Order Date]],"mmm")</f>
        <v>Mar</v>
      </c>
      <c r="J2502" s="2" t="str">
        <f>TEXT(OneDrive_2024_09_13[[#This Row],[Order Date]],"yyy")</f>
        <v>2020</v>
      </c>
      <c r="K2502" s="2">
        <v>43909</v>
      </c>
      <c r="L2502">
        <v>5</v>
      </c>
      <c r="M2502" s="3" t="s">
        <v>0</v>
      </c>
      <c r="N2502" s="3">
        <f>COUNTIF(OneDrive_2024_09_13[Order ID],OneDrive_2024_09_13[[#This Row],[Order ID]])</f>
        <v>1</v>
      </c>
      <c r="O2502" s="3">
        <f>COUNTIF(OneDrive_2024_09_13[Customer Name],OneDrive_2024_09_13[[#This Row],[Customer Name]])</f>
        <v>841</v>
      </c>
    </row>
    <row r="2503" spans="1:15" x14ac:dyDescent="0.3">
      <c r="A2503">
        <v>632013</v>
      </c>
      <c r="B2503">
        <v>325698</v>
      </c>
      <c r="C2503" s="3" t="s">
        <v>21</v>
      </c>
      <c r="D2503">
        <v>269</v>
      </c>
      <c r="E2503">
        <v>1345</v>
      </c>
      <c r="F2503">
        <v>672.5</v>
      </c>
      <c r="G2503">
        <f>OneDrive_2024_09_13[[#This Row],[Revenue]]-OneDrive_2024_09_13[[#This Row],[Cost]]</f>
        <v>672.5</v>
      </c>
      <c r="H2503" s="2">
        <v>43906</v>
      </c>
      <c r="I2503" s="2" t="str">
        <f>TEXT(OneDrive_2024_09_13[[#This Row],[Order Date]],"mmm")</f>
        <v>Mar</v>
      </c>
      <c r="J2503" s="2" t="str">
        <f>TEXT(OneDrive_2024_09_13[[#This Row],[Order Date]],"yyy")</f>
        <v>2020</v>
      </c>
      <c r="K2503" s="2">
        <v>43908</v>
      </c>
      <c r="L2503">
        <v>2</v>
      </c>
      <c r="M2503" s="3" t="s">
        <v>0</v>
      </c>
      <c r="N2503" s="3">
        <f>COUNTIF(OneDrive_2024_09_13[Order ID],OneDrive_2024_09_13[[#This Row],[Order ID]])</f>
        <v>1</v>
      </c>
      <c r="O2503" s="3">
        <f>COUNTIF(OneDrive_2024_09_13[Customer Name],OneDrive_2024_09_13[[#This Row],[Customer Name]])</f>
        <v>1162</v>
      </c>
    </row>
    <row r="2504" spans="1:15" x14ac:dyDescent="0.3">
      <c r="A2504">
        <v>939569</v>
      </c>
      <c r="B2504">
        <v>325698</v>
      </c>
      <c r="C2504" s="3" t="s">
        <v>21</v>
      </c>
      <c r="D2504">
        <v>565</v>
      </c>
      <c r="E2504">
        <v>2825</v>
      </c>
      <c r="F2504">
        <v>1412.5</v>
      </c>
      <c r="G2504">
        <f>OneDrive_2024_09_13[[#This Row],[Revenue]]-OneDrive_2024_09_13[[#This Row],[Cost]]</f>
        <v>1412.5</v>
      </c>
      <c r="H2504" s="2">
        <v>43906</v>
      </c>
      <c r="I2504" s="2" t="str">
        <f>TEXT(OneDrive_2024_09_13[[#This Row],[Order Date]],"mmm")</f>
        <v>Mar</v>
      </c>
      <c r="J2504" s="2" t="str">
        <f>TEXT(OneDrive_2024_09_13[[#This Row],[Order Date]],"yyy")</f>
        <v>2020</v>
      </c>
      <c r="K2504" s="2">
        <v>43908</v>
      </c>
      <c r="L2504">
        <v>2</v>
      </c>
      <c r="M2504" s="3" t="s">
        <v>0</v>
      </c>
      <c r="N2504" s="3">
        <f>COUNTIF(OneDrive_2024_09_13[Order ID],OneDrive_2024_09_13[[#This Row],[Order ID]])</f>
        <v>1</v>
      </c>
      <c r="O2504" s="3">
        <f>COUNTIF(OneDrive_2024_09_13[Customer Name],OneDrive_2024_09_13[[#This Row],[Customer Name]])</f>
        <v>1162</v>
      </c>
    </row>
    <row r="2505" spans="1:15" x14ac:dyDescent="0.3">
      <c r="A2505">
        <v>782815</v>
      </c>
      <c r="B2505">
        <v>785432</v>
      </c>
      <c r="C2505" s="3" t="s">
        <v>22</v>
      </c>
      <c r="D2505">
        <v>903</v>
      </c>
      <c r="E2505">
        <v>4515</v>
      </c>
      <c r="F2505">
        <v>2257.5</v>
      </c>
      <c r="G2505">
        <f>OneDrive_2024_09_13[[#This Row],[Revenue]]-OneDrive_2024_09_13[[#This Row],[Cost]]</f>
        <v>2257.5</v>
      </c>
      <c r="H2505" s="2">
        <v>43901</v>
      </c>
      <c r="I2505" s="2" t="str">
        <f>TEXT(OneDrive_2024_09_13[[#This Row],[Order Date]],"mmm")</f>
        <v>Mar</v>
      </c>
      <c r="J2505" s="2" t="str">
        <f>TEXT(OneDrive_2024_09_13[[#This Row],[Order Date]],"yyy")</f>
        <v>2020</v>
      </c>
      <c r="K2505" s="2">
        <v>43906</v>
      </c>
      <c r="L2505">
        <v>5</v>
      </c>
      <c r="M2505" s="3" t="s">
        <v>0</v>
      </c>
      <c r="N2505" s="3">
        <f>COUNTIF(OneDrive_2024_09_13[Order ID],OneDrive_2024_09_13[[#This Row],[Order ID]])</f>
        <v>1</v>
      </c>
      <c r="O2505" s="3">
        <f>COUNTIF(OneDrive_2024_09_13[Customer Name],OneDrive_2024_09_13[[#This Row],[Customer Name]])</f>
        <v>749</v>
      </c>
    </row>
    <row r="2506" spans="1:15" x14ac:dyDescent="0.3">
      <c r="A2506">
        <v>815459</v>
      </c>
      <c r="B2506">
        <v>785432</v>
      </c>
      <c r="C2506" s="3" t="s">
        <v>22</v>
      </c>
      <c r="D2506">
        <v>742</v>
      </c>
      <c r="E2506">
        <v>3710</v>
      </c>
      <c r="F2506">
        <v>1855</v>
      </c>
      <c r="G2506">
        <f>OneDrive_2024_09_13[[#This Row],[Revenue]]-OneDrive_2024_09_13[[#This Row],[Cost]]</f>
        <v>1855</v>
      </c>
      <c r="H2506" s="2">
        <v>43901</v>
      </c>
      <c r="I2506" s="2" t="str">
        <f>TEXT(OneDrive_2024_09_13[[#This Row],[Order Date]],"mmm")</f>
        <v>Mar</v>
      </c>
      <c r="J2506" s="2" t="str">
        <f>TEXT(OneDrive_2024_09_13[[#This Row],[Order Date]],"yyy")</f>
        <v>2020</v>
      </c>
      <c r="K2506" s="2">
        <v>43906</v>
      </c>
      <c r="L2506">
        <v>5</v>
      </c>
      <c r="M2506" s="3" t="s">
        <v>0</v>
      </c>
      <c r="N2506" s="3">
        <f>COUNTIF(OneDrive_2024_09_13[Order ID],OneDrive_2024_09_13[[#This Row],[Order ID]])</f>
        <v>1</v>
      </c>
      <c r="O2506" s="3">
        <f>COUNTIF(OneDrive_2024_09_13[Customer Name],OneDrive_2024_09_13[[#This Row],[Customer Name]])</f>
        <v>749</v>
      </c>
    </row>
    <row r="2507" spans="1:15" x14ac:dyDescent="0.3">
      <c r="A2507">
        <v>514936</v>
      </c>
      <c r="B2507">
        <v>785432</v>
      </c>
      <c r="C2507" s="3" t="s">
        <v>22</v>
      </c>
      <c r="D2507">
        <v>995</v>
      </c>
      <c r="E2507">
        <v>4975</v>
      </c>
      <c r="F2507">
        <v>2487.5</v>
      </c>
      <c r="G2507">
        <f>OneDrive_2024_09_13[[#This Row],[Revenue]]-OneDrive_2024_09_13[[#This Row],[Cost]]</f>
        <v>2487.5</v>
      </c>
      <c r="H2507" s="2">
        <v>43901</v>
      </c>
      <c r="I2507" s="2" t="str">
        <f>TEXT(OneDrive_2024_09_13[[#This Row],[Order Date]],"mmm")</f>
        <v>Mar</v>
      </c>
      <c r="J2507" s="2" t="str">
        <f>TEXT(OneDrive_2024_09_13[[#This Row],[Order Date]],"yyy")</f>
        <v>2020</v>
      </c>
      <c r="K2507" s="2">
        <v>43906</v>
      </c>
      <c r="L2507">
        <v>5</v>
      </c>
      <c r="M2507" s="3" t="s">
        <v>0</v>
      </c>
      <c r="N2507" s="3">
        <f>COUNTIF(OneDrive_2024_09_13[Order ID],OneDrive_2024_09_13[[#This Row],[Order ID]])</f>
        <v>1</v>
      </c>
      <c r="O2507" s="3">
        <f>COUNTIF(OneDrive_2024_09_13[Customer Name],OneDrive_2024_09_13[[#This Row],[Customer Name]])</f>
        <v>749</v>
      </c>
    </row>
    <row r="2508" spans="1:15" x14ac:dyDescent="0.3">
      <c r="A2508">
        <v>512936</v>
      </c>
      <c r="B2508">
        <v>985245</v>
      </c>
      <c r="C2508" s="3" t="s">
        <v>20</v>
      </c>
      <c r="D2508">
        <v>612</v>
      </c>
      <c r="E2508">
        <v>3060</v>
      </c>
      <c r="F2508">
        <v>1530</v>
      </c>
      <c r="G2508">
        <f>OneDrive_2024_09_13[[#This Row],[Revenue]]-OneDrive_2024_09_13[[#This Row],[Cost]]</f>
        <v>1530</v>
      </c>
      <c r="H2508" s="2">
        <v>43901</v>
      </c>
      <c r="I2508" s="2" t="str">
        <f>TEXT(OneDrive_2024_09_13[[#This Row],[Order Date]],"mmm")</f>
        <v>Mar</v>
      </c>
      <c r="J2508" s="2" t="str">
        <f>TEXT(OneDrive_2024_09_13[[#This Row],[Order Date]],"yyy")</f>
        <v>2020</v>
      </c>
      <c r="K2508" s="2">
        <v>43905</v>
      </c>
      <c r="L2508">
        <v>4</v>
      </c>
      <c r="M2508" s="3" t="s">
        <v>0</v>
      </c>
      <c r="N2508" s="3">
        <f>COUNTIF(OneDrive_2024_09_13[Order ID],OneDrive_2024_09_13[[#This Row],[Order ID]])</f>
        <v>1</v>
      </c>
      <c r="O2508" s="3">
        <f>COUNTIF(OneDrive_2024_09_13[Customer Name],OneDrive_2024_09_13[[#This Row],[Customer Name]])</f>
        <v>974</v>
      </c>
    </row>
    <row r="2509" spans="1:15" x14ac:dyDescent="0.3">
      <c r="A2509">
        <v>629045</v>
      </c>
      <c r="B2509">
        <v>785432</v>
      </c>
      <c r="C2509" s="3" t="s">
        <v>22</v>
      </c>
      <c r="D2509">
        <v>194</v>
      </c>
      <c r="E2509">
        <v>970</v>
      </c>
      <c r="F2509">
        <v>485</v>
      </c>
      <c r="G2509">
        <f>OneDrive_2024_09_13[[#This Row],[Revenue]]-OneDrive_2024_09_13[[#This Row],[Cost]]</f>
        <v>485</v>
      </c>
      <c r="H2509" s="2">
        <v>43901</v>
      </c>
      <c r="I2509" s="2" t="str">
        <f>TEXT(OneDrive_2024_09_13[[#This Row],[Order Date]],"mmm")</f>
        <v>Mar</v>
      </c>
      <c r="J2509" s="2" t="str">
        <f>TEXT(OneDrive_2024_09_13[[#This Row],[Order Date]],"yyy")</f>
        <v>2020</v>
      </c>
      <c r="K2509" s="2">
        <v>43905</v>
      </c>
      <c r="L2509">
        <v>4</v>
      </c>
      <c r="M2509" s="3" t="s">
        <v>0</v>
      </c>
      <c r="N2509" s="3">
        <f>COUNTIF(OneDrive_2024_09_13[Order ID],OneDrive_2024_09_13[[#This Row],[Order ID]])</f>
        <v>1</v>
      </c>
      <c r="O2509" s="3">
        <f>COUNTIF(OneDrive_2024_09_13[Customer Name],OneDrive_2024_09_13[[#This Row],[Customer Name]])</f>
        <v>749</v>
      </c>
    </row>
    <row r="2510" spans="1:15" x14ac:dyDescent="0.3">
      <c r="A2510">
        <v>777008</v>
      </c>
      <c r="B2510">
        <v>452584</v>
      </c>
      <c r="C2510" s="3" t="s">
        <v>23</v>
      </c>
      <c r="D2510">
        <v>615</v>
      </c>
      <c r="E2510">
        <v>3075</v>
      </c>
      <c r="F2510">
        <v>1537.5</v>
      </c>
      <c r="G2510">
        <f>OneDrive_2024_09_13[[#This Row],[Revenue]]-OneDrive_2024_09_13[[#This Row],[Cost]]</f>
        <v>1537.5</v>
      </c>
      <c r="H2510" s="2">
        <v>43902</v>
      </c>
      <c r="I2510" s="2" t="str">
        <f>TEXT(OneDrive_2024_09_13[[#This Row],[Order Date]],"mmm")</f>
        <v>Mar</v>
      </c>
      <c r="J2510" s="2" t="str">
        <f>TEXT(OneDrive_2024_09_13[[#This Row],[Order Date]],"yyy")</f>
        <v>2020</v>
      </c>
      <c r="K2510" s="2">
        <v>43904</v>
      </c>
      <c r="L2510">
        <v>2</v>
      </c>
      <c r="M2510" s="3" t="s">
        <v>0</v>
      </c>
      <c r="N2510" s="3">
        <f>COUNTIF(OneDrive_2024_09_13[Order ID],OneDrive_2024_09_13[[#This Row],[Order ID]])</f>
        <v>1</v>
      </c>
      <c r="O2510" s="3">
        <f>COUNTIF(OneDrive_2024_09_13[Customer Name],OneDrive_2024_09_13[[#This Row],[Customer Name]])</f>
        <v>258</v>
      </c>
    </row>
    <row r="2511" spans="1:15" x14ac:dyDescent="0.3">
      <c r="A2511">
        <v>203432</v>
      </c>
      <c r="B2511">
        <v>985245</v>
      </c>
      <c r="C2511" s="3" t="s">
        <v>20</v>
      </c>
      <c r="D2511">
        <v>449</v>
      </c>
      <c r="E2511">
        <v>2245</v>
      </c>
      <c r="F2511">
        <v>1122.5</v>
      </c>
      <c r="G2511">
        <f>OneDrive_2024_09_13[[#This Row],[Revenue]]-OneDrive_2024_09_13[[#This Row],[Cost]]</f>
        <v>1122.5</v>
      </c>
      <c r="H2511" s="2">
        <v>43901</v>
      </c>
      <c r="I2511" s="2" t="str">
        <f>TEXT(OneDrive_2024_09_13[[#This Row],[Order Date]],"mmm")</f>
        <v>Mar</v>
      </c>
      <c r="J2511" s="2" t="str">
        <f>TEXT(OneDrive_2024_09_13[[#This Row],[Order Date]],"yyy")</f>
        <v>2020</v>
      </c>
      <c r="K2511" s="2">
        <v>43904</v>
      </c>
      <c r="L2511">
        <v>3</v>
      </c>
      <c r="M2511" s="3" t="s">
        <v>0</v>
      </c>
      <c r="N2511" s="3">
        <f>COUNTIF(OneDrive_2024_09_13[Order ID],OneDrive_2024_09_13[[#This Row],[Order ID]])</f>
        <v>1</v>
      </c>
      <c r="O2511" s="3">
        <f>COUNTIF(OneDrive_2024_09_13[Customer Name],OneDrive_2024_09_13[[#This Row],[Customer Name]])</f>
        <v>974</v>
      </c>
    </row>
    <row r="2512" spans="1:15" x14ac:dyDescent="0.3">
      <c r="A2512">
        <v>663066</v>
      </c>
      <c r="B2512">
        <v>985245</v>
      </c>
      <c r="C2512" s="3" t="s">
        <v>20</v>
      </c>
      <c r="D2512">
        <v>180</v>
      </c>
      <c r="E2512">
        <v>900</v>
      </c>
      <c r="F2512">
        <v>450</v>
      </c>
      <c r="G2512">
        <f>OneDrive_2024_09_13[[#This Row],[Revenue]]-OneDrive_2024_09_13[[#This Row],[Cost]]</f>
        <v>450</v>
      </c>
      <c r="H2512" s="2">
        <v>43900</v>
      </c>
      <c r="I2512" s="2" t="str">
        <f>TEXT(OneDrive_2024_09_13[[#This Row],[Order Date]],"mmm")</f>
        <v>Mar</v>
      </c>
      <c r="J2512" s="2" t="str">
        <f>TEXT(OneDrive_2024_09_13[[#This Row],[Order Date]],"yyy")</f>
        <v>2020</v>
      </c>
      <c r="K2512" s="2">
        <v>43904</v>
      </c>
      <c r="L2512">
        <v>4</v>
      </c>
      <c r="M2512" s="3" t="s">
        <v>0</v>
      </c>
      <c r="N2512" s="3">
        <f>COUNTIF(OneDrive_2024_09_13[Order ID],OneDrive_2024_09_13[[#This Row],[Order ID]])</f>
        <v>1</v>
      </c>
      <c r="O2512" s="3">
        <f>COUNTIF(OneDrive_2024_09_13[Customer Name],OneDrive_2024_09_13[[#This Row],[Customer Name]])</f>
        <v>974</v>
      </c>
    </row>
    <row r="2513" spans="1:15" x14ac:dyDescent="0.3">
      <c r="A2513">
        <v>230054</v>
      </c>
      <c r="B2513">
        <v>785432</v>
      </c>
      <c r="C2513" s="3" t="s">
        <v>22</v>
      </c>
      <c r="D2513">
        <v>207</v>
      </c>
      <c r="E2513">
        <v>1035</v>
      </c>
      <c r="F2513">
        <v>517.5</v>
      </c>
      <c r="G2513">
        <f>OneDrive_2024_09_13[[#This Row],[Revenue]]-OneDrive_2024_09_13[[#This Row],[Cost]]</f>
        <v>517.5</v>
      </c>
      <c r="H2513" s="2">
        <v>43895</v>
      </c>
      <c r="I2513" s="2" t="str">
        <f>TEXT(OneDrive_2024_09_13[[#This Row],[Order Date]],"mmm")</f>
        <v>Mar</v>
      </c>
      <c r="J2513" s="2" t="str">
        <f>TEXT(OneDrive_2024_09_13[[#This Row],[Order Date]],"yyy")</f>
        <v>2020</v>
      </c>
      <c r="K2513" s="2">
        <v>43900</v>
      </c>
      <c r="L2513">
        <v>5</v>
      </c>
      <c r="M2513" s="3" t="s">
        <v>0</v>
      </c>
      <c r="N2513" s="3">
        <f>COUNTIF(OneDrive_2024_09_13[Order ID],OneDrive_2024_09_13[[#This Row],[Order ID]])</f>
        <v>1</v>
      </c>
      <c r="O2513" s="3">
        <f>COUNTIF(OneDrive_2024_09_13[Customer Name],OneDrive_2024_09_13[[#This Row],[Customer Name]])</f>
        <v>749</v>
      </c>
    </row>
    <row r="2514" spans="1:15" x14ac:dyDescent="0.3">
      <c r="A2514">
        <v>413435</v>
      </c>
      <c r="B2514">
        <v>325698</v>
      </c>
      <c r="C2514" s="3" t="s">
        <v>21</v>
      </c>
      <c r="D2514">
        <v>185</v>
      </c>
      <c r="E2514">
        <v>925</v>
      </c>
      <c r="F2514">
        <v>462.5</v>
      </c>
      <c r="G2514">
        <f>OneDrive_2024_09_13[[#This Row],[Revenue]]-OneDrive_2024_09_13[[#This Row],[Cost]]</f>
        <v>462.5</v>
      </c>
      <c r="H2514" s="2">
        <v>43896</v>
      </c>
      <c r="I2514" s="2" t="str">
        <f>TEXT(OneDrive_2024_09_13[[#This Row],[Order Date]],"mmm")</f>
        <v>Mar</v>
      </c>
      <c r="J2514" s="2" t="str">
        <f>TEXT(OneDrive_2024_09_13[[#This Row],[Order Date]],"yyy")</f>
        <v>2020</v>
      </c>
      <c r="K2514" s="2">
        <v>43898</v>
      </c>
      <c r="L2514">
        <v>2</v>
      </c>
      <c r="M2514" s="3" t="s">
        <v>0</v>
      </c>
      <c r="N2514" s="3">
        <f>COUNTIF(OneDrive_2024_09_13[Order ID],OneDrive_2024_09_13[[#This Row],[Order ID]])</f>
        <v>1</v>
      </c>
      <c r="O2514" s="3">
        <f>COUNTIF(OneDrive_2024_09_13[Customer Name],OneDrive_2024_09_13[[#This Row],[Customer Name]])</f>
        <v>1162</v>
      </c>
    </row>
    <row r="2515" spans="1:15" x14ac:dyDescent="0.3">
      <c r="A2515">
        <v>195875</v>
      </c>
      <c r="B2515">
        <v>152689</v>
      </c>
      <c r="C2515" s="3" t="s">
        <v>19</v>
      </c>
      <c r="D2515">
        <v>766</v>
      </c>
      <c r="E2515">
        <v>3830</v>
      </c>
      <c r="F2515">
        <v>1915</v>
      </c>
      <c r="G2515">
        <f>OneDrive_2024_09_13[[#This Row],[Revenue]]-OneDrive_2024_09_13[[#This Row],[Cost]]</f>
        <v>1915</v>
      </c>
      <c r="H2515" s="2">
        <v>43893</v>
      </c>
      <c r="I2515" s="2" t="str">
        <f>TEXT(OneDrive_2024_09_13[[#This Row],[Order Date]],"mmm")</f>
        <v>Mar</v>
      </c>
      <c r="J2515" s="2" t="str">
        <f>TEXT(OneDrive_2024_09_13[[#This Row],[Order Date]],"yyy")</f>
        <v>2020</v>
      </c>
      <c r="K2515" s="2">
        <v>43898</v>
      </c>
      <c r="L2515">
        <v>5</v>
      </c>
      <c r="M2515" s="3" t="s">
        <v>0</v>
      </c>
      <c r="N2515" s="3">
        <f>COUNTIF(OneDrive_2024_09_13[Order ID],OneDrive_2024_09_13[[#This Row],[Order ID]])</f>
        <v>1</v>
      </c>
      <c r="O2515" s="3">
        <f>COUNTIF(OneDrive_2024_09_13[Customer Name],OneDrive_2024_09_13[[#This Row],[Customer Name]])</f>
        <v>841</v>
      </c>
    </row>
    <row r="2516" spans="1:15" x14ac:dyDescent="0.3">
      <c r="A2516">
        <v>554811</v>
      </c>
      <c r="B2516">
        <v>152689</v>
      </c>
      <c r="C2516" s="3" t="s">
        <v>19</v>
      </c>
      <c r="D2516">
        <v>83</v>
      </c>
      <c r="E2516">
        <v>415</v>
      </c>
      <c r="F2516">
        <v>207.5</v>
      </c>
      <c r="G2516">
        <f>OneDrive_2024_09_13[[#This Row],[Revenue]]-OneDrive_2024_09_13[[#This Row],[Cost]]</f>
        <v>207.5</v>
      </c>
      <c r="H2516" s="2">
        <v>43893</v>
      </c>
      <c r="I2516" s="2" t="str">
        <f>TEXT(OneDrive_2024_09_13[[#This Row],[Order Date]],"mmm")</f>
        <v>Mar</v>
      </c>
      <c r="J2516" s="2" t="str">
        <f>TEXT(OneDrive_2024_09_13[[#This Row],[Order Date]],"yyy")</f>
        <v>2020</v>
      </c>
      <c r="K2516" s="2">
        <v>43898</v>
      </c>
      <c r="L2516">
        <v>5</v>
      </c>
      <c r="M2516" s="3" t="s">
        <v>0</v>
      </c>
      <c r="N2516" s="3">
        <f>COUNTIF(OneDrive_2024_09_13[Order ID],OneDrive_2024_09_13[[#This Row],[Order ID]])</f>
        <v>1</v>
      </c>
      <c r="O2516" s="3">
        <f>COUNTIF(OneDrive_2024_09_13[Customer Name],OneDrive_2024_09_13[[#This Row],[Customer Name]])</f>
        <v>841</v>
      </c>
    </row>
    <row r="2517" spans="1:15" x14ac:dyDescent="0.3">
      <c r="A2517">
        <v>893502</v>
      </c>
      <c r="B2517">
        <v>325698</v>
      </c>
      <c r="C2517" s="3" t="s">
        <v>21</v>
      </c>
      <c r="D2517">
        <v>137</v>
      </c>
      <c r="E2517">
        <v>685</v>
      </c>
      <c r="F2517">
        <v>342.5</v>
      </c>
      <c r="G2517">
        <f>OneDrive_2024_09_13[[#This Row],[Revenue]]-OneDrive_2024_09_13[[#This Row],[Cost]]</f>
        <v>342.5</v>
      </c>
      <c r="H2517" s="2">
        <v>43894</v>
      </c>
      <c r="I2517" s="2" t="str">
        <f>TEXT(OneDrive_2024_09_13[[#This Row],[Order Date]],"mmm")</f>
        <v>Mar</v>
      </c>
      <c r="J2517" s="2" t="str">
        <f>TEXT(OneDrive_2024_09_13[[#This Row],[Order Date]],"yyy")</f>
        <v>2020</v>
      </c>
      <c r="K2517" s="2">
        <v>43897</v>
      </c>
      <c r="L2517">
        <v>3</v>
      </c>
      <c r="M2517" s="3" t="s">
        <v>0</v>
      </c>
      <c r="N2517" s="3">
        <f>COUNTIF(OneDrive_2024_09_13[Order ID],OneDrive_2024_09_13[[#This Row],[Order ID]])</f>
        <v>1</v>
      </c>
      <c r="O2517" s="3">
        <f>COUNTIF(OneDrive_2024_09_13[Customer Name],OneDrive_2024_09_13[[#This Row],[Customer Name]])</f>
        <v>1162</v>
      </c>
    </row>
    <row r="2518" spans="1:15" x14ac:dyDescent="0.3">
      <c r="A2518">
        <v>901430</v>
      </c>
      <c r="B2518">
        <v>985245</v>
      </c>
      <c r="C2518" s="3" t="s">
        <v>20</v>
      </c>
      <c r="D2518">
        <v>489</v>
      </c>
      <c r="E2518">
        <v>2445</v>
      </c>
      <c r="F2518">
        <v>1222.5</v>
      </c>
      <c r="G2518">
        <f>OneDrive_2024_09_13[[#This Row],[Revenue]]-OneDrive_2024_09_13[[#This Row],[Cost]]</f>
        <v>1222.5</v>
      </c>
      <c r="H2518" s="2">
        <v>43893</v>
      </c>
      <c r="I2518" s="2" t="str">
        <f>TEXT(OneDrive_2024_09_13[[#This Row],[Order Date]],"mmm")</f>
        <v>Mar</v>
      </c>
      <c r="J2518" s="2" t="str">
        <f>TEXT(OneDrive_2024_09_13[[#This Row],[Order Date]],"yyy")</f>
        <v>2020</v>
      </c>
      <c r="K2518" s="2">
        <v>43897</v>
      </c>
      <c r="L2518">
        <v>4</v>
      </c>
      <c r="M2518" s="3" t="s">
        <v>0</v>
      </c>
      <c r="N2518" s="3">
        <f>COUNTIF(OneDrive_2024_09_13[Order ID],OneDrive_2024_09_13[[#This Row],[Order ID]])</f>
        <v>1</v>
      </c>
      <c r="O2518" s="3">
        <f>COUNTIF(OneDrive_2024_09_13[Customer Name],OneDrive_2024_09_13[[#This Row],[Customer Name]])</f>
        <v>974</v>
      </c>
    </row>
    <row r="2519" spans="1:15" x14ac:dyDescent="0.3">
      <c r="A2519">
        <v>320915</v>
      </c>
      <c r="B2519">
        <v>452584</v>
      </c>
      <c r="C2519" s="3" t="s">
        <v>23</v>
      </c>
      <c r="D2519">
        <v>756</v>
      </c>
      <c r="E2519">
        <v>3780</v>
      </c>
      <c r="F2519">
        <v>1890</v>
      </c>
      <c r="G2519">
        <f>OneDrive_2024_09_13[[#This Row],[Revenue]]-OneDrive_2024_09_13[[#This Row],[Cost]]</f>
        <v>1890</v>
      </c>
      <c r="H2519" s="2">
        <v>43894</v>
      </c>
      <c r="I2519" s="2" t="str">
        <f>TEXT(OneDrive_2024_09_13[[#This Row],[Order Date]],"mmm")</f>
        <v>Mar</v>
      </c>
      <c r="J2519" s="2" t="str">
        <f>TEXT(OneDrive_2024_09_13[[#This Row],[Order Date]],"yyy")</f>
        <v>2020</v>
      </c>
      <c r="K2519" s="2">
        <v>43896</v>
      </c>
      <c r="L2519">
        <v>2</v>
      </c>
      <c r="M2519" s="3" t="s">
        <v>0</v>
      </c>
      <c r="N2519" s="3">
        <f>COUNTIF(OneDrive_2024_09_13[Order ID],OneDrive_2024_09_13[[#This Row],[Order ID]])</f>
        <v>1</v>
      </c>
      <c r="O2519" s="3">
        <f>COUNTIF(OneDrive_2024_09_13[Customer Name],OneDrive_2024_09_13[[#This Row],[Customer Name]])</f>
        <v>258</v>
      </c>
    </row>
    <row r="2520" spans="1:15" x14ac:dyDescent="0.3">
      <c r="A2520">
        <v>276011</v>
      </c>
      <c r="B2520">
        <v>985245</v>
      </c>
      <c r="C2520" s="3" t="s">
        <v>20</v>
      </c>
      <c r="D2520">
        <v>562</v>
      </c>
      <c r="E2520">
        <v>2810</v>
      </c>
      <c r="F2520">
        <v>1405</v>
      </c>
      <c r="G2520">
        <f>OneDrive_2024_09_13[[#This Row],[Revenue]]-OneDrive_2024_09_13[[#This Row],[Cost]]</f>
        <v>1405</v>
      </c>
      <c r="H2520" s="2">
        <v>43892</v>
      </c>
      <c r="I2520" s="2" t="str">
        <f>TEXT(OneDrive_2024_09_13[[#This Row],[Order Date]],"mmm")</f>
        <v>Mar</v>
      </c>
      <c r="J2520" s="2" t="str">
        <f>TEXT(OneDrive_2024_09_13[[#This Row],[Order Date]],"yyy")</f>
        <v>2020</v>
      </c>
      <c r="K2520" s="2">
        <v>43895</v>
      </c>
      <c r="L2520">
        <v>3</v>
      </c>
      <c r="M2520" s="3" t="s">
        <v>0</v>
      </c>
      <c r="N2520" s="3">
        <f>COUNTIF(OneDrive_2024_09_13[Order ID],OneDrive_2024_09_13[[#This Row],[Order ID]])</f>
        <v>1</v>
      </c>
      <c r="O2520" s="3">
        <f>COUNTIF(OneDrive_2024_09_13[Customer Name],OneDrive_2024_09_13[[#This Row],[Customer Name]])</f>
        <v>974</v>
      </c>
    </row>
    <row r="2521" spans="1:15" x14ac:dyDescent="0.3">
      <c r="A2521">
        <v>165685</v>
      </c>
      <c r="B2521">
        <v>785432</v>
      </c>
      <c r="C2521" s="3" t="s">
        <v>22</v>
      </c>
      <c r="D2521">
        <v>183</v>
      </c>
      <c r="E2521">
        <v>915</v>
      </c>
      <c r="F2521">
        <v>457.5</v>
      </c>
      <c r="G2521">
        <f>OneDrive_2024_09_13[[#This Row],[Revenue]]-OneDrive_2024_09_13[[#This Row],[Cost]]</f>
        <v>457.5</v>
      </c>
      <c r="H2521" s="2">
        <v>43891</v>
      </c>
      <c r="I2521" s="2" t="str">
        <f>TEXT(OneDrive_2024_09_13[[#This Row],[Order Date]],"mmm")</f>
        <v>Mar</v>
      </c>
      <c r="J2521" s="2" t="str">
        <f>TEXT(OneDrive_2024_09_13[[#This Row],[Order Date]],"yyy")</f>
        <v>2020</v>
      </c>
      <c r="K2521" s="2">
        <v>43895</v>
      </c>
      <c r="L2521">
        <v>4</v>
      </c>
      <c r="M2521" s="3" t="s">
        <v>0</v>
      </c>
      <c r="N2521" s="3">
        <f>COUNTIF(OneDrive_2024_09_13[Order ID],OneDrive_2024_09_13[[#This Row],[Order ID]])</f>
        <v>1</v>
      </c>
      <c r="O2521" s="3">
        <f>COUNTIF(OneDrive_2024_09_13[Customer Name],OneDrive_2024_09_13[[#This Row],[Customer Name]])</f>
        <v>749</v>
      </c>
    </row>
    <row r="2522" spans="1:15" x14ac:dyDescent="0.3">
      <c r="A2522">
        <v>286175</v>
      </c>
      <c r="B2522">
        <v>785432</v>
      </c>
      <c r="C2522" s="3" t="s">
        <v>22</v>
      </c>
      <c r="D2522">
        <v>362</v>
      </c>
      <c r="E2522">
        <v>1810</v>
      </c>
      <c r="F2522">
        <v>905</v>
      </c>
      <c r="G2522">
        <f>OneDrive_2024_09_13[[#This Row],[Revenue]]-OneDrive_2024_09_13[[#This Row],[Cost]]</f>
        <v>905</v>
      </c>
      <c r="H2522" s="2">
        <v>43891</v>
      </c>
      <c r="I2522" s="2" t="str">
        <f>TEXT(OneDrive_2024_09_13[[#This Row],[Order Date]],"mmm")</f>
        <v>Mar</v>
      </c>
      <c r="J2522" s="2" t="str">
        <f>TEXT(OneDrive_2024_09_13[[#This Row],[Order Date]],"yyy")</f>
        <v>2020</v>
      </c>
      <c r="K2522" s="2">
        <v>43895</v>
      </c>
      <c r="L2522">
        <v>4</v>
      </c>
      <c r="M2522" s="3" t="s">
        <v>0</v>
      </c>
      <c r="N2522" s="3">
        <f>COUNTIF(OneDrive_2024_09_13[Order ID],OneDrive_2024_09_13[[#This Row],[Order ID]])</f>
        <v>1</v>
      </c>
      <c r="O2522" s="3">
        <f>COUNTIF(OneDrive_2024_09_13[Customer Name],OneDrive_2024_09_13[[#This Row],[Customer Name]])</f>
        <v>749</v>
      </c>
    </row>
    <row r="2523" spans="1:15" x14ac:dyDescent="0.3">
      <c r="A2523">
        <v>344527</v>
      </c>
      <c r="B2523">
        <v>325698</v>
      </c>
      <c r="C2523" s="3" t="s">
        <v>21</v>
      </c>
      <c r="D2523">
        <v>947</v>
      </c>
      <c r="E2523">
        <v>4735</v>
      </c>
      <c r="F2523">
        <v>2367.5</v>
      </c>
      <c r="G2523">
        <f>OneDrive_2024_09_13[[#This Row],[Revenue]]-OneDrive_2024_09_13[[#This Row],[Cost]]</f>
        <v>2367.5</v>
      </c>
      <c r="H2523" s="2">
        <v>43891</v>
      </c>
      <c r="I2523" s="2" t="str">
        <f>TEXT(OneDrive_2024_09_13[[#This Row],[Order Date]],"mmm")</f>
        <v>Mar</v>
      </c>
      <c r="J2523" s="2" t="str">
        <f>TEXT(OneDrive_2024_09_13[[#This Row],[Order Date]],"yyy")</f>
        <v>2020</v>
      </c>
      <c r="K2523" s="2">
        <v>43893</v>
      </c>
      <c r="L2523">
        <v>2</v>
      </c>
      <c r="M2523" s="3" t="s">
        <v>0</v>
      </c>
      <c r="N2523" s="3">
        <f>COUNTIF(OneDrive_2024_09_13[Order ID],OneDrive_2024_09_13[[#This Row],[Order ID]])</f>
        <v>1</v>
      </c>
      <c r="O2523" s="3">
        <f>COUNTIF(OneDrive_2024_09_13[Customer Name],OneDrive_2024_09_13[[#This Row],[Customer Name]])</f>
        <v>1162</v>
      </c>
    </row>
    <row r="2524" spans="1:15" x14ac:dyDescent="0.3">
      <c r="A2524">
        <v>317616</v>
      </c>
      <c r="B2524">
        <v>152689</v>
      </c>
      <c r="C2524" s="3" t="s">
        <v>19</v>
      </c>
      <c r="D2524">
        <v>573</v>
      </c>
      <c r="E2524">
        <v>2865</v>
      </c>
      <c r="F2524">
        <v>1432.5</v>
      </c>
      <c r="G2524">
        <f>OneDrive_2024_09_13[[#This Row],[Revenue]]-OneDrive_2024_09_13[[#This Row],[Cost]]</f>
        <v>1432.5</v>
      </c>
      <c r="H2524" s="2">
        <v>42825</v>
      </c>
      <c r="I2524" s="2" t="str">
        <f>TEXT(OneDrive_2024_09_13[[#This Row],[Order Date]],"mmm")</f>
        <v>Mar</v>
      </c>
      <c r="J2524" s="2" t="str">
        <f>TEXT(OneDrive_2024_09_13[[#This Row],[Order Date]],"yyy")</f>
        <v>2017</v>
      </c>
      <c r="K2524" s="2">
        <v>42830</v>
      </c>
      <c r="L2524">
        <v>5</v>
      </c>
      <c r="M2524" s="3" t="s">
        <v>0</v>
      </c>
      <c r="N2524" s="3">
        <f>COUNTIF(OneDrive_2024_09_13[Order ID],OneDrive_2024_09_13[[#This Row],[Order ID]])</f>
        <v>2</v>
      </c>
      <c r="O2524" s="3">
        <f>COUNTIF(OneDrive_2024_09_13[Customer Name],OneDrive_2024_09_13[[#This Row],[Customer Name]])</f>
        <v>841</v>
      </c>
    </row>
    <row r="2525" spans="1:15" x14ac:dyDescent="0.3">
      <c r="A2525">
        <v>853782</v>
      </c>
      <c r="B2525">
        <v>785432</v>
      </c>
      <c r="C2525" s="3" t="s">
        <v>22</v>
      </c>
      <c r="D2525">
        <v>193</v>
      </c>
      <c r="E2525">
        <v>965</v>
      </c>
      <c r="F2525">
        <v>482.5</v>
      </c>
      <c r="G2525">
        <f>OneDrive_2024_09_13[[#This Row],[Revenue]]-OneDrive_2024_09_13[[#This Row],[Cost]]</f>
        <v>482.5</v>
      </c>
      <c r="H2525" s="2">
        <v>42825</v>
      </c>
      <c r="I2525" s="2" t="str">
        <f>TEXT(OneDrive_2024_09_13[[#This Row],[Order Date]],"mmm")</f>
        <v>Mar</v>
      </c>
      <c r="J2525" s="2" t="str">
        <f>TEXT(OneDrive_2024_09_13[[#This Row],[Order Date]],"yyy")</f>
        <v>2017</v>
      </c>
      <c r="K2525" s="2">
        <v>42829</v>
      </c>
      <c r="L2525">
        <v>4</v>
      </c>
      <c r="M2525" s="3" t="s">
        <v>0</v>
      </c>
      <c r="N2525" s="3">
        <f>COUNTIF(OneDrive_2024_09_13[Order ID],OneDrive_2024_09_13[[#This Row],[Order ID]])</f>
        <v>2</v>
      </c>
      <c r="O2525" s="3">
        <f>COUNTIF(OneDrive_2024_09_13[Customer Name],OneDrive_2024_09_13[[#This Row],[Customer Name]])</f>
        <v>749</v>
      </c>
    </row>
    <row r="2526" spans="1:15" x14ac:dyDescent="0.3">
      <c r="A2526">
        <v>793259</v>
      </c>
      <c r="B2526">
        <v>785432</v>
      </c>
      <c r="C2526" s="3" t="s">
        <v>22</v>
      </c>
      <c r="D2526">
        <v>151</v>
      </c>
      <c r="E2526">
        <v>755</v>
      </c>
      <c r="F2526">
        <v>377.5</v>
      </c>
      <c r="G2526">
        <f>OneDrive_2024_09_13[[#This Row],[Revenue]]-OneDrive_2024_09_13[[#This Row],[Cost]]</f>
        <v>377.5</v>
      </c>
      <c r="H2526" s="2">
        <v>42824</v>
      </c>
      <c r="I2526" s="2" t="str">
        <f>TEXT(OneDrive_2024_09_13[[#This Row],[Order Date]],"mmm")</f>
        <v>Mar</v>
      </c>
      <c r="J2526" s="2" t="str">
        <f>TEXT(OneDrive_2024_09_13[[#This Row],[Order Date]],"yyy")</f>
        <v>2017</v>
      </c>
      <c r="K2526" s="2">
        <v>42829</v>
      </c>
      <c r="L2526">
        <v>5</v>
      </c>
      <c r="M2526" s="3" t="s">
        <v>0</v>
      </c>
      <c r="N2526" s="3">
        <f>COUNTIF(OneDrive_2024_09_13[Order ID],OneDrive_2024_09_13[[#This Row],[Order ID]])</f>
        <v>2</v>
      </c>
      <c r="O2526" s="3">
        <f>COUNTIF(OneDrive_2024_09_13[Customer Name],OneDrive_2024_09_13[[#This Row],[Customer Name]])</f>
        <v>749</v>
      </c>
    </row>
    <row r="2527" spans="1:15" x14ac:dyDescent="0.3">
      <c r="A2527">
        <v>159909</v>
      </c>
      <c r="B2527">
        <v>152689</v>
      </c>
      <c r="C2527" s="3" t="s">
        <v>19</v>
      </c>
      <c r="D2527">
        <v>522</v>
      </c>
      <c r="E2527">
        <v>2610</v>
      </c>
      <c r="F2527">
        <v>1305</v>
      </c>
      <c r="G2527">
        <f>OneDrive_2024_09_13[[#This Row],[Revenue]]-OneDrive_2024_09_13[[#This Row],[Cost]]</f>
        <v>1305</v>
      </c>
      <c r="H2527" s="2">
        <v>42824</v>
      </c>
      <c r="I2527" s="2" t="str">
        <f>TEXT(OneDrive_2024_09_13[[#This Row],[Order Date]],"mmm")</f>
        <v>Mar</v>
      </c>
      <c r="J2527" s="2" t="str">
        <f>TEXT(OneDrive_2024_09_13[[#This Row],[Order Date]],"yyy")</f>
        <v>2017</v>
      </c>
      <c r="K2527" s="2">
        <v>42829</v>
      </c>
      <c r="L2527">
        <v>5</v>
      </c>
      <c r="M2527" s="3" t="s">
        <v>0</v>
      </c>
      <c r="N2527" s="3">
        <f>COUNTIF(OneDrive_2024_09_13[Order ID],OneDrive_2024_09_13[[#This Row],[Order ID]])</f>
        <v>2</v>
      </c>
      <c r="O2527" s="3">
        <f>COUNTIF(OneDrive_2024_09_13[Customer Name],OneDrive_2024_09_13[[#This Row],[Customer Name]])</f>
        <v>841</v>
      </c>
    </row>
    <row r="2528" spans="1:15" x14ac:dyDescent="0.3">
      <c r="A2528">
        <v>389357</v>
      </c>
      <c r="B2528">
        <v>152689</v>
      </c>
      <c r="C2528" s="3" t="s">
        <v>19</v>
      </c>
      <c r="D2528">
        <v>439</v>
      </c>
      <c r="E2528">
        <v>2195</v>
      </c>
      <c r="F2528">
        <v>1097.5</v>
      </c>
      <c r="G2528">
        <f>OneDrive_2024_09_13[[#This Row],[Revenue]]-OneDrive_2024_09_13[[#This Row],[Cost]]</f>
        <v>1097.5</v>
      </c>
      <c r="H2528" s="2">
        <v>42822</v>
      </c>
      <c r="I2528" s="2" t="str">
        <f>TEXT(OneDrive_2024_09_13[[#This Row],[Order Date]],"mmm")</f>
        <v>Mar</v>
      </c>
      <c r="J2528" s="2" t="str">
        <f>TEXT(OneDrive_2024_09_13[[#This Row],[Order Date]],"yyy")</f>
        <v>2017</v>
      </c>
      <c r="K2528" s="2">
        <v>42828</v>
      </c>
      <c r="L2528">
        <v>6</v>
      </c>
      <c r="M2528" s="3" t="s">
        <v>0</v>
      </c>
      <c r="N2528" s="3">
        <f>COUNTIF(OneDrive_2024_09_13[Order ID],OneDrive_2024_09_13[[#This Row],[Order ID]])</f>
        <v>2</v>
      </c>
      <c r="O2528" s="3">
        <f>COUNTIF(OneDrive_2024_09_13[Customer Name],OneDrive_2024_09_13[[#This Row],[Customer Name]])</f>
        <v>841</v>
      </c>
    </row>
    <row r="2529" spans="1:15" x14ac:dyDescent="0.3">
      <c r="A2529">
        <v>617277</v>
      </c>
      <c r="B2529">
        <v>325698</v>
      </c>
      <c r="C2529" s="3" t="s">
        <v>21</v>
      </c>
      <c r="D2529">
        <v>637</v>
      </c>
      <c r="E2529">
        <v>3185</v>
      </c>
      <c r="F2529">
        <v>1592.5</v>
      </c>
      <c r="G2529">
        <f>OneDrive_2024_09_13[[#This Row],[Revenue]]-OneDrive_2024_09_13[[#This Row],[Cost]]</f>
        <v>1592.5</v>
      </c>
      <c r="H2529" s="2">
        <v>42824</v>
      </c>
      <c r="I2529" s="2" t="str">
        <f>TEXT(OneDrive_2024_09_13[[#This Row],[Order Date]],"mmm")</f>
        <v>Mar</v>
      </c>
      <c r="J2529" s="2" t="str">
        <f>TEXT(OneDrive_2024_09_13[[#This Row],[Order Date]],"yyy")</f>
        <v>2017</v>
      </c>
      <c r="K2529" s="2">
        <v>42826</v>
      </c>
      <c r="L2529">
        <v>2</v>
      </c>
      <c r="M2529" s="3" t="s">
        <v>0</v>
      </c>
      <c r="N2529" s="3">
        <f>COUNTIF(OneDrive_2024_09_13[Order ID],OneDrive_2024_09_13[[#This Row],[Order ID]])</f>
        <v>2</v>
      </c>
      <c r="O2529" s="3">
        <f>COUNTIF(OneDrive_2024_09_13[Customer Name],OneDrive_2024_09_13[[#This Row],[Customer Name]])</f>
        <v>1162</v>
      </c>
    </row>
    <row r="2530" spans="1:15" x14ac:dyDescent="0.3">
      <c r="A2530">
        <v>589280</v>
      </c>
      <c r="B2530">
        <v>785432</v>
      </c>
      <c r="C2530" s="3" t="s">
        <v>22</v>
      </c>
      <c r="D2530">
        <v>645</v>
      </c>
      <c r="E2530">
        <v>3225</v>
      </c>
      <c r="F2530">
        <v>1612.5</v>
      </c>
      <c r="G2530">
        <f>OneDrive_2024_09_13[[#This Row],[Revenue]]-OneDrive_2024_09_13[[#This Row],[Cost]]</f>
        <v>1612.5</v>
      </c>
      <c r="H2530" s="2">
        <v>42821</v>
      </c>
      <c r="I2530" s="2" t="str">
        <f>TEXT(OneDrive_2024_09_13[[#This Row],[Order Date]],"mmm")</f>
        <v>Mar</v>
      </c>
      <c r="J2530" s="2" t="str">
        <f>TEXT(OneDrive_2024_09_13[[#This Row],[Order Date]],"yyy")</f>
        <v>2017</v>
      </c>
      <c r="K2530" s="2">
        <v>42826</v>
      </c>
      <c r="L2530">
        <v>5</v>
      </c>
      <c r="M2530" s="3" t="s">
        <v>0</v>
      </c>
      <c r="N2530" s="3">
        <f>COUNTIF(OneDrive_2024_09_13[Order ID],OneDrive_2024_09_13[[#This Row],[Order ID]])</f>
        <v>2</v>
      </c>
      <c r="O2530" s="3">
        <f>COUNTIF(OneDrive_2024_09_13[Customer Name],OneDrive_2024_09_13[[#This Row],[Customer Name]])</f>
        <v>749</v>
      </c>
    </row>
    <row r="2531" spans="1:15" x14ac:dyDescent="0.3">
      <c r="A2531">
        <v>538106</v>
      </c>
      <c r="B2531">
        <v>152689</v>
      </c>
      <c r="C2531" s="3" t="s">
        <v>19</v>
      </c>
      <c r="D2531">
        <v>282</v>
      </c>
      <c r="E2531">
        <v>1410</v>
      </c>
      <c r="F2531">
        <v>705</v>
      </c>
      <c r="G2531">
        <f>OneDrive_2024_09_13[[#This Row],[Revenue]]-OneDrive_2024_09_13[[#This Row],[Cost]]</f>
        <v>705</v>
      </c>
      <c r="H2531" s="2">
        <v>42820</v>
      </c>
      <c r="I2531" s="2" t="str">
        <f>TEXT(OneDrive_2024_09_13[[#This Row],[Order Date]],"mmm")</f>
        <v>Mar</v>
      </c>
      <c r="J2531" s="2" t="str">
        <f>TEXT(OneDrive_2024_09_13[[#This Row],[Order Date]],"yyy")</f>
        <v>2017</v>
      </c>
      <c r="K2531" s="2">
        <v>42825</v>
      </c>
      <c r="L2531">
        <v>5</v>
      </c>
      <c r="M2531" s="3" t="s">
        <v>0</v>
      </c>
      <c r="N2531" s="3">
        <f>COUNTIF(OneDrive_2024_09_13[Order ID],OneDrive_2024_09_13[[#This Row],[Order ID]])</f>
        <v>2</v>
      </c>
      <c r="O2531" s="3">
        <f>COUNTIF(OneDrive_2024_09_13[Customer Name],OneDrive_2024_09_13[[#This Row],[Customer Name]])</f>
        <v>841</v>
      </c>
    </row>
    <row r="2532" spans="1:15" x14ac:dyDescent="0.3">
      <c r="A2532">
        <v>489709</v>
      </c>
      <c r="B2532">
        <v>325698</v>
      </c>
      <c r="C2532" s="3" t="s">
        <v>21</v>
      </c>
      <c r="D2532">
        <v>541</v>
      </c>
      <c r="E2532">
        <v>2705</v>
      </c>
      <c r="F2532">
        <v>1352.5</v>
      </c>
      <c r="G2532">
        <f>OneDrive_2024_09_13[[#This Row],[Revenue]]-OneDrive_2024_09_13[[#This Row],[Cost]]</f>
        <v>1352.5</v>
      </c>
      <c r="H2532" s="2">
        <v>42820</v>
      </c>
      <c r="I2532" s="2" t="str">
        <f>TEXT(OneDrive_2024_09_13[[#This Row],[Order Date]],"mmm")</f>
        <v>Mar</v>
      </c>
      <c r="J2532" s="2" t="str">
        <f>TEXT(OneDrive_2024_09_13[[#This Row],[Order Date]],"yyy")</f>
        <v>2017</v>
      </c>
      <c r="K2532" s="2">
        <v>42822</v>
      </c>
      <c r="L2532">
        <v>2</v>
      </c>
      <c r="M2532" s="3" t="s">
        <v>0</v>
      </c>
      <c r="N2532" s="3">
        <f>COUNTIF(OneDrive_2024_09_13[Order ID],OneDrive_2024_09_13[[#This Row],[Order ID]])</f>
        <v>2</v>
      </c>
      <c r="O2532" s="3">
        <f>COUNTIF(OneDrive_2024_09_13[Customer Name],OneDrive_2024_09_13[[#This Row],[Customer Name]])</f>
        <v>1162</v>
      </c>
    </row>
    <row r="2533" spans="1:15" x14ac:dyDescent="0.3">
      <c r="A2533">
        <v>888049</v>
      </c>
      <c r="B2533">
        <v>325698</v>
      </c>
      <c r="C2533" s="3" t="s">
        <v>21</v>
      </c>
      <c r="D2533">
        <v>471</v>
      </c>
      <c r="E2533">
        <v>2355</v>
      </c>
      <c r="F2533">
        <v>1177.5</v>
      </c>
      <c r="G2533">
        <f>OneDrive_2024_09_13[[#This Row],[Revenue]]-OneDrive_2024_09_13[[#This Row],[Cost]]</f>
        <v>1177.5</v>
      </c>
      <c r="H2533" s="2">
        <v>42820</v>
      </c>
      <c r="I2533" s="2" t="str">
        <f>TEXT(OneDrive_2024_09_13[[#This Row],[Order Date]],"mmm")</f>
        <v>Mar</v>
      </c>
      <c r="J2533" s="2" t="str">
        <f>TEXT(OneDrive_2024_09_13[[#This Row],[Order Date]],"yyy")</f>
        <v>2017</v>
      </c>
      <c r="K2533" s="2">
        <v>42822</v>
      </c>
      <c r="L2533">
        <v>2</v>
      </c>
      <c r="M2533" s="3" t="s">
        <v>0</v>
      </c>
      <c r="N2533" s="3">
        <f>COUNTIF(OneDrive_2024_09_13[Order ID],OneDrive_2024_09_13[[#This Row],[Order ID]])</f>
        <v>2</v>
      </c>
      <c r="O2533" s="3">
        <f>COUNTIF(OneDrive_2024_09_13[Customer Name],OneDrive_2024_09_13[[#This Row],[Customer Name]])</f>
        <v>1162</v>
      </c>
    </row>
    <row r="2534" spans="1:15" x14ac:dyDescent="0.3">
      <c r="A2534">
        <v>779061</v>
      </c>
      <c r="B2534">
        <v>985245</v>
      </c>
      <c r="C2534" s="3" t="s">
        <v>20</v>
      </c>
      <c r="D2534">
        <v>765</v>
      </c>
      <c r="E2534">
        <v>3825</v>
      </c>
      <c r="F2534">
        <v>1912.5</v>
      </c>
      <c r="G2534">
        <f>OneDrive_2024_09_13[[#This Row],[Revenue]]-OneDrive_2024_09_13[[#This Row],[Cost]]</f>
        <v>1912.5</v>
      </c>
      <c r="H2534" s="2">
        <v>42819</v>
      </c>
      <c r="I2534" s="2" t="str">
        <f>TEXT(OneDrive_2024_09_13[[#This Row],[Order Date]],"mmm")</f>
        <v>Mar</v>
      </c>
      <c r="J2534" s="2" t="str">
        <f>TEXT(OneDrive_2024_09_13[[#This Row],[Order Date]],"yyy")</f>
        <v>2017</v>
      </c>
      <c r="K2534" s="2">
        <v>42822</v>
      </c>
      <c r="L2534">
        <v>3</v>
      </c>
      <c r="M2534" s="3" t="s">
        <v>0</v>
      </c>
      <c r="N2534" s="3">
        <f>COUNTIF(OneDrive_2024_09_13[Order ID],OneDrive_2024_09_13[[#This Row],[Order ID]])</f>
        <v>2</v>
      </c>
      <c r="O2534" s="3">
        <f>COUNTIF(OneDrive_2024_09_13[Customer Name],OneDrive_2024_09_13[[#This Row],[Customer Name]])</f>
        <v>974</v>
      </c>
    </row>
    <row r="2535" spans="1:15" x14ac:dyDescent="0.3">
      <c r="A2535">
        <v>814534</v>
      </c>
      <c r="B2535">
        <v>785432</v>
      </c>
      <c r="C2535" s="3" t="s">
        <v>22</v>
      </c>
      <c r="D2535">
        <v>413</v>
      </c>
      <c r="E2535">
        <v>2065</v>
      </c>
      <c r="F2535">
        <v>1032.5</v>
      </c>
      <c r="G2535">
        <f>OneDrive_2024_09_13[[#This Row],[Revenue]]-OneDrive_2024_09_13[[#This Row],[Cost]]</f>
        <v>1032.5</v>
      </c>
      <c r="H2535" s="2">
        <v>42817</v>
      </c>
      <c r="I2535" s="2" t="str">
        <f>TEXT(OneDrive_2024_09_13[[#This Row],[Order Date]],"mmm")</f>
        <v>Mar</v>
      </c>
      <c r="J2535" s="2" t="str">
        <f>TEXT(OneDrive_2024_09_13[[#This Row],[Order Date]],"yyy")</f>
        <v>2017</v>
      </c>
      <c r="K2535" s="2">
        <v>42822</v>
      </c>
      <c r="L2535">
        <v>5</v>
      </c>
      <c r="M2535" s="3" t="s">
        <v>0</v>
      </c>
      <c r="N2535" s="3">
        <f>COUNTIF(OneDrive_2024_09_13[Order ID],OneDrive_2024_09_13[[#This Row],[Order ID]])</f>
        <v>2</v>
      </c>
      <c r="O2535" s="3">
        <f>COUNTIF(OneDrive_2024_09_13[Customer Name],OneDrive_2024_09_13[[#This Row],[Customer Name]])</f>
        <v>749</v>
      </c>
    </row>
    <row r="2536" spans="1:15" x14ac:dyDescent="0.3">
      <c r="A2536">
        <v>491863</v>
      </c>
      <c r="B2536">
        <v>325698</v>
      </c>
      <c r="C2536" s="3" t="s">
        <v>21</v>
      </c>
      <c r="D2536">
        <v>385</v>
      </c>
      <c r="E2536">
        <v>1925</v>
      </c>
      <c r="F2536">
        <v>962.5</v>
      </c>
      <c r="G2536">
        <f>OneDrive_2024_09_13[[#This Row],[Revenue]]-OneDrive_2024_09_13[[#This Row],[Cost]]</f>
        <v>962.5</v>
      </c>
      <c r="H2536" s="2">
        <v>42819</v>
      </c>
      <c r="I2536" s="2" t="str">
        <f>TEXT(OneDrive_2024_09_13[[#This Row],[Order Date]],"mmm")</f>
        <v>Mar</v>
      </c>
      <c r="J2536" s="2" t="str">
        <f>TEXT(OneDrive_2024_09_13[[#This Row],[Order Date]],"yyy")</f>
        <v>2017</v>
      </c>
      <c r="K2536" s="2">
        <v>42821</v>
      </c>
      <c r="L2536">
        <v>2</v>
      </c>
      <c r="M2536" s="3" t="s">
        <v>0</v>
      </c>
      <c r="N2536" s="3">
        <f>COUNTIF(OneDrive_2024_09_13[Order ID],OneDrive_2024_09_13[[#This Row],[Order ID]])</f>
        <v>2</v>
      </c>
      <c r="O2536" s="3">
        <f>COUNTIF(OneDrive_2024_09_13[Customer Name],OneDrive_2024_09_13[[#This Row],[Customer Name]])</f>
        <v>1162</v>
      </c>
    </row>
    <row r="2537" spans="1:15" x14ac:dyDescent="0.3">
      <c r="A2537">
        <v>275621</v>
      </c>
      <c r="B2537">
        <v>985245</v>
      </c>
      <c r="C2537" s="3" t="s">
        <v>20</v>
      </c>
      <c r="D2537">
        <v>93</v>
      </c>
      <c r="E2537">
        <v>465</v>
      </c>
      <c r="F2537">
        <v>232.5</v>
      </c>
      <c r="G2537">
        <f>OneDrive_2024_09_13[[#This Row],[Revenue]]-OneDrive_2024_09_13[[#This Row],[Cost]]</f>
        <v>232.5</v>
      </c>
      <c r="H2537" s="2">
        <v>42817</v>
      </c>
      <c r="I2537" s="2" t="str">
        <f>TEXT(OneDrive_2024_09_13[[#This Row],[Order Date]],"mmm")</f>
        <v>Mar</v>
      </c>
      <c r="J2537" s="2" t="str">
        <f>TEXT(OneDrive_2024_09_13[[#This Row],[Order Date]],"yyy")</f>
        <v>2017</v>
      </c>
      <c r="K2537" s="2">
        <v>42821</v>
      </c>
      <c r="L2537">
        <v>4</v>
      </c>
      <c r="M2537" s="3" t="s">
        <v>0</v>
      </c>
      <c r="N2537" s="3">
        <f>COUNTIF(OneDrive_2024_09_13[Order ID],OneDrive_2024_09_13[[#This Row],[Order ID]])</f>
        <v>2</v>
      </c>
      <c r="O2537" s="3">
        <f>COUNTIF(OneDrive_2024_09_13[Customer Name],OneDrive_2024_09_13[[#This Row],[Customer Name]])</f>
        <v>974</v>
      </c>
    </row>
    <row r="2538" spans="1:15" x14ac:dyDescent="0.3">
      <c r="A2538">
        <v>721003</v>
      </c>
      <c r="B2538">
        <v>152689</v>
      </c>
      <c r="C2538" s="3" t="s">
        <v>19</v>
      </c>
      <c r="D2538">
        <v>279</v>
      </c>
      <c r="E2538">
        <v>1395</v>
      </c>
      <c r="F2538">
        <v>697.5</v>
      </c>
      <c r="G2538">
        <f>OneDrive_2024_09_13[[#This Row],[Revenue]]-OneDrive_2024_09_13[[#This Row],[Cost]]</f>
        <v>697.5</v>
      </c>
      <c r="H2538" s="2">
        <v>42816</v>
      </c>
      <c r="I2538" s="2" t="str">
        <f>TEXT(OneDrive_2024_09_13[[#This Row],[Order Date]],"mmm")</f>
        <v>Mar</v>
      </c>
      <c r="J2538" s="2" t="str">
        <f>TEXT(OneDrive_2024_09_13[[#This Row],[Order Date]],"yyy")</f>
        <v>2017</v>
      </c>
      <c r="K2538" s="2">
        <v>42821</v>
      </c>
      <c r="L2538">
        <v>5</v>
      </c>
      <c r="M2538" s="3" t="s">
        <v>0</v>
      </c>
      <c r="N2538" s="3">
        <f>COUNTIF(OneDrive_2024_09_13[Order ID],OneDrive_2024_09_13[[#This Row],[Order ID]])</f>
        <v>2</v>
      </c>
      <c r="O2538" s="3">
        <f>COUNTIF(OneDrive_2024_09_13[Customer Name],OneDrive_2024_09_13[[#This Row],[Customer Name]])</f>
        <v>841</v>
      </c>
    </row>
    <row r="2539" spans="1:15" x14ac:dyDescent="0.3">
      <c r="A2539">
        <v>522753</v>
      </c>
      <c r="B2539">
        <v>325698</v>
      </c>
      <c r="C2539" s="3" t="s">
        <v>21</v>
      </c>
      <c r="D2539">
        <v>491</v>
      </c>
      <c r="E2539">
        <v>2455</v>
      </c>
      <c r="F2539">
        <v>1227.5</v>
      </c>
      <c r="G2539">
        <f>OneDrive_2024_09_13[[#This Row],[Revenue]]-OneDrive_2024_09_13[[#This Row],[Cost]]</f>
        <v>1227.5</v>
      </c>
      <c r="H2539" s="2">
        <v>42818</v>
      </c>
      <c r="I2539" s="2" t="str">
        <f>TEXT(OneDrive_2024_09_13[[#This Row],[Order Date]],"mmm")</f>
        <v>Mar</v>
      </c>
      <c r="J2539" s="2" t="str">
        <f>TEXT(OneDrive_2024_09_13[[#This Row],[Order Date]],"yyy")</f>
        <v>2017</v>
      </c>
      <c r="K2539" s="2">
        <v>42820</v>
      </c>
      <c r="L2539">
        <v>2</v>
      </c>
      <c r="M2539" s="3" t="s">
        <v>0</v>
      </c>
      <c r="N2539" s="3">
        <f>COUNTIF(OneDrive_2024_09_13[Order ID],OneDrive_2024_09_13[[#This Row],[Order ID]])</f>
        <v>2</v>
      </c>
      <c r="O2539" s="3">
        <f>COUNTIF(OneDrive_2024_09_13[Customer Name],OneDrive_2024_09_13[[#This Row],[Customer Name]])</f>
        <v>1162</v>
      </c>
    </row>
    <row r="2540" spans="1:15" x14ac:dyDescent="0.3">
      <c r="A2540">
        <v>795978</v>
      </c>
      <c r="B2540">
        <v>785432</v>
      </c>
      <c r="C2540" s="3" t="s">
        <v>22</v>
      </c>
      <c r="D2540">
        <v>275</v>
      </c>
      <c r="E2540">
        <v>1375</v>
      </c>
      <c r="F2540">
        <v>687.5</v>
      </c>
      <c r="G2540">
        <f>OneDrive_2024_09_13[[#This Row],[Revenue]]-OneDrive_2024_09_13[[#This Row],[Cost]]</f>
        <v>687.5</v>
      </c>
      <c r="H2540" s="2">
        <v>42814</v>
      </c>
      <c r="I2540" s="2" t="str">
        <f>TEXT(OneDrive_2024_09_13[[#This Row],[Order Date]],"mmm")</f>
        <v>Mar</v>
      </c>
      <c r="J2540" s="2" t="str">
        <f>TEXT(OneDrive_2024_09_13[[#This Row],[Order Date]],"yyy")</f>
        <v>2017</v>
      </c>
      <c r="K2540" s="2">
        <v>42818</v>
      </c>
      <c r="L2540">
        <v>4</v>
      </c>
      <c r="M2540" s="3" t="s">
        <v>0</v>
      </c>
      <c r="N2540" s="3">
        <f>COUNTIF(OneDrive_2024_09_13[Order ID],OneDrive_2024_09_13[[#This Row],[Order ID]])</f>
        <v>2</v>
      </c>
      <c r="O2540" s="3">
        <f>COUNTIF(OneDrive_2024_09_13[Customer Name],OneDrive_2024_09_13[[#This Row],[Customer Name]])</f>
        <v>749</v>
      </c>
    </row>
    <row r="2541" spans="1:15" x14ac:dyDescent="0.3">
      <c r="A2541">
        <v>995178</v>
      </c>
      <c r="B2541">
        <v>785432</v>
      </c>
      <c r="C2541" s="3" t="s">
        <v>22</v>
      </c>
      <c r="D2541">
        <v>93</v>
      </c>
      <c r="E2541">
        <v>465</v>
      </c>
      <c r="F2541">
        <v>232.5</v>
      </c>
      <c r="G2541">
        <f>OneDrive_2024_09_13[[#This Row],[Revenue]]-OneDrive_2024_09_13[[#This Row],[Cost]]</f>
        <v>232.5</v>
      </c>
      <c r="H2541" s="2">
        <v>42814</v>
      </c>
      <c r="I2541" s="2" t="str">
        <f>TEXT(OneDrive_2024_09_13[[#This Row],[Order Date]],"mmm")</f>
        <v>Mar</v>
      </c>
      <c r="J2541" s="2" t="str">
        <f>TEXT(OneDrive_2024_09_13[[#This Row],[Order Date]],"yyy")</f>
        <v>2017</v>
      </c>
      <c r="K2541" s="2">
        <v>42818</v>
      </c>
      <c r="L2541">
        <v>4</v>
      </c>
      <c r="M2541" s="3" t="s">
        <v>0</v>
      </c>
      <c r="N2541" s="3">
        <f>COUNTIF(OneDrive_2024_09_13[Order ID],OneDrive_2024_09_13[[#This Row],[Order ID]])</f>
        <v>2</v>
      </c>
      <c r="O2541" s="3">
        <f>COUNTIF(OneDrive_2024_09_13[Customer Name],OneDrive_2024_09_13[[#This Row],[Customer Name]])</f>
        <v>749</v>
      </c>
    </row>
    <row r="2542" spans="1:15" x14ac:dyDescent="0.3">
      <c r="A2542">
        <v>999861</v>
      </c>
      <c r="B2542">
        <v>452584</v>
      </c>
      <c r="C2542" s="3" t="s">
        <v>23</v>
      </c>
      <c r="D2542">
        <v>457</v>
      </c>
      <c r="E2542">
        <v>2285</v>
      </c>
      <c r="F2542">
        <v>1142.5</v>
      </c>
      <c r="G2542">
        <f>OneDrive_2024_09_13[[#This Row],[Revenue]]-OneDrive_2024_09_13[[#This Row],[Cost]]</f>
        <v>1142.5</v>
      </c>
      <c r="H2542" s="2">
        <v>42814</v>
      </c>
      <c r="I2542" s="2" t="str">
        <f>TEXT(OneDrive_2024_09_13[[#This Row],[Order Date]],"mmm")</f>
        <v>Mar</v>
      </c>
      <c r="J2542" s="2" t="str">
        <f>TEXT(OneDrive_2024_09_13[[#This Row],[Order Date]],"yyy")</f>
        <v>2017</v>
      </c>
      <c r="K2542" s="2">
        <v>42816</v>
      </c>
      <c r="L2542">
        <v>2</v>
      </c>
      <c r="M2542" s="3" t="s">
        <v>0</v>
      </c>
      <c r="N2542" s="3">
        <f>COUNTIF(OneDrive_2024_09_13[Order ID],OneDrive_2024_09_13[[#This Row],[Order ID]])</f>
        <v>2</v>
      </c>
      <c r="O2542" s="3">
        <f>COUNTIF(OneDrive_2024_09_13[Customer Name],OneDrive_2024_09_13[[#This Row],[Customer Name]])</f>
        <v>258</v>
      </c>
    </row>
    <row r="2543" spans="1:15" x14ac:dyDescent="0.3">
      <c r="A2543">
        <v>202526</v>
      </c>
      <c r="B2543">
        <v>325698</v>
      </c>
      <c r="C2543" s="3" t="s">
        <v>21</v>
      </c>
      <c r="D2543">
        <v>827</v>
      </c>
      <c r="E2543">
        <v>4135</v>
      </c>
      <c r="F2543">
        <v>2067.5</v>
      </c>
      <c r="G2543">
        <f>OneDrive_2024_09_13[[#This Row],[Revenue]]-OneDrive_2024_09_13[[#This Row],[Cost]]</f>
        <v>2067.5</v>
      </c>
      <c r="H2543" s="2">
        <v>42814</v>
      </c>
      <c r="I2543" s="2" t="str">
        <f>TEXT(OneDrive_2024_09_13[[#This Row],[Order Date]],"mmm")</f>
        <v>Mar</v>
      </c>
      <c r="J2543" s="2" t="str">
        <f>TEXT(OneDrive_2024_09_13[[#This Row],[Order Date]],"yyy")</f>
        <v>2017</v>
      </c>
      <c r="K2543" s="2">
        <v>42816</v>
      </c>
      <c r="L2543">
        <v>2</v>
      </c>
      <c r="M2543" s="3" t="s">
        <v>0</v>
      </c>
      <c r="N2543" s="3">
        <f>COUNTIF(OneDrive_2024_09_13[Order ID],OneDrive_2024_09_13[[#This Row],[Order ID]])</f>
        <v>2</v>
      </c>
      <c r="O2543" s="3">
        <f>COUNTIF(OneDrive_2024_09_13[Customer Name],OneDrive_2024_09_13[[#This Row],[Customer Name]])</f>
        <v>1162</v>
      </c>
    </row>
    <row r="2544" spans="1:15" x14ac:dyDescent="0.3">
      <c r="A2544">
        <v>535906</v>
      </c>
      <c r="B2544">
        <v>152689</v>
      </c>
      <c r="C2544" s="3" t="s">
        <v>19</v>
      </c>
      <c r="D2544">
        <v>382</v>
      </c>
      <c r="E2544">
        <v>1910</v>
      </c>
      <c r="F2544">
        <v>955</v>
      </c>
      <c r="G2544">
        <f>OneDrive_2024_09_13[[#This Row],[Revenue]]-OneDrive_2024_09_13[[#This Row],[Cost]]</f>
        <v>955</v>
      </c>
      <c r="H2544" s="2">
        <v>42811</v>
      </c>
      <c r="I2544" s="2" t="str">
        <f>TEXT(OneDrive_2024_09_13[[#This Row],[Order Date]],"mmm")</f>
        <v>Mar</v>
      </c>
      <c r="J2544" s="2" t="str">
        <f>TEXT(OneDrive_2024_09_13[[#This Row],[Order Date]],"yyy")</f>
        <v>2017</v>
      </c>
      <c r="K2544" s="2">
        <v>42816</v>
      </c>
      <c r="L2544">
        <v>5</v>
      </c>
      <c r="M2544" s="3" t="s">
        <v>0</v>
      </c>
      <c r="N2544" s="3">
        <f>COUNTIF(OneDrive_2024_09_13[Order ID],OneDrive_2024_09_13[[#This Row],[Order ID]])</f>
        <v>2</v>
      </c>
      <c r="O2544" s="3">
        <f>COUNTIF(OneDrive_2024_09_13[Customer Name],OneDrive_2024_09_13[[#This Row],[Customer Name]])</f>
        <v>841</v>
      </c>
    </row>
    <row r="2545" spans="1:15" x14ac:dyDescent="0.3">
      <c r="A2545">
        <v>296801</v>
      </c>
      <c r="B2545">
        <v>325698</v>
      </c>
      <c r="C2545" s="3" t="s">
        <v>21</v>
      </c>
      <c r="D2545">
        <v>641</v>
      </c>
      <c r="E2545">
        <v>3205</v>
      </c>
      <c r="F2545">
        <v>1602.5</v>
      </c>
      <c r="G2545">
        <f>OneDrive_2024_09_13[[#This Row],[Revenue]]-OneDrive_2024_09_13[[#This Row],[Cost]]</f>
        <v>1602.5</v>
      </c>
      <c r="H2545" s="2">
        <v>42813</v>
      </c>
      <c r="I2545" s="2" t="str">
        <f>TEXT(OneDrive_2024_09_13[[#This Row],[Order Date]],"mmm")</f>
        <v>Mar</v>
      </c>
      <c r="J2545" s="2" t="str">
        <f>TEXT(OneDrive_2024_09_13[[#This Row],[Order Date]],"yyy")</f>
        <v>2017</v>
      </c>
      <c r="K2545" s="2">
        <v>42815</v>
      </c>
      <c r="L2545">
        <v>2</v>
      </c>
      <c r="M2545" s="3" t="s">
        <v>0</v>
      </c>
      <c r="N2545" s="3">
        <f>COUNTIF(OneDrive_2024_09_13[Order ID],OneDrive_2024_09_13[[#This Row],[Order ID]])</f>
        <v>2</v>
      </c>
      <c r="O2545" s="3">
        <f>COUNTIF(OneDrive_2024_09_13[Customer Name],OneDrive_2024_09_13[[#This Row],[Customer Name]])</f>
        <v>1162</v>
      </c>
    </row>
    <row r="2546" spans="1:15" x14ac:dyDescent="0.3">
      <c r="A2546">
        <v>108422</v>
      </c>
      <c r="B2546">
        <v>985245</v>
      </c>
      <c r="C2546" s="3" t="s">
        <v>20</v>
      </c>
      <c r="D2546">
        <v>708</v>
      </c>
      <c r="E2546">
        <v>3540</v>
      </c>
      <c r="F2546">
        <v>1770</v>
      </c>
      <c r="G2546">
        <f>OneDrive_2024_09_13[[#This Row],[Revenue]]-OneDrive_2024_09_13[[#This Row],[Cost]]</f>
        <v>1770</v>
      </c>
      <c r="H2546" s="2">
        <v>42811</v>
      </c>
      <c r="I2546" s="2" t="str">
        <f>TEXT(OneDrive_2024_09_13[[#This Row],[Order Date]],"mmm")</f>
        <v>Mar</v>
      </c>
      <c r="J2546" s="2" t="str">
        <f>TEXT(OneDrive_2024_09_13[[#This Row],[Order Date]],"yyy")</f>
        <v>2017</v>
      </c>
      <c r="K2546" s="2">
        <v>42815</v>
      </c>
      <c r="L2546">
        <v>4</v>
      </c>
      <c r="M2546" s="3" t="s">
        <v>0</v>
      </c>
      <c r="N2546" s="3">
        <f>COUNTIF(OneDrive_2024_09_13[Order ID],OneDrive_2024_09_13[[#This Row],[Order ID]])</f>
        <v>2</v>
      </c>
      <c r="O2546" s="3">
        <f>COUNTIF(OneDrive_2024_09_13[Customer Name],OneDrive_2024_09_13[[#This Row],[Customer Name]])</f>
        <v>974</v>
      </c>
    </row>
    <row r="2547" spans="1:15" x14ac:dyDescent="0.3">
      <c r="A2547">
        <v>298663</v>
      </c>
      <c r="B2547">
        <v>785432</v>
      </c>
      <c r="C2547" s="3" t="s">
        <v>22</v>
      </c>
      <c r="D2547">
        <v>367</v>
      </c>
      <c r="E2547">
        <v>1835</v>
      </c>
      <c r="F2547">
        <v>917.5</v>
      </c>
      <c r="G2547">
        <f>OneDrive_2024_09_13[[#This Row],[Revenue]]-OneDrive_2024_09_13[[#This Row],[Cost]]</f>
        <v>917.5</v>
      </c>
      <c r="H2547" s="2">
        <v>42810</v>
      </c>
      <c r="I2547" s="2" t="str">
        <f>TEXT(OneDrive_2024_09_13[[#This Row],[Order Date]],"mmm")</f>
        <v>Mar</v>
      </c>
      <c r="J2547" s="2" t="str">
        <f>TEXT(OneDrive_2024_09_13[[#This Row],[Order Date]],"yyy")</f>
        <v>2017</v>
      </c>
      <c r="K2547" s="2">
        <v>42815</v>
      </c>
      <c r="L2547">
        <v>5</v>
      </c>
      <c r="M2547" s="3" t="s">
        <v>0</v>
      </c>
      <c r="N2547" s="3">
        <f>COUNTIF(OneDrive_2024_09_13[Order ID],OneDrive_2024_09_13[[#This Row],[Order ID]])</f>
        <v>2</v>
      </c>
      <c r="O2547" s="3">
        <f>COUNTIF(OneDrive_2024_09_13[Customer Name],OneDrive_2024_09_13[[#This Row],[Customer Name]])</f>
        <v>749</v>
      </c>
    </row>
    <row r="2548" spans="1:15" x14ac:dyDescent="0.3">
      <c r="A2548">
        <v>865663</v>
      </c>
      <c r="B2548">
        <v>325698</v>
      </c>
      <c r="C2548" s="3" t="s">
        <v>21</v>
      </c>
      <c r="D2548">
        <v>61</v>
      </c>
      <c r="E2548">
        <v>305</v>
      </c>
      <c r="F2548">
        <v>152.5</v>
      </c>
      <c r="G2548">
        <f>OneDrive_2024_09_13[[#This Row],[Revenue]]-OneDrive_2024_09_13[[#This Row],[Cost]]</f>
        <v>152.5</v>
      </c>
      <c r="H2548" s="2">
        <v>42812</v>
      </c>
      <c r="I2548" s="2" t="str">
        <f>TEXT(OneDrive_2024_09_13[[#This Row],[Order Date]],"mmm")</f>
        <v>Mar</v>
      </c>
      <c r="J2548" s="2" t="str">
        <f>TEXT(OneDrive_2024_09_13[[#This Row],[Order Date]],"yyy")</f>
        <v>2017</v>
      </c>
      <c r="K2548" s="2">
        <v>42814</v>
      </c>
      <c r="L2548">
        <v>2</v>
      </c>
      <c r="M2548" s="3" t="s">
        <v>0</v>
      </c>
      <c r="N2548" s="3">
        <f>COUNTIF(OneDrive_2024_09_13[Order ID],OneDrive_2024_09_13[[#This Row],[Order ID]])</f>
        <v>2</v>
      </c>
      <c r="O2548" s="3">
        <f>COUNTIF(OneDrive_2024_09_13[Customer Name],OneDrive_2024_09_13[[#This Row],[Customer Name]])</f>
        <v>1162</v>
      </c>
    </row>
    <row r="2549" spans="1:15" x14ac:dyDescent="0.3">
      <c r="A2549">
        <v>814713</v>
      </c>
      <c r="B2549">
        <v>325698</v>
      </c>
      <c r="C2549" s="3" t="s">
        <v>21</v>
      </c>
      <c r="D2549">
        <v>885</v>
      </c>
      <c r="E2549">
        <v>4425</v>
      </c>
      <c r="F2549">
        <v>2212.5</v>
      </c>
      <c r="G2549">
        <f>OneDrive_2024_09_13[[#This Row],[Revenue]]-OneDrive_2024_09_13[[#This Row],[Cost]]</f>
        <v>2212.5</v>
      </c>
      <c r="H2549" s="2">
        <v>42811</v>
      </c>
      <c r="I2549" s="2" t="str">
        <f>TEXT(OneDrive_2024_09_13[[#This Row],[Order Date]],"mmm")</f>
        <v>Mar</v>
      </c>
      <c r="J2549" s="2" t="str">
        <f>TEXT(OneDrive_2024_09_13[[#This Row],[Order Date]],"yyy")</f>
        <v>2017</v>
      </c>
      <c r="K2549" s="2">
        <v>42813</v>
      </c>
      <c r="L2549">
        <v>2</v>
      </c>
      <c r="M2549" s="3" t="s">
        <v>0</v>
      </c>
      <c r="N2549" s="3">
        <f>COUNTIF(OneDrive_2024_09_13[Order ID],OneDrive_2024_09_13[[#This Row],[Order ID]])</f>
        <v>2</v>
      </c>
      <c r="O2549" s="3">
        <f>COUNTIF(OneDrive_2024_09_13[Customer Name],OneDrive_2024_09_13[[#This Row],[Customer Name]])</f>
        <v>1162</v>
      </c>
    </row>
    <row r="2550" spans="1:15" x14ac:dyDescent="0.3">
      <c r="A2550">
        <v>122076</v>
      </c>
      <c r="B2550">
        <v>325698</v>
      </c>
      <c r="C2550" s="3" t="s">
        <v>21</v>
      </c>
      <c r="D2550">
        <v>881</v>
      </c>
      <c r="E2550">
        <v>4405</v>
      </c>
      <c r="F2550">
        <v>2202.5</v>
      </c>
      <c r="G2550">
        <f>OneDrive_2024_09_13[[#This Row],[Revenue]]-OneDrive_2024_09_13[[#This Row],[Cost]]</f>
        <v>2202.5</v>
      </c>
      <c r="H2550" s="2">
        <v>42810</v>
      </c>
      <c r="I2550" s="2" t="str">
        <f>TEXT(OneDrive_2024_09_13[[#This Row],[Order Date]],"mmm")</f>
        <v>Mar</v>
      </c>
      <c r="J2550" s="2" t="str">
        <f>TEXT(OneDrive_2024_09_13[[#This Row],[Order Date]],"yyy")</f>
        <v>2017</v>
      </c>
      <c r="K2550" s="2">
        <v>42813</v>
      </c>
      <c r="L2550">
        <v>3</v>
      </c>
      <c r="M2550" s="3" t="s">
        <v>0</v>
      </c>
      <c r="N2550" s="3">
        <f>COUNTIF(OneDrive_2024_09_13[Order ID],OneDrive_2024_09_13[[#This Row],[Order ID]])</f>
        <v>2</v>
      </c>
      <c r="O2550" s="3">
        <f>COUNTIF(OneDrive_2024_09_13[Customer Name],OneDrive_2024_09_13[[#This Row],[Customer Name]])</f>
        <v>1162</v>
      </c>
    </row>
    <row r="2551" spans="1:15" x14ac:dyDescent="0.3">
      <c r="A2551">
        <v>248156</v>
      </c>
      <c r="B2551">
        <v>325698</v>
      </c>
      <c r="C2551" s="3" t="s">
        <v>21</v>
      </c>
      <c r="D2551">
        <v>62</v>
      </c>
      <c r="E2551">
        <v>310</v>
      </c>
      <c r="F2551">
        <v>155</v>
      </c>
      <c r="G2551">
        <f>OneDrive_2024_09_13[[#This Row],[Revenue]]-OneDrive_2024_09_13[[#This Row],[Cost]]</f>
        <v>155</v>
      </c>
      <c r="H2551" s="2">
        <v>42810</v>
      </c>
      <c r="I2551" s="2" t="str">
        <f>TEXT(OneDrive_2024_09_13[[#This Row],[Order Date]],"mmm")</f>
        <v>Mar</v>
      </c>
      <c r="J2551" s="2" t="str">
        <f>TEXT(OneDrive_2024_09_13[[#This Row],[Order Date]],"yyy")</f>
        <v>2017</v>
      </c>
      <c r="K2551" s="2">
        <v>42812</v>
      </c>
      <c r="L2551">
        <v>2</v>
      </c>
      <c r="M2551" s="3" t="s">
        <v>0</v>
      </c>
      <c r="N2551" s="3">
        <f>COUNTIF(OneDrive_2024_09_13[Order ID],OneDrive_2024_09_13[[#This Row],[Order ID]])</f>
        <v>2</v>
      </c>
      <c r="O2551" s="3">
        <f>COUNTIF(OneDrive_2024_09_13[Customer Name],OneDrive_2024_09_13[[#This Row],[Customer Name]])</f>
        <v>1162</v>
      </c>
    </row>
    <row r="2552" spans="1:15" x14ac:dyDescent="0.3">
      <c r="A2552">
        <v>854170</v>
      </c>
      <c r="B2552">
        <v>785432</v>
      </c>
      <c r="C2552" s="3" t="s">
        <v>22</v>
      </c>
      <c r="D2552">
        <v>138</v>
      </c>
      <c r="E2552">
        <v>690</v>
      </c>
      <c r="F2552">
        <v>345</v>
      </c>
      <c r="G2552">
        <f>OneDrive_2024_09_13[[#This Row],[Revenue]]-OneDrive_2024_09_13[[#This Row],[Cost]]</f>
        <v>345</v>
      </c>
      <c r="H2552" s="2">
        <v>42808</v>
      </c>
      <c r="I2552" s="2" t="str">
        <f>TEXT(OneDrive_2024_09_13[[#This Row],[Order Date]],"mmm")</f>
        <v>Mar</v>
      </c>
      <c r="J2552" s="2" t="str">
        <f>TEXT(OneDrive_2024_09_13[[#This Row],[Order Date]],"yyy")</f>
        <v>2017</v>
      </c>
      <c r="K2552" s="2">
        <v>42812</v>
      </c>
      <c r="L2552">
        <v>4</v>
      </c>
      <c r="M2552" s="3" t="s">
        <v>0</v>
      </c>
      <c r="N2552" s="3">
        <f>COUNTIF(OneDrive_2024_09_13[Order ID],OneDrive_2024_09_13[[#This Row],[Order ID]])</f>
        <v>2</v>
      </c>
      <c r="O2552" s="3">
        <f>COUNTIF(OneDrive_2024_09_13[Customer Name],OneDrive_2024_09_13[[#This Row],[Customer Name]])</f>
        <v>749</v>
      </c>
    </row>
    <row r="2553" spans="1:15" x14ac:dyDescent="0.3">
      <c r="A2553">
        <v>220974</v>
      </c>
      <c r="B2553">
        <v>985245</v>
      </c>
      <c r="C2553" s="3" t="s">
        <v>20</v>
      </c>
      <c r="D2553">
        <v>934</v>
      </c>
      <c r="E2553">
        <v>4670</v>
      </c>
      <c r="F2553">
        <v>2335</v>
      </c>
      <c r="G2553">
        <f>OneDrive_2024_09_13[[#This Row],[Revenue]]-OneDrive_2024_09_13[[#This Row],[Cost]]</f>
        <v>2335</v>
      </c>
      <c r="H2553" s="2">
        <v>42807</v>
      </c>
      <c r="I2553" s="2" t="str">
        <f>TEXT(OneDrive_2024_09_13[[#This Row],[Order Date]],"mmm")</f>
        <v>Mar</v>
      </c>
      <c r="J2553" s="2" t="str">
        <f>TEXT(OneDrive_2024_09_13[[#This Row],[Order Date]],"yyy")</f>
        <v>2017</v>
      </c>
      <c r="K2553" s="2">
        <v>42811</v>
      </c>
      <c r="L2553">
        <v>4</v>
      </c>
      <c r="M2553" s="3" t="s">
        <v>0</v>
      </c>
      <c r="N2553" s="3">
        <f>COUNTIF(OneDrive_2024_09_13[Order ID],OneDrive_2024_09_13[[#This Row],[Order ID]])</f>
        <v>2</v>
      </c>
      <c r="O2553" s="3">
        <f>COUNTIF(OneDrive_2024_09_13[Customer Name],OneDrive_2024_09_13[[#This Row],[Customer Name]])</f>
        <v>974</v>
      </c>
    </row>
    <row r="2554" spans="1:15" x14ac:dyDescent="0.3">
      <c r="A2554">
        <v>401920</v>
      </c>
      <c r="B2554">
        <v>785432</v>
      </c>
      <c r="C2554" s="3" t="s">
        <v>22</v>
      </c>
      <c r="D2554">
        <v>927</v>
      </c>
      <c r="E2554">
        <v>4635</v>
      </c>
      <c r="F2554">
        <v>2317.5</v>
      </c>
      <c r="G2554">
        <f>OneDrive_2024_09_13[[#This Row],[Revenue]]-OneDrive_2024_09_13[[#This Row],[Cost]]</f>
        <v>2317.5</v>
      </c>
      <c r="H2554" s="2">
        <v>42807</v>
      </c>
      <c r="I2554" s="2" t="str">
        <f>TEXT(OneDrive_2024_09_13[[#This Row],[Order Date]],"mmm")</f>
        <v>Mar</v>
      </c>
      <c r="J2554" s="2" t="str">
        <f>TEXT(OneDrive_2024_09_13[[#This Row],[Order Date]],"yyy")</f>
        <v>2017</v>
      </c>
      <c r="K2554" s="2">
        <v>42811</v>
      </c>
      <c r="L2554">
        <v>4</v>
      </c>
      <c r="M2554" s="3" t="s">
        <v>0</v>
      </c>
      <c r="N2554" s="3">
        <f>COUNTIF(OneDrive_2024_09_13[Order ID],OneDrive_2024_09_13[[#This Row],[Order ID]])</f>
        <v>2</v>
      </c>
      <c r="O2554" s="3">
        <f>COUNTIF(OneDrive_2024_09_13[Customer Name],OneDrive_2024_09_13[[#This Row],[Customer Name]])</f>
        <v>749</v>
      </c>
    </row>
    <row r="2555" spans="1:15" x14ac:dyDescent="0.3">
      <c r="A2555">
        <v>959057</v>
      </c>
      <c r="B2555">
        <v>785432</v>
      </c>
      <c r="C2555" s="3" t="s">
        <v>22</v>
      </c>
      <c r="D2555">
        <v>440</v>
      </c>
      <c r="E2555">
        <v>2200</v>
      </c>
      <c r="F2555">
        <v>1100</v>
      </c>
      <c r="G2555">
        <f>OneDrive_2024_09_13[[#This Row],[Revenue]]-OneDrive_2024_09_13[[#This Row],[Cost]]</f>
        <v>1100</v>
      </c>
      <c r="H2555" s="2">
        <v>42806</v>
      </c>
      <c r="I2555" s="2" t="str">
        <f>TEXT(OneDrive_2024_09_13[[#This Row],[Order Date]],"mmm")</f>
        <v>Mar</v>
      </c>
      <c r="J2555" s="2" t="str">
        <f>TEXT(OneDrive_2024_09_13[[#This Row],[Order Date]],"yyy")</f>
        <v>2017</v>
      </c>
      <c r="K2555" s="2">
        <v>42811</v>
      </c>
      <c r="L2555">
        <v>5</v>
      </c>
      <c r="M2555" s="3" t="s">
        <v>0</v>
      </c>
      <c r="N2555" s="3">
        <f>COUNTIF(OneDrive_2024_09_13[Order ID],OneDrive_2024_09_13[[#This Row],[Order ID]])</f>
        <v>2</v>
      </c>
      <c r="O2555" s="3">
        <f>COUNTIF(OneDrive_2024_09_13[Customer Name],OneDrive_2024_09_13[[#This Row],[Customer Name]])</f>
        <v>749</v>
      </c>
    </row>
    <row r="2556" spans="1:15" x14ac:dyDescent="0.3">
      <c r="A2556">
        <v>406257</v>
      </c>
      <c r="B2556">
        <v>152689</v>
      </c>
      <c r="C2556" s="3" t="s">
        <v>19</v>
      </c>
      <c r="D2556">
        <v>672</v>
      </c>
      <c r="E2556">
        <v>3360</v>
      </c>
      <c r="F2556">
        <v>1680</v>
      </c>
      <c r="G2556">
        <f>OneDrive_2024_09_13[[#This Row],[Revenue]]-OneDrive_2024_09_13[[#This Row],[Cost]]</f>
        <v>1680</v>
      </c>
      <c r="H2556" s="2">
        <v>42806</v>
      </c>
      <c r="I2556" s="2" t="str">
        <f>TEXT(OneDrive_2024_09_13[[#This Row],[Order Date]],"mmm")</f>
        <v>Mar</v>
      </c>
      <c r="J2556" s="2" t="str">
        <f>TEXT(OneDrive_2024_09_13[[#This Row],[Order Date]],"yyy")</f>
        <v>2017</v>
      </c>
      <c r="K2556" s="2">
        <v>42811</v>
      </c>
      <c r="L2556">
        <v>5</v>
      </c>
      <c r="M2556" s="3" t="s">
        <v>0</v>
      </c>
      <c r="N2556" s="3">
        <f>COUNTIF(OneDrive_2024_09_13[Order ID],OneDrive_2024_09_13[[#This Row],[Order ID]])</f>
        <v>2</v>
      </c>
      <c r="O2556" s="3">
        <f>COUNTIF(OneDrive_2024_09_13[Customer Name],OneDrive_2024_09_13[[#This Row],[Customer Name]])</f>
        <v>841</v>
      </c>
    </row>
    <row r="2557" spans="1:15" x14ac:dyDescent="0.3">
      <c r="A2557">
        <v>550193</v>
      </c>
      <c r="B2557">
        <v>325698</v>
      </c>
      <c r="C2557" s="3" t="s">
        <v>21</v>
      </c>
      <c r="D2557">
        <v>611</v>
      </c>
      <c r="E2557">
        <v>3055</v>
      </c>
      <c r="F2557">
        <v>1527.5</v>
      </c>
      <c r="G2557">
        <f>OneDrive_2024_09_13[[#This Row],[Revenue]]-OneDrive_2024_09_13[[#This Row],[Cost]]</f>
        <v>1527.5</v>
      </c>
      <c r="H2557" s="2">
        <v>42808</v>
      </c>
      <c r="I2557" s="2" t="str">
        <f>TEXT(OneDrive_2024_09_13[[#This Row],[Order Date]],"mmm")</f>
        <v>Mar</v>
      </c>
      <c r="J2557" s="2" t="str">
        <f>TEXT(OneDrive_2024_09_13[[#This Row],[Order Date]],"yyy")</f>
        <v>2017</v>
      </c>
      <c r="K2557" s="2">
        <v>42810</v>
      </c>
      <c r="L2557">
        <v>2</v>
      </c>
      <c r="M2557" s="3" t="s">
        <v>0</v>
      </c>
      <c r="N2557" s="3">
        <f>COUNTIF(OneDrive_2024_09_13[Order ID],OneDrive_2024_09_13[[#This Row],[Order ID]])</f>
        <v>2</v>
      </c>
      <c r="O2557" s="3">
        <f>COUNTIF(OneDrive_2024_09_13[Customer Name],OneDrive_2024_09_13[[#This Row],[Customer Name]])</f>
        <v>1162</v>
      </c>
    </row>
    <row r="2558" spans="1:15" x14ac:dyDescent="0.3">
      <c r="A2558">
        <v>807995</v>
      </c>
      <c r="B2558">
        <v>325698</v>
      </c>
      <c r="C2558" s="3" t="s">
        <v>21</v>
      </c>
      <c r="D2558">
        <v>788</v>
      </c>
      <c r="E2558">
        <v>3940</v>
      </c>
      <c r="F2558">
        <v>1970</v>
      </c>
      <c r="G2558">
        <f>OneDrive_2024_09_13[[#This Row],[Revenue]]-OneDrive_2024_09_13[[#This Row],[Cost]]</f>
        <v>1970</v>
      </c>
      <c r="H2558" s="2">
        <v>42807</v>
      </c>
      <c r="I2558" s="2" t="str">
        <f>TEXT(OneDrive_2024_09_13[[#This Row],[Order Date]],"mmm")</f>
        <v>Mar</v>
      </c>
      <c r="J2558" s="2" t="str">
        <f>TEXT(OneDrive_2024_09_13[[#This Row],[Order Date]],"yyy")</f>
        <v>2017</v>
      </c>
      <c r="K2558" s="2">
        <v>42810</v>
      </c>
      <c r="L2558">
        <v>3</v>
      </c>
      <c r="M2558" s="3" t="s">
        <v>0</v>
      </c>
      <c r="N2558" s="3">
        <f>COUNTIF(OneDrive_2024_09_13[Order ID],OneDrive_2024_09_13[[#This Row],[Order ID]])</f>
        <v>2</v>
      </c>
      <c r="O2558" s="3">
        <f>COUNTIF(OneDrive_2024_09_13[Customer Name],OneDrive_2024_09_13[[#This Row],[Customer Name]])</f>
        <v>1162</v>
      </c>
    </row>
    <row r="2559" spans="1:15" x14ac:dyDescent="0.3">
      <c r="A2559">
        <v>333045</v>
      </c>
      <c r="B2559">
        <v>985245</v>
      </c>
      <c r="C2559" s="3" t="s">
        <v>20</v>
      </c>
      <c r="D2559">
        <v>292</v>
      </c>
      <c r="E2559">
        <v>1460</v>
      </c>
      <c r="F2559">
        <v>730</v>
      </c>
      <c r="G2559">
        <f>OneDrive_2024_09_13[[#This Row],[Revenue]]-OneDrive_2024_09_13[[#This Row],[Cost]]</f>
        <v>730</v>
      </c>
      <c r="H2559" s="2">
        <v>42805</v>
      </c>
      <c r="I2559" s="2" t="str">
        <f>TEXT(OneDrive_2024_09_13[[#This Row],[Order Date]],"mmm")</f>
        <v>Mar</v>
      </c>
      <c r="J2559" s="2" t="str">
        <f>TEXT(OneDrive_2024_09_13[[#This Row],[Order Date]],"yyy")</f>
        <v>2017</v>
      </c>
      <c r="K2559" s="2">
        <v>42809</v>
      </c>
      <c r="L2559">
        <v>4</v>
      </c>
      <c r="M2559" s="3" t="s">
        <v>0</v>
      </c>
      <c r="N2559" s="3">
        <f>COUNTIF(OneDrive_2024_09_13[Order ID],OneDrive_2024_09_13[[#This Row],[Order ID]])</f>
        <v>2</v>
      </c>
      <c r="O2559" s="3">
        <f>COUNTIF(OneDrive_2024_09_13[Customer Name],OneDrive_2024_09_13[[#This Row],[Customer Name]])</f>
        <v>974</v>
      </c>
    </row>
    <row r="2560" spans="1:15" x14ac:dyDescent="0.3">
      <c r="A2560">
        <v>755329</v>
      </c>
      <c r="B2560">
        <v>785432</v>
      </c>
      <c r="C2560" s="3" t="s">
        <v>22</v>
      </c>
      <c r="D2560">
        <v>268</v>
      </c>
      <c r="E2560">
        <v>1340</v>
      </c>
      <c r="F2560">
        <v>670</v>
      </c>
      <c r="G2560">
        <f>OneDrive_2024_09_13[[#This Row],[Revenue]]-OneDrive_2024_09_13[[#This Row],[Cost]]</f>
        <v>670</v>
      </c>
      <c r="H2560" s="2">
        <v>42804</v>
      </c>
      <c r="I2560" s="2" t="str">
        <f>TEXT(OneDrive_2024_09_13[[#This Row],[Order Date]],"mmm")</f>
        <v>Mar</v>
      </c>
      <c r="J2560" s="2" t="str">
        <f>TEXT(OneDrive_2024_09_13[[#This Row],[Order Date]],"yyy")</f>
        <v>2017</v>
      </c>
      <c r="K2560" s="2">
        <v>42809</v>
      </c>
      <c r="L2560">
        <v>5</v>
      </c>
      <c r="M2560" s="3" t="s">
        <v>0</v>
      </c>
      <c r="N2560" s="3">
        <f>COUNTIF(OneDrive_2024_09_13[Order ID],OneDrive_2024_09_13[[#This Row],[Order ID]])</f>
        <v>2</v>
      </c>
      <c r="O2560" s="3">
        <f>COUNTIF(OneDrive_2024_09_13[Customer Name],OneDrive_2024_09_13[[#This Row],[Customer Name]])</f>
        <v>749</v>
      </c>
    </row>
    <row r="2561" spans="1:15" x14ac:dyDescent="0.3">
      <c r="A2561">
        <v>674029</v>
      </c>
      <c r="B2561">
        <v>785432</v>
      </c>
      <c r="C2561" s="3" t="s">
        <v>22</v>
      </c>
      <c r="D2561">
        <v>463</v>
      </c>
      <c r="E2561">
        <v>2315</v>
      </c>
      <c r="F2561">
        <v>1157.5</v>
      </c>
      <c r="G2561">
        <f>OneDrive_2024_09_13[[#This Row],[Revenue]]-OneDrive_2024_09_13[[#This Row],[Cost]]</f>
        <v>1157.5</v>
      </c>
      <c r="H2561" s="2">
        <v>42804</v>
      </c>
      <c r="I2561" s="2" t="str">
        <f>TEXT(OneDrive_2024_09_13[[#This Row],[Order Date]],"mmm")</f>
        <v>Mar</v>
      </c>
      <c r="J2561" s="2" t="str">
        <f>TEXT(OneDrive_2024_09_13[[#This Row],[Order Date]],"yyy")</f>
        <v>2017</v>
      </c>
      <c r="K2561" s="2">
        <v>42809</v>
      </c>
      <c r="L2561">
        <v>5</v>
      </c>
      <c r="M2561" s="3" t="s">
        <v>0</v>
      </c>
      <c r="N2561" s="3">
        <f>COUNTIF(OneDrive_2024_09_13[Order ID],OneDrive_2024_09_13[[#This Row],[Order ID]])</f>
        <v>2</v>
      </c>
      <c r="O2561" s="3">
        <f>COUNTIF(OneDrive_2024_09_13[Customer Name],OneDrive_2024_09_13[[#This Row],[Customer Name]])</f>
        <v>749</v>
      </c>
    </row>
    <row r="2562" spans="1:15" x14ac:dyDescent="0.3">
      <c r="A2562">
        <v>946054</v>
      </c>
      <c r="B2562">
        <v>152689</v>
      </c>
      <c r="C2562" s="3" t="s">
        <v>19</v>
      </c>
      <c r="D2562">
        <v>775</v>
      </c>
      <c r="E2562">
        <v>3875</v>
      </c>
      <c r="F2562">
        <v>1937.5</v>
      </c>
      <c r="G2562">
        <f>OneDrive_2024_09_13[[#This Row],[Revenue]]-OneDrive_2024_09_13[[#This Row],[Cost]]</f>
        <v>1937.5</v>
      </c>
      <c r="H2562" s="2">
        <v>42804</v>
      </c>
      <c r="I2562" s="2" t="str">
        <f>TEXT(OneDrive_2024_09_13[[#This Row],[Order Date]],"mmm")</f>
        <v>Mar</v>
      </c>
      <c r="J2562" s="2" t="str">
        <f>TEXT(OneDrive_2024_09_13[[#This Row],[Order Date]],"yyy")</f>
        <v>2017</v>
      </c>
      <c r="K2562" s="2">
        <v>42809</v>
      </c>
      <c r="L2562">
        <v>5</v>
      </c>
      <c r="M2562" s="3" t="s">
        <v>0</v>
      </c>
      <c r="N2562" s="3">
        <f>COUNTIF(OneDrive_2024_09_13[Order ID],OneDrive_2024_09_13[[#This Row],[Order ID]])</f>
        <v>2</v>
      </c>
      <c r="O2562" s="3">
        <f>COUNTIF(OneDrive_2024_09_13[Customer Name],OneDrive_2024_09_13[[#This Row],[Customer Name]])</f>
        <v>841</v>
      </c>
    </row>
    <row r="2563" spans="1:15" x14ac:dyDescent="0.3">
      <c r="A2563">
        <v>973867</v>
      </c>
      <c r="B2563">
        <v>985245</v>
      </c>
      <c r="C2563" s="3" t="s">
        <v>20</v>
      </c>
      <c r="D2563">
        <v>930</v>
      </c>
      <c r="E2563">
        <v>4650</v>
      </c>
      <c r="F2563">
        <v>2325</v>
      </c>
      <c r="G2563">
        <f>OneDrive_2024_09_13[[#This Row],[Revenue]]-OneDrive_2024_09_13[[#This Row],[Cost]]</f>
        <v>2325</v>
      </c>
      <c r="H2563" s="2">
        <v>42803</v>
      </c>
      <c r="I2563" s="2" t="str">
        <f>TEXT(OneDrive_2024_09_13[[#This Row],[Order Date]],"mmm")</f>
        <v>Mar</v>
      </c>
      <c r="J2563" s="2" t="str">
        <f>TEXT(OneDrive_2024_09_13[[#This Row],[Order Date]],"yyy")</f>
        <v>2017</v>
      </c>
      <c r="K2563" s="2">
        <v>42807</v>
      </c>
      <c r="L2563">
        <v>4</v>
      </c>
      <c r="M2563" s="3" t="s">
        <v>0</v>
      </c>
      <c r="N2563" s="3">
        <f>COUNTIF(OneDrive_2024_09_13[Order ID],OneDrive_2024_09_13[[#This Row],[Order ID]])</f>
        <v>2</v>
      </c>
      <c r="O2563" s="3">
        <f>COUNTIF(OneDrive_2024_09_13[Customer Name],OneDrive_2024_09_13[[#This Row],[Customer Name]])</f>
        <v>974</v>
      </c>
    </row>
    <row r="2564" spans="1:15" x14ac:dyDescent="0.3">
      <c r="A2564">
        <v>229365</v>
      </c>
      <c r="B2564">
        <v>785432</v>
      </c>
      <c r="C2564" s="3" t="s">
        <v>22</v>
      </c>
      <c r="D2564">
        <v>439</v>
      </c>
      <c r="E2564">
        <v>2195</v>
      </c>
      <c r="F2564">
        <v>1097.5</v>
      </c>
      <c r="G2564">
        <f>OneDrive_2024_09_13[[#This Row],[Revenue]]-OneDrive_2024_09_13[[#This Row],[Cost]]</f>
        <v>1097.5</v>
      </c>
      <c r="H2564" s="2">
        <v>42802</v>
      </c>
      <c r="I2564" s="2" t="str">
        <f>TEXT(OneDrive_2024_09_13[[#This Row],[Order Date]],"mmm")</f>
        <v>Mar</v>
      </c>
      <c r="J2564" s="2" t="str">
        <f>TEXT(OneDrive_2024_09_13[[#This Row],[Order Date]],"yyy")</f>
        <v>2017</v>
      </c>
      <c r="K2564" s="2">
        <v>42807</v>
      </c>
      <c r="L2564">
        <v>5</v>
      </c>
      <c r="M2564" s="3" t="s">
        <v>0</v>
      </c>
      <c r="N2564" s="3">
        <f>COUNTIF(OneDrive_2024_09_13[Order ID],OneDrive_2024_09_13[[#This Row],[Order ID]])</f>
        <v>2</v>
      </c>
      <c r="O2564" s="3">
        <f>COUNTIF(OneDrive_2024_09_13[Customer Name],OneDrive_2024_09_13[[#This Row],[Customer Name]])</f>
        <v>749</v>
      </c>
    </row>
    <row r="2565" spans="1:15" x14ac:dyDescent="0.3">
      <c r="A2565">
        <v>980515</v>
      </c>
      <c r="B2565">
        <v>152689</v>
      </c>
      <c r="C2565" s="3" t="s">
        <v>19</v>
      </c>
      <c r="D2565">
        <v>996</v>
      </c>
      <c r="E2565">
        <v>4980</v>
      </c>
      <c r="F2565">
        <v>2490</v>
      </c>
      <c r="G2565">
        <f>OneDrive_2024_09_13[[#This Row],[Revenue]]-OneDrive_2024_09_13[[#This Row],[Cost]]</f>
        <v>2490</v>
      </c>
      <c r="H2565" s="2">
        <v>42802</v>
      </c>
      <c r="I2565" s="2" t="str">
        <f>TEXT(OneDrive_2024_09_13[[#This Row],[Order Date]],"mmm")</f>
        <v>Mar</v>
      </c>
      <c r="J2565" s="2" t="str">
        <f>TEXT(OneDrive_2024_09_13[[#This Row],[Order Date]],"yyy")</f>
        <v>2017</v>
      </c>
      <c r="K2565" s="2">
        <v>42807</v>
      </c>
      <c r="L2565">
        <v>5</v>
      </c>
      <c r="M2565" s="3" t="s">
        <v>0</v>
      </c>
      <c r="N2565" s="3">
        <f>COUNTIF(OneDrive_2024_09_13[Order ID],OneDrive_2024_09_13[[#This Row],[Order ID]])</f>
        <v>2</v>
      </c>
      <c r="O2565" s="3">
        <f>COUNTIF(OneDrive_2024_09_13[Customer Name],OneDrive_2024_09_13[[#This Row],[Customer Name]])</f>
        <v>841</v>
      </c>
    </row>
    <row r="2566" spans="1:15" x14ac:dyDescent="0.3">
      <c r="A2566">
        <v>106744</v>
      </c>
      <c r="B2566">
        <v>325698</v>
      </c>
      <c r="C2566" s="3" t="s">
        <v>21</v>
      </c>
      <c r="D2566">
        <v>670</v>
      </c>
      <c r="E2566">
        <v>3350</v>
      </c>
      <c r="F2566">
        <v>1675</v>
      </c>
      <c r="G2566">
        <f>OneDrive_2024_09_13[[#This Row],[Revenue]]-OneDrive_2024_09_13[[#This Row],[Cost]]</f>
        <v>1675</v>
      </c>
      <c r="H2566" s="2">
        <v>42804</v>
      </c>
      <c r="I2566" s="2" t="str">
        <f>TEXT(OneDrive_2024_09_13[[#This Row],[Order Date]],"mmm")</f>
        <v>Mar</v>
      </c>
      <c r="J2566" s="2" t="str">
        <f>TEXT(OneDrive_2024_09_13[[#This Row],[Order Date]],"yyy")</f>
        <v>2017</v>
      </c>
      <c r="K2566" s="2">
        <v>42806</v>
      </c>
      <c r="L2566">
        <v>2</v>
      </c>
      <c r="M2566" s="3" t="s">
        <v>0</v>
      </c>
      <c r="N2566" s="3">
        <f>COUNTIF(OneDrive_2024_09_13[Order ID],OneDrive_2024_09_13[[#This Row],[Order ID]])</f>
        <v>2</v>
      </c>
      <c r="O2566" s="3">
        <f>COUNTIF(OneDrive_2024_09_13[Customer Name],OneDrive_2024_09_13[[#This Row],[Customer Name]])</f>
        <v>1162</v>
      </c>
    </row>
    <row r="2567" spans="1:15" x14ac:dyDescent="0.3">
      <c r="A2567">
        <v>105310</v>
      </c>
      <c r="B2567">
        <v>325698</v>
      </c>
      <c r="C2567" s="3" t="s">
        <v>21</v>
      </c>
      <c r="D2567">
        <v>178</v>
      </c>
      <c r="E2567">
        <v>890</v>
      </c>
      <c r="F2567">
        <v>445</v>
      </c>
      <c r="G2567">
        <f>OneDrive_2024_09_13[[#This Row],[Revenue]]-OneDrive_2024_09_13[[#This Row],[Cost]]</f>
        <v>445</v>
      </c>
      <c r="H2567" s="2">
        <v>42804</v>
      </c>
      <c r="I2567" s="2" t="str">
        <f>TEXT(OneDrive_2024_09_13[[#This Row],[Order Date]],"mmm")</f>
        <v>Mar</v>
      </c>
      <c r="J2567" s="2" t="str">
        <f>TEXT(OneDrive_2024_09_13[[#This Row],[Order Date]],"yyy")</f>
        <v>2017</v>
      </c>
      <c r="K2567" s="2">
        <v>42806</v>
      </c>
      <c r="L2567">
        <v>2</v>
      </c>
      <c r="M2567" s="3" t="s">
        <v>0</v>
      </c>
      <c r="N2567" s="3">
        <f>COUNTIF(OneDrive_2024_09_13[Order ID],OneDrive_2024_09_13[[#This Row],[Order ID]])</f>
        <v>2</v>
      </c>
      <c r="O2567" s="3">
        <f>COUNTIF(OneDrive_2024_09_13[Customer Name],OneDrive_2024_09_13[[#This Row],[Customer Name]])</f>
        <v>1162</v>
      </c>
    </row>
    <row r="2568" spans="1:15" x14ac:dyDescent="0.3">
      <c r="A2568">
        <v>585917</v>
      </c>
      <c r="B2568">
        <v>785432</v>
      </c>
      <c r="C2568" s="3" t="s">
        <v>22</v>
      </c>
      <c r="D2568">
        <v>249</v>
      </c>
      <c r="E2568">
        <v>1245</v>
      </c>
      <c r="F2568">
        <v>622.5</v>
      </c>
      <c r="G2568">
        <f>OneDrive_2024_09_13[[#This Row],[Revenue]]-OneDrive_2024_09_13[[#This Row],[Cost]]</f>
        <v>622.5</v>
      </c>
      <c r="H2568" s="2">
        <v>42802</v>
      </c>
      <c r="I2568" s="2" t="str">
        <f>TEXT(OneDrive_2024_09_13[[#This Row],[Order Date]],"mmm")</f>
        <v>Mar</v>
      </c>
      <c r="J2568" s="2" t="str">
        <f>TEXT(OneDrive_2024_09_13[[#This Row],[Order Date]],"yyy")</f>
        <v>2017</v>
      </c>
      <c r="K2568" s="2">
        <v>42806</v>
      </c>
      <c r="L2568">
        <v>4</v>
      </c>
      <c r="M2568" s="3" t="s">
        <v>0</v>
      </c>
      <c r="N2568" s="3">
        <f>COUNTIF(OneDrive_2024_09_13[Order ID],OneDrive_2024_09_13[[#This Row],[Order ID]])</f>
        <v>2</v>
      </c>
      <c r="O2568" s="3">
        <f>COUNTIF(OneDrive_2024_09_13[Customer Name],OneDrive_2024_09_13[[#This Row],[Customer Name]])</f>
        <v>749</v>
      </c>
    </row>
    <row r="2569" spans="1:15" x14ac:dyDescent="0.3">
      <c r="A2569">
        <v>263404</v>
      </c>
      <c r="B2569">
        <v>985245</v>
      </c>
      <c r="C2569" s="3" t="s">
        <v>20</v>
      </c>
      <c r="D2569">
        <v>381</v>
      </c>
      <c r="E2569">
        <v>1905</v>
      </c>
      <c r="F2569">
        <v>952.5</v>
      </c>
      <c r="G2569">
        <f>OneDrive_2024_09_13[[#This Row],[Revenue]]-OneDrive_2024_09_13[[#This Row],[Cost]]</f>
        <v>952.5</v>
      </c>
      <c r="H2569" s="2">
        <v>42801</v>
      </c>
      <c r="I2569" s="2" t="str">
        <f>TEXT(OneDrive_2024_09_13[[#This Row],[Order Date]],"mmm")</f>
        <v>Mar</v>
      </c>
      <c r="J2569" s="2" t="str">
        <f>TEXT(OneDrive_2024_09_13[[#This Row],[Order Date]],"yyy")</f>
        <v>2017</v>
      </c>
      <c r="K2569" s="2">
        <v>42805</v>
      </c>
      <c r="L2569">
        <v>4</v>
      </c>
      <c r="M2569" s="3" t="s">
        <v>0</v>
      </c>
      <c r="N2569" s="3">
        <f>COUNTIF(OneDrive_2024_09_13[Order ID],OneDrive_2024_09_13[[#This Row],[Order ID]])</f>
        <v>2</v>
      </c>
      <c r="O2569" s="3">
        <f>COUNTIF(OneDrive_2024_09_13[Customer Name],OneDrive_2024_09_13[[#This Row],[Customer Name]])</f>
        <v>974</v>
      </c>
    </row>
    <row r="2570" spans="1:15" x14ac:dyDescent="0.3">
      <c r="A2570">
        <v>865416</v>
      </c>
      <c r="B2570">
        <v>152689</v>
      </c>
      <c r="C2570" s="3" t="s">
        <v>19</v>
      </c>
      <c r="D2570">
        <v>191</v>
      </c>
      <c r="E2570">
        <v>955</v>
      </c>
      <c r="F2570">
        <v>477.5</v>
      </c>
      <c r="G2570">
        <f>OneDrive_2024_09_13[[#This Row],[Revenue]]-OneDrive_2024_09_13[[#This Row],[Cost]]</f>
        <v>477.5</v>
      </c>
      <c r="H2570" s="2">
        <v>42800</v>
      </c>
      <c r="I2570" s="2" t="str">
        <f>TEXT(OneDrive_2024_09_13[[#This Row],[Order Date]],"mmm")</f>
        <v>Mar</v>
      </c>
      <c r="J2570" s="2" t="str">
        <f>TEXT(OneDrive_2024_09_13[[#This Row],[Order Date]],"yyy")</f>
        <v>2017</v>
      </c>
      <c r="K2570" s="2">
        <v>42805</v>
      </c>
      <c r="L2570">
        <v>5</v>
      </c>
      <c r="M2570" s="3" t="s">
        <v>0</v>
      </c>
      <c r="N2570" s="3">
        <f>COUNTIF(OneDrive_2024_09_13[Order ID],OneDrive_2024_09_13[[#This Row],[Order ID]])</f>
        <v>2</v>
      </c>
      <c r="O2570" s="3">
        <f>COUNTIF(OneDrive_2024_09_13[Customer Name],OneDrive_2024_09_13[[#This Row],[Customer Name]])</f>
        <v>841</v>
      </c>
    </row>
    <row r="2571" spans="1:15" x14ac:dyDescent="0.3">
      <c r="A2571">
        <v>379239</v>
      </c>
      <c r="B2571">
        <v>985245</v>
      </c>
      <c r="C2571" s="3" t="s">
        <v>20</v>
      </c>
      <c r="D2571">
        <v>788</v>
      </c>
      <c r="E2571">
        <v>3940</v>
      </c>
      <c r="F2571">
        <v>1970</v>
      </c>
      <c r="G2571">
        <f>OneDrive_2024_09_13[[#This Row],[Revenue]]-OneDrive_2024_09_13[[#This Row],[Cost]]</f>
        <v>1970</v>
      </c>
      <c r="H2571" s="2">
        <v>42800</v>
      </c>
      <c r="I2571" s="2" t="str">
        <f>TEXT(OneDrive_2024_09_13[[#This Row],[Order Date]],"mmm")</f>
        <v>Mar</v>
      </c>
      <c r="J2571" s="2" t="str">
        <f>TEXT(OneDrive_2024_09_13[[#This Row],[Order Date]],"yyy")</f>
        <v>2017</v>
      </c>
      <c r="K2571" s="2">
        <v>42804</v>
      </c>
      <c r="L2571">
        <v>4</v>
      </c>
      <c r="M2571" s="3" t="s">
        <v>0</v>
      </c>
      <c r="N2571" s="3">
        <f>COUNTIF(OneDrive_2024_09_13[Order ID],OneDrive_2024_09_13[[#This Row],[Order ID]])</f>
        <v>2</v>
      </c>
      <c r="O2571" s="3">
        <f>COUNTIF(OneDrive_2024_09_13[Customer Name],OneDrive_2024_09_13[[#This Row],[Customer Name]])</f>
        <v>974</v>
      </c>
    </row>
    <row r="2572" spans="1:15" x14ac:dyDescent="0.3">
      <c r="A2572">
        <v>264860</v>
      </c>
      <c r="B2572">
        <v>785432</v>
      </c>
      <c r="C2572" s="3" t="s">
        <v>22</v>
      </c>
      <c r="D2572">
        <v>211</v>
      </c>
      <c r="E2572">
        <v>1055</v>
      </c>
      <c r="F2572">
        <v>527.5</v>
      </c>
      <c r="G2572">
        <f>OneDrive_2024_09_13[[#This Row],[Revenue]]-OneDrive_2024_09_13[[#This Row],[Cost]]</f>
        <v>527.5</v>
      </c>
      <c r="H2572" s="2">
        <v>42800</v>
      </c>
      <c r="I2572" s="2" t="str">
        <f>TEXT(OneDrive_2024_09_13[[#This Row],[Order Date]],"mmm")</f>
        <v>Mar</v>
      </c>
      <c r="J2572" s="2" t="str">
        <f>TEXT(OneDrive_2024_09_13[[#This Row],[Order Date]],"yyy")</f>
        <v>2017</v>
      </c>
      <c r="K2572" s="2">
        <v>42804</v>
      </c>
      <c r="L2572">
        <v>4</v>
      </c>
      <c r="M2572" s="3" t="s">
        <v>0</v>
      </c>
      <c r="N2572" s="3">
        <f>COUNTIF(OneDrive_2024_09_13[Order ID],OneDrive_2024_09_13[[#This Row],[Order ID]])</f>
        <v>2</v>
      </c>
      <c r="O2572" s="3">
        <f>COUNTIF(OneDrive_2024_09_13[Customer Name],OneDrive_2024_09_13[[#This Row],[Customer Name]])</f>
        <v>749</v>
      </c>
    </row>
    <row r="2573" spans="1:15" x14ac:dyDescent="0.3">
      <c r="A2573">
        <v>642418</v>
      </c>
      <c r="B2573">
        <v>152689</v>
      </c>
      <c r="C2573" s="3" t="s">
        <v>19</v>
      </c>
      <c r="D2573">
        <v>740</v>
      </c>
      <c r="E2573">
        <v>3700</v>
      </c>
      <c r="F2573">
        <v>1850</v>
      </c>
      <c r="G2573">
        <f>OneDrive_2024_09_13[[#This Row],[Revenue]]-OneDrive_2024_09_13[[#This Row],[Cost]]</f>
        <v>1850</v>
      </c>
      <c r="H2573" s="2">
        <v>42799</v>
      </c>
      <c r="I2573" s="2" t="str">
        <f>TEXT(OneDrive_2024_09_13[[#This Row],[Order Date]],"mmm")</f>
        <v>Mar</v>
      </c>
      <c r="J2573" s="2" t="str">
        <f>TEXT(OneDrive_2024_09_13[[#This Row],[Order Date]],"yyy")</f>
        <v>2017</v>
      </c>
      <c r="K2573" s="2">
        <v>42804</v>
      </c>
      <c r="L2573">
        <v>5</v>
      </c>
      <c r="M2573" s="3" t="s">
        <v>0</v>
      </c>
      <c r="N2573" s="3">
        <f>COUNTIF(OneDrive_2024_09_13[Order ID],OneDrive_2024_09_13[[#This Row],[Order ID]])</f>
        <v>2</v>
      </c>
      <c r="O2573" s="3">
        <f>COUNTIF(OneDrive_2024_09_13[Customer Name],OneDrive_2024_09_13[[#This Row],[Customer Name]])</f>
        <v>841</v>
      </c>
    </row>
    <row r="2574" spans="1:15" x14ac:dyDescent="0.3">
      <c r="A2574">
        <v>323405</v>
      </c>
      <c r="B2574">
        <v>325698</v>
      </c>
      <c r="C2574" s="3" t="s">
        <v>21</v>
      </c>
      <c r="D2574">
        <v>408</v>
      </c>
      <c r="E2574">
        <v>2040</v>
      </c>
      <c r="F2574">
        <v>1020</v>
      </c>
      <c r="G2574">
        <f>OneDrive_2024_09_13[[#This Row],[Revenue]]-OneDrive_2024_09_13[[#This Row],[Cost]]</f>
        <v>1020</v>
      </c>
      <c r="H2574" s="2">
        <v>42799</v>
      </c>
      <c r="I2574" s="2" t="str">
        <f>TEXT(OneDrive_2024_09_13[[#This Row],[Order Date]],"mmm")</f>
        <v>Mar</v>
      </c>
      <c r="J2574" s="2" t="str">
        <f>TEXT(OneDrive_2024_09_13[[#This Row],[Order Date]],"yyy")</f>
        <v>2017</v>
      </c>
      <c r="K2574" s="2">
        <v>42802</v>
      </c>
      <c r="L2574">
        <v>3</v>
      </c>
      <c r="M2574" s="3" t="s">
        <v>0</v>
      </c>
      <c r="N2574" s="3">
        <f>COUNTIF(OneDrive_2024_09_13[Order ID],OneDrive_2024_09_13[[#This Row],[Order ID]])</f>
        <v>2</v>
      </c>
      <c r="O2574" s="3">
        <f>COUNTIF(OneDrive_2024_09_13[Customer Name],OneDrive_2024_09_13[[#This Row],[Customer Name]])</f>
        <v>1162</v>
      </c>
    </row>
    <row r="2575" spans="1:15" x14ac:dyDescent="0.3">
      <c r="A2575">
        <v>852937</v>
      </c>
      <c r="B2575">
        <v>325698</v>
      </c>
      <c r="C2575" s="3" t="s">
        <v>21</v>
      </c>
      <c r="D2575">
        <v>801</v>
      </c>
      <c r="E2575">
        <v>4005</v>
      </c>
      <c r="F2575">
        <v>2002.5</v>
      </c>
      <c r="G2575">
        <f>OneDrive_2024_09_13[[#This Row],[Revenue]]-OneDrive_2024_09_13[[#This Row],[Cost]]</f>
        <v>2002.5</v>
      </c>
      <c r="H2575" s="2">
        <v>42799</v>
      </c>
      <c r="I2575" s="2" t="str">
        <f>TEXT(OneDrive_2024_09_13[[#This Row],[Order Date]],"mmm")</f>
        <v>Mar</v>
      </c>
      <c r="J2575" s="2" t="str">
        <f>TEXT(OneDrive_2024_09_13[[#This Row],[Order Date]],"yyy")</f>
        <v>2017</v>
      </c>
      <c r="K2575" s="2">
        <v>42802</v>
      </c>
      <c r="L2575">
        <v>3</v>
      </c>
      <c r="M2575" s="3" t="s">
        <v>0</v>
      </c>
      <c r="N2575" s="3">
        <f>COUNTIF(OneDrive_2024_09_13[Order ID],OneDrive_2024_09_13[[#This Row],[Order ID]])</f>
        <v>2</v>
      </c>
      <c r="O2575" s="3">
        <f>COUNTIF(OneDrive_2024_09_13[Customer Name],OneDrive_2024_09_13[[#This Row],[Customer Name]])</f>
        <v>1162</v>
      </c>
    </row>
    <row r="2576" spans="1:15" x14ac:dyDescent="0.3">
      <c r="A2576">
        <v>332480</v>
      </c>
      <c r="B2576">
        <v>452584</v>
      </c>
      <c r="C2576" s="3" t="s">
        <v>23</v>
      </c>
      <c r="D2576">
        <v>658</v>
      </c>
      <c r="E2576">
        <v>3290</v>
      </c>
      <c r="F2576">
        <v>1645</v>
      </c>
      <c r="G2576">
        <f>OneDrive_2024_09_13[[#This Row],[Revenue]]-OneDrive_2024_09_13[[#This Row],[Cost]]</f>
        <v>1645</v>
      </c>
      <c r="H2576" s="2">
        <v>42799</v>
      </c>
      <c r="I2576" s="2" t="str">
        <f>TEXT(OneDrive_2024_09_13[[#This Row],[Order Date]],"mmm")</f>
        <v>Mar</v>
      </c>
      <c r="J2576" s="2" t="str">
        <f>TEXT(OneDrive_2024_09_13[[#This Row],[Order Date]],"yyy")</f>
        <v>2017</v>
      </c>
      <c r="K2576" s="2">
        <v>42801</v>
      </c>
      <c r="L2576">
        <v>2</v>
      </c>
      <c r="M2576" s="3" t="s">
        <v>0</v>
      </c>
      <c r="N2576" s="3">
        <f>COUNTIF(OneDrive_2024_09_13[Order ID],OneDrive_2024_09_13[[#This Row],[Order ID]])</f>
        <v>2</v>
      </c>
      <c r="O2576" s="3">
        <f>COUNTIF(OneDrive_2024_09_13[Customer Name],OneDrive_2024_09_13[[#This Row],[Customer Name]])</f>
        <v>258</v>
      </c>
    </row>
    <row r="2577" spans="1:15" x14ac:dyDescent="0.3">
      <c r="A2577">
        <v>263600</v>
      </c>
      <c r="B2577">
        <v>325698</v>
      </c>
      <c r="C2577" s="3" t="s">
        <v>21</v>
      </c>
      <c r="D2577">
        <v>779</v>
      </c>
      <c r="E2577">
        <v>3895</v>
      </c>
      <c r="F2577">
        <v>1947.5</v>
      </c>
      <c r="G2577">
        <f>OneDrive_2024_09_13[[#This Row],[Revenue]]-OneDrive_2024_09_13[[#This Row],[Cost]]</f>
        <v>1947.5</v>
      </c>
      <c r="H2577" s="2">
        <v>42799</v>
      </c>
      <c r="I2577" s="2" t="str">
        <f>TEXT(OneDrive_2024_09_13[[#This Row],[Order Date]],"mmm")</f>
        <v>Mar</v>
      </c>
      <c r="J2577" s="2" t="str">
        <f>TEXT(OneDrive_2024_09_13[[#This Row],[Order Date]],"yyy")</f>
        <v>2017</v>
      </c>
      <c r="K2577" s="2">
        <v>42801</v>
      </c>
      <c r="L2577">
        <v>2</v>
      </c>
      <c r="M2577" s="3" t="s">
        <v>0</v>
      </c>
      <c r="N2577" s="3">
        <f>COUNTIF(OneDrive_2024_09_13[Order ID],OneDrive_2024_09_13[[#This Row],[Order ID]])</f>
        <v>2</v>
      </c>
      <c r="O2577" s="3">
        <f>COUNTIF(OneDrive_2024_09_13[Customer Name],OneDrive_2024_09_13[[#This Row],[Customer Name]])</f>
        <v>1162</v>
      </c>
    </row>
    <row r="2578" spans="1:15" x14ac:dyDescent="0.3">
      <c r="A2578">
        <v>419602</v>
      </c>
      <c r="B2578">
        <v>325698</v>
      </c>
      <c r="C2578" s="3" t="s">
        <v>21</v>
      </c>
      <c r="D2578">
        <v>583</v>
      </c>
      <c r="E2578">
        <v>2915</v>
      </c>
      <c r="F2578">
        <v>1457.5</v>
      </c>
      <c r="G2578">
        <f>OneDrive_2024_09_13[[#This Row],[Revenue]]-OneDrive_2024_09_13[[#This Row],[Cost]]</f>
        <v>1457.5</v>
      </c>
      <c r="H2578" s="2">
        <v>42798</v>
      </c>
      <c r="I2578" s="2" t="str">
        <f>TEXT(OneDrive_2024_09_13[[#This Row],[Order Date]],"mmm")</f>
        <v>Mar</v>
      </c>
      <c r="J2578" s="2" t="str">
        <f>TEXT(OneDrive_2024_09_13[[#This Row],[Order Date]],"yyy")</f>
        <v>2017</v>
      </c>
      <c r="K2578" s="2">
        <v>42801</v>
      </c>
      <c r="L2578">
        <v>3</v>
      </c>
      <c r="M2578" s="3" t="s">
        <v>0</v>
      </c>
      <c r="N2578" s="3">
        <f>COUNTIF(OneDrive_2024_09_13[Order ID],OneDrive_2024_09_13[[#This Row],[Order ID]])</f>
        <v>2</v>
      </c>
      <c r="O2578" s="3">
        <f>COUNTIF(OneDrive_2024_09_13[Customer Name],OneDrive_2024_09_13[[#This Row],[Customer Name]])</f>
        <v>1162</v>
      </c>
    </row>
    <row r="2579" spans="1:15" x14ac:dyDescent="0.3">
      <c r="A2579">
        <v>609848</v>
      </c>
      <c r="B2579">
        <v>785432</v>
      </c>
      <c r="C2579" s="3" t="s">
        <v>22</v>
      </c>
      <c r="D2579">
        <v>159</v>
      </c>
      <c r="E2579">
        <v>795</v>
      </c>
      <c r="F2579">
        <v>397.5</v>
      </c>
      <c r="G2579">
        <f>OneDrive_2024_09_13[[#This Row],[Revenue]]-OneDrive_2024_09_13[[#This Row],[Cost]]</f>
        <v>397.5</v>
      </c>
      <c r="H2579" s="2">
        <v>42795</v>
      </c>
      <c r="I2579" s="2" t="str">
        <f>TEXT(OneDrive_2024_09_13[[#This Row],[Order Date]],"mmm")</f>
        <v>Mar</v>
      </c>
      <c r="J2579" s="2" t="str">
        <f>TEXT(OneDrive_2024_09_13[[#This Row],[Order Date]],"yyy")</f>
        <v>2017</v>
      </c>
      <c r="K2579" s="2">
        <v>42800</v>
      </c>
      <c r="L2579">
        <v>5</v>
      </c>
      <c r="M2579" s="3" t="s">
        <v>0</v>
      </c>
      <c r="N2579" s="3">
        <f>COUNTIF(OneDrive_2024_09_13[Order ID],OneDrive_2024_09_13[[#This Row],[Order ID]])</f>
        <v>2</v>
      </c>
      <c r="O2579" s="3">
        <f>COUNTIF(OneDrive_2024_09_13[Customer Name],OneDrive_2024_09_13[[#This Row],[Customer Name]])</f>
        <v>749</v>
      </c>
    </row>
    <row r="2580" spans="1:15" x14ac:dyDescent="0.3">
      <c r="A2580">
        <v>411716</v>
      </c>
      <c r="B2580">
        <v>325698</v>
      </c>
      <c r="C2580" s="3" t="s">
        <v>21</v>
      </c>
      <c r="D2580">
        <v>104</v>
      </c>
      <c r="E2580">
        <v>520</v>
      </c>
      <c r="F2580">
        <v>260</v>
      </c>
      <c r="G2580">
        <f>OneDrive_2024_09_13[[#This Row],[Revenue]]-OneDrive_2024_09_13[[#This Row],[Cost]]</f>
        <v>260</v>
      </c>
      <c r="H2580" s="2">
        <v>42797</v>
      </c>
      <c r="I2580" s="2" t="str">
        <f>TEXT(OneDrive_2024_09_13[[#This Row],[Order Date]],"mmm")</f>
        <v>Mar</v>
      </c>
      <c r="J2580" s="2" t="str">
        <f>TEXT(OneDrive_2024_09_13[[#This Row],[Order Date]],"yyy")</f>
        <v>2017</v>
      </c>
      <c r="K2580" s="2">
        <v>42799</v>
      </c>
      <c r="L2580">
        <v>2</v>
      </c>
      <c r="M2580" s="3" t="s">
        <v>0</v>
      </c>
      <c r="N2580" s="3">
        <f>COUNTIF(OneDrive_2024_09_13[Order ID],OneDrive_2024_09_13[[#This Row],[Order ID]])</f>
        <v>2</v>
      </c>
      <c r="O2580" s="3">
        <f>COUNTIF(OneDrive_2024_09_13[Customer Name],OneDrive_2024_09_13[[#This Row],[Customer Name]])</f>
        <v>1162</v>
      </c>
    </row>
    <row r="2581" spans="1:15" x14ac:dyDescent="0.3">
      <c r="A2581">
        <v>182712</v>
      </c>
      <c r="B2581">
        <v>985245</v>
      </c>
      <c r="C2581" s="3" t="s">
        <v>20</v>
      </c>
      <c r="D2581">
        <v>561</v>
      </c>
      <c r="E2581">
        <v>2805</v>
      </c>
      <c r="F2581">
        <v>1402.5</v>
      </c>
      <c r="G2581">
        <f>OneDrive_2024_09_13[[#This Row],[Revenue]]-OneDrive_2024_09_13[[#This Row],[Cost]]</f>
        <v>1402.5</v>
      </c>
      <c r="H2581" s="2">
        <v>42795</v>
      </c>
      <c r="I2581" s="2" t="str">
        <f>TEXT(OneDrive_2024_09_13[[#This Row],[Order Date]],"mmm")</f>
        <v>Mar</v>
      </c>
      <c r="J2581" s="2" t="str">
        <f>TEXT(OneDrive_2024_09_13[[#This Row],[Order Date]],"yyy")</f>
        <v>2017</v>
      </c>
      <c r="K2581" s="2">
        <v>42798</v>
      </c>
      <c r="L2581">
        <v>3</v>
      </c>
      <c r="M2581" s="3" t="s">
        <v>0</v>
      </c>
      <c r="N2581" s="3">
        <f>COUNTIF(OneDrive_2024_09_13[Order ID],OneDrive_2024_09_13[[#This Row],[Order ID]])</f>
        <v>2</v>
      </c>
      <c r="O2581" s="3">
        <f>COUNTIF(OneDrive_2024_09_13[Customer Name],OneDrive_2024_09_13[[#This Row],[Customer Name]])</f>
        <v>974</v>
      </c>
    </row>
    <row r="2582" spans="1:15" x14ac:dyDescent="0.3">
      <c r="A2582">
        <v>822370</v>
      </c>
      <c r="B2582">
        <v>325698</v>
      </c>
      <c r="C2582" s="3" t="s">
        <v>21</v>
      </c>
      <c r="D2582">
        <v>425</v>
      </c>
      <c r="E2582">
        <v>2125</v>
      </c>
      <c r="F2582">
        <v>1062.5</v>
      </c>
      <c r="G2582">
        <f>OneDrive_2024_09_13[[#This Row],[Revenue]]-OneDrive_2024_09_13[[#This Row],[Cost]]</f>
        <v>1062.5</v>
      </c>
      <c r="H2582" s="2">
        <v>42795</v>
      </c>
      <c r="I2582" s="2" t="str">
        <f>TEXT(OneDrive_2024_09_13[[#This Row],[Order Date]],"mmm")</f>
        <v>Mar</v>
      </c>
      <c r="J2582" s="2" t="str">
        <f>TEXT(OneDrive_2024_09_13[[#This Row],[Order Date]],"yyy")</f>
        <v>2017</v>
      </c>
      <c r="K2582" s="2">
        <v>42797</v>
      </c>
      <c r="L2582">
        <v>2</v>
      </c>
      <c r="M2582" s="3" t="s">
        <v>0</v>
      </c>
      <c r="N2582" s="3">
        <f>COUNTIF(OneDrive_2024_09_13[Order ID],OneDrive_2024_09_13[[#This Row],[Order ID]])</f>
        <v>2</v>
      </c>
      <c r="O2582" s="3">
        <f>COUNTIF(OneDrive_2024_09_13[Customer Name],OneDrive_2024_09_13[[#This Row],[Customer Name]])</f>
        <v>1162</v>
      </c>
    </row>
    <row r="2583" spans="1:15" x14ac:dyDescent="0.3">
      <c r="A2583">
        <v>586383</v>
      </c>
      <c r="B2583">
        <v>325698</v>
      </c>
      <c r="C2583" s="3" t="s">
        <v>21</v>
      </c>
      <c r="D2583">
        <v>437</v>
      </c>
      <c r="E2583">
        <v>2185</v>
      </c>
      <c r="F2583">
        <v>1092.5</v>
      </c>
      <c r="G2583">
        <f>OneDrive_2024_09_13[[#This Row],[Revenue]]-OneDrive_2024_09_13[[#This Row],[Cost]]</f>
        <v>1092.5</v>
      </c>
      <c r="H2583" s="2">
        <v>42795</v>
      </c>
      <c r="I2583" s="2" t="str">
        <f>TEXT(OneDrive_2024_09_13[[#This Row],[Order Date]],"mmm")</f>
        <v>Mar</v>
      </c>
      <c r="J2583" s="2" t="str">
        <f>TEXT(OneDrive_2024_09_13[[#This Row],[Order Date]],"yyy")</f>
        <v>2017</v>
      </c>
      <c r="K2583" s="2">
        <v>42797</v>
      </c>
      <c r="L2583">
        <v>2</v>
      </c>
      <c r="M2583" s="3" t="s">
        <v>0</v>
      </c>
      <c r="N2583" s="3">
        <f>COUNTIF(OneDrive_2024_09_13[Order ID],OneDrive_2024_09_13[[#This Row],[Order ID]])</f>
        <v>2</v>
      </c>
      <c r="O2583" s="3">
        <f>COUNTIF(OneDrive_2024_09_13[Customer Name],OneDrive_2024_09_13[[#This Row],[Customer Name]])</f>
        <v>1162</v>
      </c>
    </row>
    <row r="2584" spans="1:15" x14ac:dyDescent="0.3">
      <c r="A2584">
        <v>176890</v>
      </c>
      <c r="B2584">
        <v>152689</v>
      </c>
      <c r="C2584" s="3" t="s">
        <v>19</v>
      </c>
      <c r="D2584">
        <v>700</v>
      </c>
      <c r="E2584">
        <v>3500</v>
      </c>
      <c r="F2584">
        <v>1750</v>
      </c>
      <c r="G2584">
        <f>OneDrive_2024_09_13[[#This Row],[Revenue]]-OneDrive_2024_09_13[[#This Row],[Cost]]</f>
        <v>1750</v>
      </c>
      <c r="H2584" s="2">
        <v>42886</v>
      </c>
      <c r="I2584" s="2" t="str">
        <f>TEXT(OneDrive_2024_09_13[[#This Row],[Order Date]],"mmm")</f>
        <v>May</v>
      </c>
      <c r="J2584" s="2" t="str">
        <f>TEXT(OneDrive_2024_09_13[[#This Row],[Order Date]],"yyy")</f>
        <v>2017</v>
      </c>
      <c r="K2584" s="2">
        <v>42891</v>
      </c>
      <c r="L2584">
        <v>5</v>
      </c>
      <c r="M2584" s="3" t="s">
        <v>0</v>
      </c>
      <c r="N2584" s="3">
        <f>COUNTIF(OneDrive_2024_09_13[Order ID],OneDrive_2024_09_13[[#This Row],[Order ID]])</f>
        <v>2</v>
      </c>
      <c r="O2584" s="3">
        <f>COUNTIF(OneDrive_2024_09_13[Customer Name],OneDrive_2024_09_13[[#This Row],[Customer Name]])</f>
        <v>841</v>
      </c>
    </row>
    <row r="2585" spans="1:15" x14ac:dyDescent="0.3">
      <c r="A2585">
        <v>613626</v>
      </c>
      <c r="B2585">
        <v>985245</v>
      </c>
      <c r="C2585" s="3" t="s">
        <v>20</v>
      </c>
      <c r="D2585">
        <v>878</v>
      </c>
      <c r="E2585">
        <v>4390</v>
      </c>
      <c r="F2585">
        <v>2195</v>
      </c>
      <c r="G2585">
        <f>OneDrive_2024_09_13[[#This Row],[Revenue]]-OneDrive_2024_09_13[[#This Row],[Cost]]</f>
        <v>2195</v>
      </c>
      <c r="H2585" s="2">
        <v>42886</v>
      </c>
      <c r="I2585" s="2" t="str">
        <f>TEXT(OneDrive_2024_09_13[[#This Row],[Order Date]],"mmm")</f>
        <v>May</v>
      </c>
      <c r="J2585" s="2" t="str">
        <f>TEXT(OneDrive_2024_09_13[[#This Row],[Order Date]],"yyy")</f>
        <v>2017</v>
      </c>
      <c r="K2585" s="2">
        <v>42890</v>
      </c>
      <c r="L2585">
        <v>4</v>
      </c>
      <c r="M2585" s="3" t="s">
        <v>0</v>
      </c>
      <c r="N2585" s="3">
        <f>COUNTIF(OneDrive_2024_09_13[Order ID],OneDrive_2024_09_13[[#This Row],[Order ID]])</f>
        <v>2</v>
      </c>
      <c r="O2585" s="3">
        <f>COUNTIF(OneDrive_2024_09_13[Customer Name],OneDrive_2024_09_13[[#This Row],[Customer Name]])</f>
        <v>974</v>
      </c>
    </row>
    <row r="2586" spans="1:15" x14ac:dyDescent="0.3">
      <c r="A2586">
        <v>845628</v>
      </c>
      <c r="B2586">
        <v>152689</v>
      </c>
      <c r="C2586" s="3" t="s">
        <v>19</v>
      </c>
      <c r="D2586">
        <v>354</v>
      </c>
      <c r="E2586">
        <v>1770</v>
      </c>
      <c r="F2586">
        <v>885</v>
      </c>
      <c r="G2586">
        <f>OneDrive_2024_09_13[[#This Row],[Revenue]]-OneDrive_2024_09_13[[#This Row],[Cost]]</f>
        <v>885</v>
      </c>
      <c r="H2586" s="2">
        <v>42885</v>
      </c>
      <c r="I2586" s="2" t="str">
        <f>TEXT(OneDrive_2024_09_13[[#This Row],[Order Date]],"mmm")</f>
        <v>May</v>
      </c>
      <c r="J2586" s="2" t="str">
        <f>TEXT(OneDrive_2024_09_13[[#This Row],[Order Date]],"yyy")</f>
        <v>2017</v>
      </c>
      <c r="K2586" s="2">
        <v>42890</v>
      </c>
      <c r="L2586">
        <v>5</v>
      </c>
      <c r="M2586" s="3" t="s">
        <v>0</v>
      </c>
      <c r="N2586" s="3">
        <f>COUNTIF(OneDrive_2024_09_13[Order ID],OneDrive_2024_09_13[[#This Row],[Order ID]])</f>
        <v>2</v>
      </c>
      <c r="O2586" s="3">
        <f>COUNTIF(OneDrive_2024_09_13[Customer Name],OneDrive_2024_09_13[[#This Row],[Customer Name]])</f>
        <v>841</v>
      </c>
    </row>
    <row r="2587" spans="1:15" x14ac:dyDescent="0.3">
      <c r="A2587">
        <v>399376</v>
      </c>
      <c r="B2587">
        <v>325698</v>
      </c>
      <c r="C2587" s="3" t="s">
        <v>21</v>
      </c>
      <c r="D2587">
        <v>190</v>
      </c>
      <c r="E2587">
        <v>950</v>
      </c>
      <c r="F2587">
        <v>475</v>
      </c>
      <c r="G2587">
        <f>OneDrive_2024_09_13[[#This Row],[Revenue]]-OneDrive_2024_09_13[[#This Row],[Cost]]</f>
        <v>475</v>
      </c>
      <c r="H2587" s="2">
        <v>42886</v>
      </c>
      <c r="I2587" s="2" t="str">
        <f>TEXT(OneDrive_2024_09_13[[#This Row],[Order Date]],"mmm")</f>
        <v>May</v>
      </c>
      <c r="J2587" s="2" t="str">
        <f>TEXT(OneDrive_2024_09_13[[#This Row],[Order Date]],"yyy")</f>
        <v>2017</v>
      </c>
      <c r="K2587" s="2">
        <v>42889</v>
      </c>
      <c r="L2587">
        <v>3</v>
      </c>
      <c r="M2587" s="3" t="s">
        <v>0</v>
      </c>
      <c r="N2587" s="3">
        <f>COUNTIF(OneDrive_2024_09_13[Order ID],OneDrive_2024_09_13[[#This Row],[Order ID]])</f>
        <v>2</v>
      </c>
      <c r="O2587" s="3">
        <f>COUNTIF(OneDrive_2024_09_13[Customer Name],OneDrive_2024_09_13[[#This Row],[Customer Name]])</f>
        <v>1162</v>
      </c>
    </row>
    <row r="2588" spans="1:15" x14ac:dyDescent="0.3">
      <c r="A2588">
        <v>345760</v>
      </c>
      <c r="B2588">
        <v>985245</v>
      </c>
      <c r="C2588" s="3" t="s">
        <v>20</v>
      </c>
      <c r="D2588">
        <v>220</v>
      </c>
      <c r="E2588">
        <v>1100</v>
      </c>
      <c r="F2588">
        <v>550</v>
      </c>
      <c r="G2588">
        <f>OneDrive_2024_09_13[[#This Row],[Revenue]]-OneDrive_2024_09_13[[#This Row],[Cost]]</f>
        <v>550</v>
      </c>
      <c r="H2588" s="2">
        <v>42886</v>
      </c>
      <c r="I2588" s="2" t="str">
        <f>TEXT(OneDrive_2024_09_13[[#This Row],[Order Date]],"mmm")</f>
        <v>May</v>
      </c>
      <c r="J2588" s="2" t="str">
        <f>TEXT(OneDrive_2024_09_13[[#This Row],[Order Date]],"yyy")</f>
        <v>2017</v>
      </c>
      <c r="K2588" s="2">
        <v>42889</v>
      </c>
      <c r="L2588">
        <v>3</v>
      </c>
      <c r="M2588" s="3" t="s">
        <v>0</v>
      </c>
      <c r="N2588" s="3">
        <f>COUNTIF(OneDrive_2024_09_13[Order ID],OneDrive_2024_09_13[[#This Row],[Order ID]])</f>
        <v>2</v>
      </c>
      <c r="O2588" s="3">
        <f>COUNTIF(OneDrive_2024_09_13[Customer Name],OneDrive_2024_09_13[[#This Row],[Customer Name]])</f>
        <v>974</v>
      </c>
    </row>
    <row r="2589" spans="1:15" x14ac:dyDescent="0.3">
      <c r="A2589">
        <v>575213</v>
      </c>
      <c r="B2589">
        <v>985245</v>
      </c>
      <c r="C2589" s="3" t="s">
        <v>20</v>
      </c>
      <c r="D2589">
        <v>448</v>
      </c>
      <c r="E2589">
        <v>2240</v>
      </c>
      <c r="F2589">
        <v>1120</v>
      </c>
      <c r="G2589">
        <f>OneDrive_2024_09_13[[#This Row],[Revenue]]-OneDrive_2024_09_13[[#This Row],[Cost]]</f>
        <v>1120</v>
      </c>
      <c r="H2589" s="2">
        <v>42885</v>
      </c>
      <c r="I2589" s="2" t="str">
        <f>TEXT(OneDrive_2024_09_13[[#This Row],[Order Date]],"mmm")</f>
        <v>May</v>
      </c>
      <c r="J2589" s="2" t="str">
        <f>TEXT(OneDrive_2024_09_13[[#This Row],[Order Date]],"yyy")</f>
        <v>2017</v>
      </c>
      <c r="K2589" s="2">
        <v>42888</v>
      </c>
      <c r="L2589">
        <v>3</v>
      </c>
      <c r="M2589" s="3" t="s">
        <v>0</v>
      </c>
      <c r="N2589" s="3">
        <f>COUNTIF(OneDrive_2024_09_13[Order ID],OneDrive_2024_09_13[[#This Row],[Order ID]])</f>
        <v>2</v>
      </c>
      <c r="O2589" s="3">
        <f>COUNTIF(OneDrive_2024_09_13[Customer Name],OneDrive_2024_09_13[[#This Row],[Customer Name]])</f>
        <v>974</v>
      </c>
    </row>
    <row r="2590" spans="1:15" x14ac:dyDescent="0.3">
      <c r="A2590">
        <v>629460</v>
      </c>
      <c r="B2590">
        <v>325698</v>
      </c>
      <c r="C2590" s="3" t="s">
        <v>21</v>
      </c>
      <c r="D2590">
        <v>250</v>
      </c>
      <c r="E2590">
        <v>1250</v>
      </c>
      <c r="F2590">
        <v>625</v>
      </c>
      <c r="G2590">
        <f>OneDrive_2024_09_13[[#This Row],[Revenue]]-OneDrive_2024_09_13[[#This Row],[Cost]]</f>
        <v>625</v>
      </c>
      <c r="H2590" s="2">
        <v>42885</v>
      </c>
      <c r="I2590" s="2" t="str">
        <f>TEXT(OneDrive_2024_09_13[[#This Row],[Order Date]],"mmm")</f>
        <v>May</v>
      </c>
      <c r="J2590" s="2" t="str">
        <f>TEXT(OneDrive_2024_09_13[[#This Row],[Order Date]],"yyy")</f>
        <v>2017</v>
      </c>
      <c r="K2590" s="2">
        <v>42887</v>
      </c>
      <c r="L2590">
        <v>2</v>
      </c>
      <c r="M2590" s="3" t="s">
        <v>0</v>
      </c>
      <c r="N2590" s="3">
        <f>COUNTIF(OneDrive_2024_09_13[Order ID],OneDrive_2024_09_13[[#This Row],[Order ID]])</f>
        <v>2</v>
      </c>
      <c r="O2590" s="3">
        <f>COUNTIF(OneDrive_2024_09_13[Customer Name],OneDrive_2024_09_13[[#This Row],[Customer Name]])</f>
        <v>1162</v>
      </c>
    </row>
    <row r="2591" spans="1:15" x14ac:dyDescent="0.3">
      <c r="A2591">
        <v>154222</v>
      </c>
      <c r="B2591">
        <v>325698</v>
      </c>
      <c r="C2591" s="3" t="s">
        <v>21</v>
      </c>
      <c r="D2591">
        <v>499</v>
      </c>
      <c r="E2591">
        <v>2495</v>
      </c>
      <c r="F2591">
        <v>1247.5</v>
      </c>
      <c r="G2591">
        <f>OneDrive_2024_09_13[[#This Row],[Revenue]]-OneDrive_2024_09_13[[#This Row],[Cost]]</f>
        <v>1247.5</v>
      </c>
      <c r="H2591" s="2">
        <v>42885</v>
      </c>
      <c r="I2591" s="2" t="str">
        <f>TEXT(OneDrive_2024_09_13[[#This Row],[Order Date]],"mmm")</f>
        <v>May</v>
      </c>
      <c r="J2591" s="2" t="str">
        <f>TEXT(OneDrive_2024_09_13[[#This Row],[Order Date]],"yyy")</f>
        <v>2017</v>
      </c>
      <c r="K2591" s="2">
        <v>42887</v>
      </c>
      <c r="L2591">
        <v>2</v>
      </c>
      <c r="M2591" s="3" t="s">
        <v>0</v>
      </c>
      <c r="N2591" s="3">
        <f>COUNTIF(OneDrive_2024_09_13[Order ID],OneDrive_2024_09_13[[#This Row],[Order ID]])</f>
        <v>2</v>
      </c>
      <c r="O2591" s="3">
        <f>COUNTIF(OneDrive_2024_09_13[Customer Name],OneDrive_2024_09_13[[#This Row],[Customer Name]])</f>
        <v>1162</v>
      </c>
    </row>
    <row r="2592" spans="1:15" x14ac:dyDescent="0.3">
      <c r="A2592">
        <v>771355</v>
      </c>
      <c r="B2592">
        <v>985245</v>
      </c>
      <c r="C2592" s="3" t="s">
        <v>20</v>
      </c>
      <c r="D2592">
        <v>697</v>
      </c>
      <c r="E2592">
        <v>3485</v>
      </c>
      <c r="F2592">
        <v>1742.5</v>
      </c>
      <c r="G2592">
        <f>OneDrive_2024_09_13[[#This Row],[Revenue]]-OneDrive_2024_09_13[[#This Row],[Cost]]</f>
        <v>1742.5</v>
      </c>
      <c r="H2592" s="2">
        <v>42883</v>
      </c>
      <c r="I2592" s="2" t="str">
        <f>TEXT(OneDrive_2024_09_13[[#This Row],[Order Date]],"mmm")</f>
        <v>May</v>
      </c>
      <c r="J2592" s="2" t="str">
        <f>TEXT(OneDrive_2024_09_13[[#This Row],[Order Date]],"yyy")</f>
        <v>2017</v>
      </c>
      <c r="K2592" s="2">
        <v>42887</v>
      </c>
      <c r="L2592">
        <v>4</v>
      </c>
      <c r="M2592" s="3" t="s">
        <v>0</v>
      </c>
      <c r="N2592" s="3">
        <f>COUNTIF(OneDrive_2024_09_13[Order ID],OneDrive_2024_09_13[[#This Row],[Order ID]])</f>
        <v>2</v>
      </c>
      <c r="O2592" s="3">
        <f>COUNTIF(OneDrive_2024_09_13[Customer Name],OneDrive_2024_09_13[[#This Row],[Customer Name]])</f>
        <v>974</v>
      </c>
    </row>
    <row r="2593" spans="1:15" x14ac:dyDescent="0.3">
      <c r="A2593">
        <v>148613</v>
      </c>
      <c r="B2593">
        <v>452584</v>
      </c>
      <c r="C2593" s="3" t="s">
        <v>23</v>
      </c>
      <c r="D2593">
        <v>991</v>
      </c>
      <c r="E2593">
        <v>4955</v>
      </c>
      <c r="F2593">
        <v>2477.5</v>
      </c>
      <c r="G2593">
        <f>OneDrive_2024_09_13[[#This Row],[Revenue]]-OneDrive_2024_09_13[[#This Row],[Cost]]</f>
        <v>2477.5</v>
      </c>
      <c r="H2593" s="2">
        <v>42884</v>
      </c>
      <c r="I2593" s="2" t="str">
        <f>TEXT(OneDrive_2024_09_13[[#This Row],[Order Date]],"mmm")</f>
        <v>May</v>
      </c>
      <c r="J2593" s="2" t="str">
        <f>TEXT(OneDrive_2024_09_13[[#This Row],[Order Date]],"yyy")</f>
        <v>2017</v>
      </c>
      <c r="K2593" s="2">
        <v>42886</v>
      </c>
      <c r="L2593">
        <v>2</v>
      </c>
      <c r="M2593" s="3" t="s">
        <v>0</v>
      </c>
      <c r="N2593" s="3">
        <f>COUNTIF(OneDrive_2024_09_13[Order ID],OneDrive_2024_09_13[[#This Row],[Order ID]])</f>
        <v>2</v>
      </c>
      <c r="O2593" s="3">
        <f>COUNTIF(OneDrive_2024_09_13[Customer Name],OneDrive_2024_09_13[[#This Row],[Customer Name]])</f>
        <v>258</v>
      </c>
    </row>
    <row r="2594" spans="1:15" x14ac:dyDescent="0.3">
      <c r="A2594">
        <v>747181</v>
      </c>
      <c r="B2594">
        <v>985245</v>
      </c>
      <c r="C2594" s="3" t="s">
        <v>20</v>
      </c>
      <c r="D2594">
        <v>245</v>
      </c>
      <c r="E2594">
        <v>1225</v>
      </c>
      <c r="F2594">
        <v>612.5</v>
      </c>
      <c r="G2594">
        <f>OneDrive_2024_09_13[[#This Row],[Revenue]]-OneDrive_2024_09_13[[#This Row],[Cost]]</f>
        <v>612.5</v>
      </c>
      <c r="H2594" s="2">
        <v>42882</v>
      </c>
      <c r="I2594" s="2" t="str">
        <f>TEXT(OneDrive_2024_09_13[[#This Row],[Order Date]],"mmm")</f>
        <v>May</v>
      </c>
      <c r="J2594" s="2" t="str">
        <f>TEXT(OneDrive_2024_09_13[[#This Row],[Order Date]],"yyy")</f>
        <v>2017</v>
      </c>
      <c r="K2594" s="2">
        <v>42886</v>
      </c>
      <c r="L2594">
        <v>4</v>
      </c>
      <c r="M2594" s="3" t="s">
        <v>0</v>
      </c>
      <c r="N2594" s="3">
        <f>COUNTIF(OneDrive_2024_09_13[Order ID],OneDrive_2024_09_13[[#This Row],[Order ID]])</f>
        <v>2</v>
      </c>
      <c r="O2594" s="3">
        <f>COUNTIF(OneDrive_2024_09_13[Customer Name],OneDrive_2024_09_13[[#This Row],[Customer Name]])</f>
        <v>974</v>
      </c>
    </row>
    <row r="2595" spans="1:15" x14ac:dyDescent="0.3">
      <c r="A2595">
        <v>788212</v>
      </c>
      <c r="B2595">
        <v>785432</v>
      </c>
      <c r="C2595" s="3" t="s">
        <v>22</v>
      </c>
      <c r="D2595">
        <v>115</v>
      </c>
      <c r="E2595">
        <v>575</v>
      </c>
      <c r="F2595">
        <v>287.5</v>
      </c>
      <c r="G2595">
        <f>OneDrive_2024_09_13[[#This Row],[Revenue]]-OneDrive_2024_09_13[[#This Row],[Cost]]</f>
        <v>287.5</v>
      </c>
      <c r="H2595" s="2">
        <v>42881</v>
      </c>
      <c r="I2595" s="2" t="str">
        <f>TEXT(OneDrive_2024_09_13[[#This Row],[Order Date]],"mmm")</f>
        <v>May</v>
      </c>
      <c r="J2595" s="2" t="str">
        <f>TEXT(OneDrive_2024_09_13[[#This Row],[Order Date]],"yyy")</f>
        <v>2017</v>
      </c>
      <c r="K2595" s="2">
        <v>42886</v>
      </c>
      <c r="L2595">
        <v>5</v>
      </c>
      <c r="M2595" s="3" t="s">
        <v>0</v>
      </c>
      <c r="N2595" s="3">
        <f>COUNTIF(OneDrive_2024_09_13[Order ID],OneDrive_2024_09_13[[#This Row],[Order ID]])</f>
        <v>2</v>
      </c>
      <c r="O2595" s="3">
        <f>COUNTIF(OneDrive_2024_09_13[Customer Name],OneDrive_2024_09_13[[#This Row],[Customer Name]])</f>
        <v>749</v>
      </c>
    </row>
    <row r="2596" spans="1:15" x14ac:dyDescent="0.3">
      <c r="A2596">
        <v>584385</v>
      </c>
      <c r="B2596">
        <v>325698</v>
      </c>
      <c r="C2596" s="3" t="s">
        <v>21</v>
      </c>
      <c r="D2596">
        <v>747</v>
      </c>
      <c r="E2596">
        <v>3735</v>
      </c>
      <c r="F2596">
        <v>1867.5</v>
      </c>
      <c r="G2596">
        <f>OneDrive_2024_09_13[[#This Row],[Revenue]]-OneDrive_2024_09_13[[#This Row],[Cost]]</f>
        <v>1867.5</v>
      </c>
      <c r="H2596" s="2">
        <v>42883</v>
      </c>
      <c r="I2596" s="2" t="str">
        <f>TEXT(OneDrive_2024_09_13[[#This Row],[Order Date]],"mmm")</f>
        <v>May</v>
      </c>
      <c r="J2596" s="2" t="str">
        <f>TEXT(OneDrive_2024_09_13[[#This Row],[Order Date]],"yyy")</f>
        <v>2017</v>
      </c>
      <c r="K2596" s="2">
        <v>42885</v>
      </c>
      <c r="L2596">
        <v>2</v>
      </c>
      <c r="M2596" s="3" t="s">
        <v>0</v>
      </c>
      <c r="N2596" s="3">
        <f>COUNTIF(OneDrive_2024_09_13[Order ID],OneDrive_2024_09_13[[#This Row],[Order ID]])</f>
        <v>2</v>
      </c>
      <c r="O2596" s="3">
        <f>COUNTIF(OneDrive_2024_09_13[Customer Name],OneDrive_2024_09_13[[#This Row],[Customer Name]])</f>
        <v>1162</v>
      </c>
    </row>
    <row r="2597" spans="1:15" x14ac:dyDescent="0.3">
      <c r="A2597">
        <v>179488</v>
      </c>
      <c r="B2597">
        <v>325698</v>
      </c>
      <c r="C2597" s="3" t="s">
        <v>21</v>
      </c>
      <c r="D2597">
        <v>738</v>
      </c>
      <c r="E2597">
        <v>3690</v>
      </c>
      <c r="F2597">
        <v>1845</v>
      </c>
      <c r="G2597">
        <f>OneDrive_2024_09_13[[#This Row],[Revenue]]-OneDrive_2024_09_13[[#This Row],[Cost]]</f>
        <v>1845</v>
      </c>
      <c r="H2597" s="2">
        <v>42883</v>
      </c>
      <c r="I2597" s="2" t="str">
        <f>TEXT(OneDrive_2024_09_13[[#This Row],[Order Date]],"mmm")</f>
        <v>May</v>
      </c>
      <c r="J2597" s="2" t="str">
        <f>TEXT(OneDrive_2024_09_13[[#This Row],[Order Date]],"yyy")</f>
        <v>2017</v>
      </c>
      <c r="K2597" s="2">
        <v>42885</v>
      </c>
      <c r="L2597">
        <v>2</v>
      </c>
      <c r="M2597" s="3" t="s">
        <v>0</v>
      </c>
      <c r="N2597" s="3">
        <f>COUNTIF(OneDrive_2024_09_13[Order ID],OneDrive_2024_09_13[[#This Row],[Order ID]])</f>
        <v>2</v>
      </c>
      <c r="O2597" s="3">
        <f>COUNTIF(OneDrive_2024_09_13[Customer Name],OneDrive_2024_09_13[[#This Row],[Customer Name]])</f>
        <v>1162</v>
      </c>
    </row>
    <row r="2598" spans="1:15" x14ac:dyDescent="0.3">
      <c r="A2598">
        <v>309433</v>
      </c>
      <c r="B2598">
        <v>785432</v>
      </c>
      <c r="C2598" s="3" t="s">
        <v>22</v>
      </c>
      <c r="D2598">
        <v>834</v>
      </c>
      <c r="E2598">
        <v>4170</v>
      </c>
      <c r="F2598">
        <v>2085</v>
      </c>
      <c r="G2598">
        <f>OneDrive_2024_09_13[[#This Row],[Revenue]]-OneDrive_2024_09_13[[#This Row],[Cost]]</f>
        <v>2085</v>
      </c>
      <c r="H2598" s="2">
        <v>42880</v>
      </c>
      <c r="I2598" s="2" t="str">
        <f>TEXT(OneDrive_2024_09_13[[#This Row],[Order Date]],"mmm")</f>
        <v>May</v>
      </c>
      <c r="J2598" s="2" t="str">
        <f>TEXT(OneDrive_2024_09_13[[#This Row],[Order Date]],"yyy")</f>
        <v>2017</v>
      </c>
      <c r="K2598" s="2">
        <v>42885</v>
      </c>
      <c r="L2598">
        <v>5</v>
      </c>
      <c r="M2598" s="3" t="s">
        <v>0</v>
      </c>
      <c r="N2598" s="3">
        <f>COUNTIF(OneDrive_2024_09_13[Order ID],OneDrive_2024_09_13[[#This Row],[Order ID]])</f>
        <v>2</v>
      </c>
      <c r="O2598" s="3">
        <f>COUNTIF(OneDrive_2024_09_13[Customer Name],OneDrive_2024_09_13[[#This Row],[Customer Name]])</f>
        <v>749</v>
      </c>
    </row>
    <row r="2599" spans="1:15" x14ac:dyDescent="0.3">
      <c r="A2599">
        <v>967716</v>
      </c>
      <c r="B2599">
        <v>985245</v>
      </c>
      <c r="C2599" s="3" t="s">
        <v>20</v>
      </c>
      <c r="D2599">
        <v>975</v>
      </c>
      <c r="E2599">
        <v>4875</v>
      </c>
      <c r="F2599">
        <v>2437.5</v>
      </c>
      <c r="G2599">
        <f>OneDrive_2024_09_13[[#This Row],[Revenue]]-OneDrive_2024_09_13[[#This Row],[Cost]]</f>
        <v>2437.5</v>
      </c>
      <c r="H2599" s="2">
        <v>42881</v>
      </c>
      <c r="I2599" s="2" t="str">
        <f>TEXT(OneDrive_2024_09_13[[#This Row],[Order Date]],"mmm")</f>
        <v>May</v>
      </c>
      <c r="J2599" s="2" t="str">
        <f>TEXT(OneDrive_2024_09_13[[#This Row],[Order Date]],"yyy")</f>
        <v>2017</v>
      </c>
      <c r="K2599" s="2">
        <v>42884</v>
      </c>
      <c r="L2599">
        <v>3</v>
      </c>
      <c r="M2599" s="3" t="s">
        <v>0</v>
      </c>
      <c r="N2599" s="3">
        <f>COUNTIF(OneDrive_2024_09_13[Order ID],OneDrive_2024_09_13[[#This Row],[Order ID]])</f>
        <v>2</v>
      </c>
      <c r="O2599" s="3">
        <f>COUNTIF(OneDrive_2024_09_13[Customer Name],OneDrive_2024_09_13[[#This Row],[Customer Name]])</f>
        <v>974</v>
      </c>
    </row>
    <row r="2600" spans="1:15" x14ac:dyDescent="0.3">
      <c r="A2600">
        <v>238041</v>
      </c>
      <c r="B2600">
        <v>985245</v>
      </c>
      <c r="C2600" s="3" t="s">
        <v>20</v>
      </c>
      <c r="D2600">
        <v>503</v>
      </c>
      <c r="E2600">
        <v>2515</v>
      </c>
      <c r="F2600">
        <v>1257.5</v>
      </c>
      <c r="G2600">
        <f>OneDrive_2024_09_13[[#This Row],[Revenue]]-OneDrive_2024_09_13[[#This Row],[Cost]]</f>
        <v>1257.5</v>
      </c>
      <c r="H2600" s="2">
        <v>42880</v>
      </c>
      <c r="I2600" s="2" t="str">
        <f>TEXT(OneDrive_2024_09_13[[#This Row],[Order Date]],"mmm")</f>
        <v>May</v>
      </c>
      <c r="J2600" s="2" t="str">
        <f>TEXT(OneDrive_2024_09_13[[#This Row],[Order Date]],"yyy")</f>
        <v>2017</v>
      </c>
      <c r="K2600" s="2">
        <v>42884</v>
      </c>
      <c r="L2600">
        <v>4</v>
      </c>
      <c r="M2600" s="3" t="s">
        <v>0</v>
      </c>
      <c r="N2600" s="3">
        <f>COUNTIF(OneDrive_2024_09_13[Order ID],OneDrive_2024_09_13[[#This Row],[Order ID]])</f>
        <v>2</v>
      </c>
      <c r="O2600" s="3">
        <f>COUNTIF(OneDrive_2024_09_13[Customer Name],OneDrive_2024_09_13[[#This Row],[Customer Name]])</f>
        <v>974</v>
      </c>
    </row>
    <row r="2601" spans="1:15" x14ac:dyDescent="0.3">
      <c r="A2601">
        <v>469130</v>
      </c>
      <c r="B2601">
        <v>152689</v>
      </c>
      <c r="C2601" s="3" t="s">
        <v>19</v>
      </c>
      <c r="D2601">
        <v>705</v>
      </c>
      <c r="E2601">
        <v>3525</v>
      </c>
      <c r="F2601">
        <v>1762.5</v>
      </c>
      <c r="G2601">
        <f>OneDrive_2024_09_13[[#This Row],[Revenue]]-OneDrive_2024_09_13[[#This Row],[Cost]]</f>
        <v>1762.5</v>
      </c>
      <c r="H2601" s="2">
        <v>42879</v>
      </c>
      <c r="I2601" s="2" t="str">
        <f>TEXT(OneDrive_2024_09_13[[#This Row],[Order Date]],"mmm")</f>
        <v>May</v>
      </c>
      <c r="J2601" s="2" t="str">
        <f>TEXT(OneDrive_2024_09_13[[#This Row],[Order Date]],"yyy")</f>
        <v>2017</v>
      </c>
      <c r="K2601" s="2">
        <v>42884</v>
      </c>
      <c r="L2601">
        <v>5</v>
      </c>
      <c r="M2601" s="3" t="s">
        <v>0</v>
      </c>
      <c r="N2601" s="3">
        <f>COUNTIF(OneDrive_2024_09_13[Order ID],OneDrive_2024_09_13[[#This Row],[Order ID]])</f>
        <v>2</v>
      </c>
      <c r="O2601" s="3">
        <f>COUNTIF(OneDrive_2024_09_13[Customer Name],OneDrive_2024_09_13[[#This Row],[Customer Name]])</f>
        <v>841</v>
      </c>
    </row>
    <row r="2602" spans="1:15" x14ac:dyDescent="0.3">
      <c r="A2602">
        <v>681100</v>
      </c>
      <c r="B2602">
        <v>785432</v>
      </c>
      <c r="C2602" s="3" t="s">
        <v>22</v>
      </c>
      <c r="D2602">
        <v>907</v>
      </c>
      <c r="E2602">
        <v>4535</v>
      </c>
      <c r="F2602">
        <v>2267.5</v>
      </c>
      <c r="G2602">
        <f>OneDrive_2024_09_13[[#This Row],[Revenue]]-OneDrive_2024_09_13[[#This Row],[Cost]]</f>
        <v>2267.5</v>
      </c>
      <c r="H2602" s="2">
        <v>42879</v>
      </c>
      <c r="I2602" s="2" t="str">
        <f>TEXT(OneDrive_2024_09_13[[#This Row],[Order Date]],"mmm")</f>
        <v>May</v>
      </c>
      <c r="J2602" s="2" t="str">
        <f>TEXT(OneDrive_2024_09_13[[#This Row],[Order Date]],"yyy")</f>
        <v>2017</v>
      </c>
      <c r="K2602" s="2">
        <v>42883</v>
      </c>
      <c r="L2602">
        <v>4</v>
      </c>
      <c r="M2602" s="3" t="s">
        <v>0</v>
      </c>
      <c r="N2602" s="3">
        <f>COUNTIF(OneDrive_2024_09_13[Order ID],OneDrive_2024_09_13[[#This Row],[Order ID]])</f>
        <v>2</v>
      </c>
      <c r="O2602" s="3">
        <f>COUNTIF(OneDrive_2024_09_13[Customer Name],OneDrive_2024_09_13[[#This Row],[Customer Name]])</f>
        <v>749</v>
      </c>
    </row>
    <row r="2603" spans="1:15" x14ac:dyDescent="0.3">
      <c r="A2603">
        <v>655144</v>
      </c>
      <c r="B2603">
        <v>152689</v>
      </c>
      <c r="C2603" s="3" t="s">
        <v>19</v>
      </c>
      <c r="D2603">
        <v>969</v>
      </c>
      <c r="E2603">
        <v>4845</v>
      </c>
      <c r="F2603">
        <v>2422.5</v>
      </c>
      <c r="G2603">
        <f>OneDrive_2024_09_13[[#This Row],[Revenue]]-OneDrive_2024_09_13[[#This Row],[Cost]]</f>
        <v>2422.5</v>
      </c>
      <c r="H2603" s="2">
        <v>42878</v>
      </c>
      <c r="I2603" s="2" t="str">
        <f>TEXT(OneDrive_2024_09_13[[#This Row],[Order Date]],"mmm")</f>
        <v>May</v>
      </c>
      <c r="J2603" s="2" t="str">
        <f>TEXT(OneDrive_2024_09_13[[#This Row],[Order Date]],"yyy")</f>
        <v>2017</v>
      </c>
      <c r="K2603" s="2">
        <v>42883</v>
      </c>
      <c r="L2603">
        <v>5</v>
      </c>
      <c r="M2603" s="3" t="s">
        <v>0</v>
      </c>
      <c r="N2603" s="3">
        <f>COUNTIF(OneDrive_2024_09_13[Order ID],OneDrive_2024_09_13[[#This Row],[Order ID]])</f>
        <v>2</v>
      </c>
      <c r="O2603" s="3">
        <f>COUNTIF(OneDrive_2024_09_13[Customer Name],OneDrive_2024_09_13[[#This Row],[Customer Name]])</f>
        <v>841</v>
      </c>
    </row>
    <row r="2604" spans="1:15" x14ac:dyDescent="0.3">
      <c r="A2604">
        <v>695503</v>
      </c>
      <c r="B2604">
        <v>152689</v>
      </c>
      <c r="C2604" s="3" t="s">
        <v>19</v>
      </c>
      <c r="D2604">
        <v>470</v>
      </c>
      <c r="E2604">
        <v>2350</v>
      </c>
      <c r="F2604">
        <v>1175</v>
      </c>
      <c r="G2604">
        <f>OneDrive_2024_09_13[[#This Row],[Revenue]]-OneDrive_2024_09_13[[#This Row],[Cost]]</f>
        <v>1175</v>
      </c>
      <c r="H2604" s="2">
        <v>42878</v>
      </c>
      <c r="I2604" s="2" t="str">
        <f>TEXT(OneDrive_2024_09_13[[#This Row],[Order Date]],"mmm")</f>
        <v>May</v>
      </c>
      <c r="J2604" s="2" t="str">
        <f>TEXT(OneDrive_2024_09_13[[#This Row],[Order Date]],"yyy")</f>
        <v>2017</v>
      </c>
      <c r="K2604" s="2">
        <v>42883</v>
      </c>
      <c r="L2604">
        <v>5</v>
      </c>
      <c r="M2604" s="3" t="s">
        <v>0</v>
      </c>
      <c r="N2604" s="3">
        <f>COUNTIF(OneDrive_2024_09_13[Order ID],OneDrive_2024_09_13[[#This Row],[Order ID]])</f>
        <v>2</v>
      </c>
      <c r="O2604" s="3">
        <f>COUNTIF(OneDrive_2024_09_13[Customer Name],OneDrive_2024_09_13[[#This Row],[Customer Name]])</f>
        <v>841</v>
      </c>
    </row>
    <row r="2605" spans="1:15" x14ac:dyDescent="0.3">
      <c r="A2605">
        <v>389320</v>
      </c>
      <c r="B2605">
        <v>152689</v>
      </c>
      <c r="C2605" s="3" t="s">
        <v>19</v>
      </c>
      <c r="D2605">
        <v>683</v>
      </c>
      <c r="E2605">
        <v>3415</v>
      </c>
      <c r="F2605">
        <v>1707.5</v>
      </c>
      <c r="G2605">
        <f>OneDrive_2024_09_13[[#This Row],[Revenue]]-OneDrive_2024_09_13[[#This Row],[Cost]]</f>
        <v>1707.5</v>
      </c>
      <c r="H2605" s="2">
        <v>42877</v>
      </c>
      <c r="I2605" s="2" t="str">
        <f>TEXT(OneDrive_2024_09_13[[#This Row],[Order Date]],"mmm")</f>
        <v>May</v>
      </c>
      <c r="J2605" s="2" t="str">
        <f>TEXT(OneDrive_2024_09_13[[#This Row],[Order Date]],"yyy")</f>
        <v>2017</v>
      </c>
      <c r="K2605" s="2">
        <v>42882</v>
      </c>
      <c r="L2605">
        <v>5</v>
      </c>
      <c r="M2605" s="3" t="s">
        <v>0</v>
      </c>
      <c r="N2605" s="3">
        <f>COUNTIF(OneDrive_2024_09_13[Order ID],OneDrive_2024_09_13[[#This Row],[Order ID]])</f>
        <v>2</v>
      </c>
      <c r="O2605" s="3">
        <f>COUNTIF(OneDrive_2024_09_13[Customer Name],OneDrive_2024_09_13[[#This Row],[Customer Name]])</f>
        <v>841</v>
      </c>
    </row>
    <row r="2606" spans="1:15" x14ac:dyDescent="0.3">
      <c r="A2606">
        <v>277207</v>
      </c>
      <c r="B2606">
        <v>785432</v>
      </c>
      <c r="C2606" s="3" t="s">
        <v>22</v>
      </c>
      <c r="D2606">
        <v>505</v>
      </c>
      <c r="E2606">
        <v>2525</v>
      </c>
      <c r="F2606">
        <v>1262.5</v>
      </c>
      <c r="G2606">
        <f>OneDrive_2024_09_13[[#This Row],[Revenue]]-OneDrive_2024_09_13[[#This Row],[Cost]]</f>
        <v>1262.5</v>
      </c>
      <c r="H2606" s="2">
        <v>42877</v>
      </c>
      <c r="I2606" s="2" t="str">
        <f>TEXT(OneDrive_2024_09_13[[#This Row],[Order Date]],"mmm")</f>
        <v>May</v>
      </c>
      <c r="J2606" s="2" t="str">
        <f>TEXT(OneDrive_2024_09_13[[#This Row],[Order Date]],"yyy")</f>
        <v>2017</v>
      </c>
      <c r="K2606" s="2">
        <v>42881</v>
      </c>
      <c r="L2606">
        <v>4</v>
      </c>
      <c r="M2606" s="3" t="s">
        <v>0</v>
      </c>
      <c r="N2606" s="3">
        <f>COUNTIF(OneDrive_2024_09_13[Order ID],OneDrive_2024_09_13[[#This Row],[Order ID]])</f>
        <v>2</v>
      </c>
      <c r="O2606" s="3">
        <f>COUNTIF(OneDrive_2024_09_13[Customer Name],OneDrive_2024_09_13[[#This Row],[Customer Name]])</f>
        <v>749</v>
      </c>
    </row>
    <row r="2607" spans="1:15" x14ac:dyDescent="0.3">
      <c r="A2607">
        <v>137316</v>
      </c>
      <c r="B2607">
        <v>785432</v>
      </c>
      <c r="C2607" s="3" t="s">
        <v>22</v>
      </c>
      <c r="D2607">
        <v>366</v>
      </c>
      <c r="E2607">
        <v>1830</v>
      </c>
      <c r="F2607">
        <v>915</v>
      </c>
      <c r="G2607">
        <f>OneDrive_2024_09_13[[#This Row],[Revenue]]-OneDrive_2024_09_13[[#This Row],[Cost]]</f>
        <v>915</v>
      </c>
      <c r="H2607" s="2">
        <v>42876</v>
      </c>
      <c r="I2607" s="2" t="str">
        <f>TEXT(OneDrive_2024_09_13[[#This Row],[Order Date]],"mmm")</f>
        <v>May</v>
      </c>
      <c r="J2607" s="2" t="str">
        <f>TEXT(OneDrive_2024_09_13[[#This Row],[Order Date]],"yyy")</f>
        <v>2017</v>
      </c>
      <c r="K2607" s="2">
        <v>42881</v>
      </c>
      <c r="L2607">
        <v>5</v>
      </c>
      <c r="M2607" s="3" t="s">
        <v>0</v>
      </c>
      <c r="N2607" s="3">
        <f>COUNTIF(OneDrive_2024_09_13[Order ID],OneDrive_2024_09_13[[#This Row],[Order ID]])</f>
        <v>2</v>
      </c>
      <c r="O2607" s="3">
        <f>COUNTIF(OneDrive_2024_09_13[Customer Name],OneDrive_2024_09_13[[#This Row],[Customer Name]])</f>
        <v>749</v>
      </c>
    </row>
    <row r="2608" spans="1:15" x14ac:dyDescent="0.3">
      <c r="A2608">
        <v>783895</v>
      </c>
      <c r="B2608">
        <v>785432</v>
      </c>
      <c r="C2608" s="3" t="s">
        <v>22</v>
      </c>
      <c r="D2608">
        <v>970</v>
      </c>
      <c r="E2608">
        <v>4850</v>
      </c>
      <c r="F2608">
        <v>2425</v>
      </c>
      <c r="G2608">
        <f>OneDrive_2024_09_13[[#This Row],[Revenue]]-OneDrive_2024_09_13[[#This Row],[Cost]]</f>
        <v>2425</v>
      </c>
      <c r="H2608" s="2">
        <v>42876</v>
      </c>
      <c r="I2608" s="2" t="str">
        <f>TEXT(OneDrive_2024_09_13[[#This Row],[Order Date]],"mmm")</f>
        <v>May</v>
      </c>
      <c r="J2608" s="2" t="str">
        <f>TEXT(OneDrive_2024_09_13[[#This Row],[Order Date]],"yyy")</f>
        <v>2017</v>
      </c>
      <c r="K2608" s="2">
        <v>42881</v>
      </c>
      <c r="L2608">
        <v>5</v>
      </c>
      <c r="M2608" s="3" t="s">
        <v>0</v>
      </c>
      <c r="N2608" s="3">
        <f>COUNTIF(OneDrive_2024_09_13[Order ID],OneDrive_2024_09_13[[#This Row],[Order ID]])</f>
        <v>2</v>
      </c>
      <c r="O2608" s="3">
        <f>COUNTIF(OneDrive_2024_09_13[Customer Name],OneDrive_2024_09_13[[#This Row],[Customer Name]])</f>
        <v>749</v>
      </c>
    </row>
    <row r="2609" spans="1:15" x14ac:dyDescent="0.3">
      <c r="A2609">
        <v>607546</v>
      </c>
      <c r="B2609">
        <v>985245</v>
      </c>
      <c r="C2609" s="3" t="s">
        <v>20</v>
      </c>
      <c r="D2609">
        <v>50</v>
      </c>
      <c r="E2609">
        <v>250</v>
      </c>
      <c r="F2609">
        <v>125</v>
      </c>
      <c r="G2609">
        <f>OneDrive_2024_09_13[[#This Row],[Revenue]]-OneDrive_2024_09_13[[#This Row],[Cost]]</f>
        <v>125</v>
      </c>
      <c r="H2609" s="2">
        <v>42877</v>
      </c>
      <c r="I2609" s="2" t="str">
        <f>TEXT(OneDrive_2024_09_13[[#This Row],[Order Date]],"mmm")</f>
        <v>May</v>
      </c>
      <c r="J2609" s="2" t="str">
        <f>TEXT(OneDrive_2024_09_13[[#This Row],[Order Date]],"yyy")</f>
        <v>2017</v>
      </c>
      <c r="K2609" s="2">
        <v>42880</v>
      </c>
      <c r="L2609">
        <v>3</v>
      </c>
      <c r="M2609" s="3" t="s">
        <v>0</v>
      </c>
      <c r="N2609" s="3">
        <f>COUNTIF(OneDrive_2024_09_13[Order ID],OneDrive_2024_09_13[[#This Row],[Order ID]])</f>
        <v>2</v>
      </c>
      <c r="O2609" s="3">
        <f>COUNTIF(OneDrive_2024_09_13[Customer Name],OneDrive_2024_09_13[[#This Row],[Customer Name]])</f>
        <v>974</v>
      </c>
    </row>
    <row r="2610" spans="1:15" x14ac:dyDescent="0.3">
      <c r="A2610">
        <v>750072</v>
      </c>
      <c r="B2610">
        <v>785432</v>
      </c>
      <c r="C2610" s="3" t="s">
        <v>22</v>
      </c>
      <c r="D2610">
        <v>233</v>
      </c>
      <c r="E2610">
        <v>1165</v>
      </c>
      <c r="F2610">
        <v>582.5</v>
      </c>
      <c r="G2610">
        <f>OneDrive_2024_09_13[[#This Row],[Revenue]]-OneDrive_2024_09_13[[#This Row],[Cost]]</f>
        <v>582.5</v>
      </c>
      <c r="H2610" s="2">
        <v>42875</v>
      </c>
      <c r="I2610" s="2" t="str">
        <f>TEXT(OneDrive_2024_09_13[[#This Row],[Order Date]],"mmm")</f>
        <v>May</v>
      </c>
      <c r="J2610" s="2" t="str">
        <f>TEXT(OneDrive_2024_09_13[[#This Row],[Order Date]],"yyy")</f>
        <v>2017</v>
      </c>
      <c r="K2610" s="2">
        <v>42880</v>
      </c>
      <c r="L2610">
        <v>5</v>
      </c>
      <c r="M2610" s="3" t="s">
        <v>0</v>
      </c>
      <c r="N2610" s="3">
        <f>COUNTIF(OneDrive_2024_09_13[Order ID],OneDrive_2024_09_13[[#This Row],[Order ID]])</f>
        <v>2</v>
      </c>
      <c r="O2610" s="3">
        <f>COUNTIF(OneDrive_2024_09_13[Customer Name],OneDrive_2024_09_13[[#This Row],[Customer Name]])</f>
        <v>749</v>
      </c>
    </row>
    <row r="2611" spans="1:15" x14ac:dyDescent="0.3">
      <c r="A2611">
        <v>553287</v>
      </c>
      <c r="B2611">
        <v>325698</v>
      </c>
      <c r="C2611" s="3" t="s">
        <v>21</v>
      </c>
      <c r="D2611">
        <v>826</v>
      </c>
      <c r="E2611">
        <v>4130</v>
      </c>
      <c r="F2611">
        <v>2065</v>
      </c>
      <c r="G2611">
        <f>OneDrive_2024_09_13[[#This Row],[Revenue]]-OneDrive_2024_09_13[[#This Row],[Cost]]</f>
        <v>2065</v>
      </c>
      <c r="H2611" s="2">
        <v>42877</v>
      </c>
      <c r="I2611" s="2" t="str">
        <f>TEXT(OneDrive_2024_09_13[[#This Row],[Order Date]],"mmm")</f>
        <v>May</v>
      </c>
      <c r="J2611" s="2" t="str">
        <f>TEXT(OneDrive_2024_09_13[[#This Row],[Order Date]],"yyy")</f>
        <v>2017</v>
      </c>
      <c r="K2611" s="2">
        <v>42879</v>
      </c>
      <c r="L2611">
        <v>2</v>
      </c>
      <c r="M2611" s="3" t="s">
        <v>0</v>
      </c>
      <c r="N2611" s="3">
        <f>COUNTIF(OneDrive_2024_09_13[Order ID],OneDrive_2024_09_13[[#This Row],[Order ID]])</f>
        <v>2</v>
      </c>
      <c r="O2611" s="3">
        <f>COUNTIF(OneDrive_2024_09_13[Customer Name],OneDrive_2024_09_13[[#This Row],[Customer Name]])</f>
        <v>1162</v>
      </c>
    </row>
    <row r="2612" spans="1:15" x14ac:dyDescent="0.3">
      <c r="A2612">
        <v>830928</v>
      </c>
      <c r="B2612">
        <v>985245</v>
      </c>
      <c r="C2612" s="3" t="s">
        <v>20</v>
      </c>
      <c r="D2612">
        <v>868</v>
      </c>
      <c r="E2612">
        <v>4340</v>
      </c>
      <c r="F2612">
        <v>2170</v>
      </c>
      <c r="G2612">
        <f>OneDrive_2024_09_13[[#This Row],[Revenue]]-OneDrive_2024_09_13[[#This Row],[Cost]]</f>
        <v>2170</v>
      </c>
      <c r="H2612" s="2">
        <v>42874</v>
      </c>
      <c r="I2612" s="2" t="str">
        <f>TEXT(OneDrive_2024_09_13[[#This Row],[Order Date]],"mmm")</f>
        <v>May</v>
      </c>
      <c r="J2612" s="2" t="str">
        <f>TEXT(OneDrive_2024_09_13[[#This Row],[Order Date]],"yyy")</f>
        <v>2017</v>
      </c>
      <c r="K2612" s="2">
        <v>42878</v>
      </c>
      <c r="L2612">
        <v>4</v>
      </c>
      <c r="M2612" s="3" t="s">
        <v>0</v>
      </c>
      <c r="N2612" s="3">
        <f>COUNTIF(OneDrive_2024_09_13[Order ID],OneDrive_2024_09_13[[#This Row],[Order ID]])</f>
        <v>2</v>
      </c>
      <c r="O2612" s="3">
        <f>COUNTIF(OneDrive_2024_09_13[Customer Name],OneDrive_2024_09_13[[#This Row],[Customer Name]])</f>
        <v>974</v>
      </c>
    </row>
    <row r="2613" spans="1:15" x14ac:dyDescent="0.3">
      <c r="A2613">
        <v>880923</v>
      </c>
      <c r="B2613">
        <v>985245</v>
      </c>
      <c r="C2613" s="3" t="s">
        <v>20</v>
      </c>
      <c r="D2613">
        <v>361</v>
      </c>
      <c r="E2613">
        <v>1805</v>
      </c>
      <c r="F2613">
        <v>902.5</v>
      </c>
      <c r="G2613">
        <f>OneDrive_2024_09_13[[#This Row],[Revenue]]-OneDrive_2024_09_13[[#This Row],[Cost]]</f>
        <v>902.5</v>
      </c>
      <c r="H2613" s="2">
        <v>42873</v>
      </c>
      <c r="I2613" s="2" t="str">
        <f>TEXT(OneDrive_2024_09_13[[#This Row],[Order Date]],"mmm")</f>
        <v>May</v>
      </c>
      <c r="J2613" s="2" t="str">
        <f>TEXT(OneDrive_2024_09_13[[#This Row],[Order Date]],"yyy")</f>
        <v>2017</v>
      </c>
      <c r="K2613" s="2">
        <v>42877</v>
      </c>
      <c r="L2613">
        <v>4</v>
      </c>
      <c r="M2613" s="3" t="s">
        <v>0</v>
      </c>
      <c r="N2613" s="3">
        <f>COUNTIF(OneDrive_2024_09_13[Order ID],OneDrive_2024_09_13[[#This Row],[Order ID]])</f>
        <v>2</v>
      </c>
      <c r="O2613" s="3">
        <f>COUNTIF(OneDrive_2024_09_13[Customer Name],OneDrive_2024_09_13[[#This Row],[Customer Name]])</f>
        <v>974</v>
      </c>
    </row>
    <row r="2614" spans="1:15" x14ac:dyDescent="0.3">
      <c r="A2614">
        <v>865960</v>
      </c>
      <c r="B2614">
        <v>325698</v>
      </c>
      <c r="C2614" s="3" t="s">
        <v>21</v>
      </c>
      <c r="D2614">
        <v>381</v>
      </c>
      <c r="E2614">
        <v>1905</v>
      </c>
      <c r="F2614">
        <v>952.5</v>
      </c>
      <c r="G2614">
        <f>OneDrive_2024_09_13[[#This Row],[Revenue]]-OneDrive_2024_09_13[[#This Row],[Cost]]</f>
        <v>952.5</v>
      </c>
      <c r="H2614" s="2">
        <v>42874</v>
      </c>
      <c r="I2614" s="2" t="str">
        <f>TEXT(OneDrive_2024_09_13[[#This Row],[Order Date]],"mmm")</f>
        <v>May</v>
      </c>
      <c r="J2614" s="2" t="str">
        <f>TEXT(OneDrive_2024_09_13[[#This Row],[Order Date]],"yyy")</f>
        <v>2017</v>
      </c>
      <c r="K2614" s="2">
        <v>42876</v>
      </c>
      <c r="L2614">
        <v>2</v>
      </c>
      <c r="M2614" s="3" t="s">
        <v>0</v>
      </c>
      <c r="N2614" s="3">
        <f>COUNTIF(OneDrive_2024_09_13[Order ID],OneDrive_2024_09_13[[#This Row],[Order ID]])</f>
        <v>2</v>
      </c>
      <c r="O2614" s="3">
        <f>COUNTIF(OneDrive_2024_09_13[Customer Name],OneDrive_2024_09_13[[#This Row],[Customer Name]])</f>
        <v>1162</v>
      </c>
    </row>
    <row r="2615" spans="1:15" x14ac:dyDescent="0.3">
      <c r="A2615">
        <v>106109</v>
      </c>
      <c r="B2615">
        <v>452584</v>
      </c>
      <c r="C2615" s="3" t="s">
        <v>23</v>
      </c>
      <c r="D2615">
        <v>912</v>
      </c>
      <c r="E2615">
        <v>4560</v>
      </c>
      <c r="F2615">
        <v>2280</v>
      </c>
      <c r="G2615">
        <f>OneDrive_2024_09_13[[#This Row],[Revenue]]-OneDrive_2024_09_13[[#This Row],[Cost]]</f>
        <v>2280</v>
      </c>
      <c r="H2615" s="2">
        <v>42873</v>
      </c>
      <c r="I2615" s="2" t="str">
        <f>TEXT(OneDrive_2024_09_13[[#This Row],[Order Date]],"mmm")</f>
        <v>May</v>
      </c>
      <c r="J2615" s="2" t="str">
        <f>TEXT(OneDrive_2024_09_13[[#This Row],[Order Date]],"yyy")</f>
        <v>2017</v>
      </c>
      <c r="K2615" s="2">
        <v>42875</v>
      </c>
      <c r="L2615">
        <v>2</v>
      </c>
      <c r="M2615" s="3" t="s">
        <v>0</v>
      </c>
      <c r="N2615" s="3">
        <f>COUNTIF(OneDrive_2024_09_13[Order ID],OneDrive_2024_09_13[[#This Row],[Order ID]])</f>
        <v>2</v>
      </c>
      <c r="O2615" s="3">
        <f>COUNTIF(OneDrive_2024_09_13[Customer Name],OneDrive_2024_09_13[[#This Row],[Customer Name]])</f>
        <v>258</v>
      </c>
    </row>
    <row r="2616" spans="1:15" x14ac:dyDescent="0.3">
      <c r="A2616">
        <v>782086</v>
      </c>
      <c r="B2616">
        <v>325698</v>
      </c>
      <c r="C2616" s="3" t="s">
        <v>21</v>
      </c>
      <c r="D2616">
        <v>857</v>
      </c>
      <c r="E2616">
        <v>4285</v>
      </c>
      <c r="F2616">
        <v>2142.5</v>
      </c>
      <c r="G2616">
        <f>OneDrive_2024_09_13[[#This Row],[Revenue]]-OneDrive_2024_09_13[[#This Row],[Cost]]</f>
        <v>2142.5</v>
      </c>
      <c r="H2616" s="2">
        <v>42873</v>
      </c>
      <c r="I2616" s="2" t="str">
        <f>TEXT(OneDrive_2024_09_13[[#This Row],[Order Date]],"mmm")</f>
        <v>May</v>
      </c>
      <c r="J2616" s="2" t="str">
        <f>TEXT(OneDrive_2024_09_13[[#This Row],[Order Date]],"yyy")</f>
        <v>2017</v>
      </c>
      <c r="K2616" s="2">
        <v>42875</v>
      </c>
      <c r="L2616">
        <v>2</v>
      </c>
      <c r="M2616" s="3" t="s">
        <v>0</v>
      </c>
      <c r="N2616" s="3">
        <f>COUNTIF(OneDrive_2024_09_13[Order ID],OneDrive_2024_09_13[[#This Row],[Order ID]])</f>
        <v>2</v>
      </c>
      <c r="O2616" s="3">
        <f>COUNTIF(OneDrive_2024_09_13[Customer Name],OneDrive_2024_09_13[[#This Row],[Customer Name]])</f>
        <v>1162</v>
      </c>
    </row>
    <row r="2617" spans="1:15" x14ac:dyDescent="0.3">
      <c r="A2617">
        <v>483728</v>
      </c>
      <c r="B2617">
        <v>325698</v>
      </c>
      <c r="C2617" s="3" t="s">
        <v>21</v>
      </c>
      <c r="D2617">
        <v>82</v>
      </c>
      <c r="E2617">
        <v>410</v>
      </c>
      <c r="F2617">
        <v>205</v>
      </c>
      <c r="G2617">
        <f>OneDrive_2024_09_13[[#This Row],[Revenue]]-OneDrive_2024_09_13[[#This Row],[Cost]]</f>
        <v>205</v>
      </c>
      <c r="H2617" s="2">
        <v>42873</v>
      </c>
      <c r="I2617" s="2" t="str">
        <f>TEXT(OneDrive_2024_09_13[[#This Row],[Order Date]],"mmm")</f>
        <v>May</v>
      </c>
      <c r="J2617" s="2" t="str">
        <f>TEXT(OneDrive_2024_09_13[[#This Row],[Order Date]],"yyy")</f>
        <v>2017</v>
      </c>
      <c r="K2617" s="2">
        <v>42875</v>
      </c>
      <c r="L2617">
        <v>2</v>
      </c>
      <c r="M2617" s="3" t="s">
        <v>0</v>
      </c>
      <c r="N2617" s="3">
        <f>COUNTIF(OneDrive_2024_09_13[Order ID],OneDrive_2024_09_13[[#This Row],[Order ID]])</f>
        <v>2</v>
      </c>
      <c r="O2617" s="3">
        <f>COUNTIF(OneDrive_2024_09_13[Customer Name],OneDrive_2024_09_13[[#This Row],[Customer Name]])</f>
        <v>1162</v>
      </c>
    </row>
    <row r="2618" spans="1:15" x14ac:dyDescent="0.3">
      <c r="A2618">
        <v>232445</v>
      </c>
      <c r="B2618">
        <v>785432</v>
      </c>
      <c r="C2618" s="3" t="s">
        <v>22</v>
      </c>
      <c r="D2618">
        <v>807</v>
      </c>
      <c r="E2618">
        <v>4035</v>
      </c>
      <c r="F2618">
        <v>2017.5</v>
      </c>
      <c r="G2618">
        <f>OneDrive_2024_09_13[[#This Row],[Revenue]]-OneDrive_2024_09_13[[#This Row],[Cost]]</f>
        <v>2017.5</v>
      </c>
      <c r="H2618" s="2">
        <v>42871</v>
      </c>
      <c r="I2618" s="2" t="str">
        <f>TEXT(OneDrive_2024_09_13[[#This Row],[Order Date]],"mmm")</f>
        <v>May</v>
      </c>
      <c r="J2618" s="2" t="str">
        <f>TEXT(OneDrive_2024_09_13[[#This Row],[Order Date]],"yyy")</f>
        <v>2017</v>
      </c>
      <c r="K2618" s="2">
        <v>42875</v>
      </c>
      <c r="L2618">
        <v>4</v>
      </c>
      <c r="M2618" s="3" t="s">
        <v>0</v>
      </c>
      <c r="N2618" s="3">
        <f>COUNTIF(OneDrive_2024_09_13[Order ID],OneDrive_2024_09_13[[#This Row],[Order ID]])</f>
        <v>2</v>
      </c>
      <c r="O2618" s="3">
        <f>COUNTIF(OneDrive_2024_09_13[Customer Name],OneDrive_2024_09_13[[#This Row],[Customer Name]])</f>
        <v>749</v>
      </c>
    </row>
    <row r="2619" spans="1:15" x14ac:dyDescent="0.3">
      <c r="A2619">
        <v>533958</v>
      </c>
      <c r="B2619">
        <v>785432</v>
      </c>
      <c r="C2619" s="3" t="s">
        <v>22</v>
      </c>
      <c r="D2619">
        <v>862</v>
      </c>
      <c r="E2619">
        <v>4310</v>
      </c>
      <c r="F2619">
        <v>2155</v>
      </c>
      <c r="G2619">
        <f>OneDrive_2024_09_13[[#This Row],[Revenue]]-OneDrive_2024_09_13[[#This Row],[Cost]]</f>
        <v>2155</v>
      </c>
      <c r="H2619" s="2">
        <v>42870</v>
      </c>
      <c r="I2619" s="2" t="str">
        <f>TEXT(OneDrive_2024_09_13[[#This Row],[Order Date]],"mmm")</f>
        <v>May</v>
      </c>
      <c r="J2619" s="2" t="str">
        <f>TEXT(OneDrive_2024_09_13[[#This Row],[Order Date]],"yyy")</f>
        <v>2017</v>
      </c>
      <c r="K2619" s="2">
        <v>42875</v>
      </c>
      <c r="L2619">
        <v>5</v>
      </c>
      <c r="M2619" s="3" t="s">
        <v>0</v>
      </c>
      <c r="N2619" s="3">
        <f>COUNTIF(OneDrive_2024_09_13[Order ID],OneDrive_2024_09_13[[#This Row],[Order ID]])</f>
        <v>2</v>
      </c>
      <c r="O2619" s="3">
        <f>COUNTIF(OneDrive_2024_09_13[Customer Name],OneDrive_2024_09_13[[#This Row],[Customer Name]])</f>
        <v>749</v>
      </c>
    </row>
    <row r="2620" spans="1:15" x14ac:dyDescent="0.3">
      <c r="A2620">
        <v>643210</v>
      </c>
      <c r="B2620">
        <v>985245</v>
      </c>
      <c r="C2620" s="3" t="s">
        <v>20</v>
      </c>
      <c r="D2620">
        <v>716</v>
      </c>
      <c r="E2620">
        <v>3580</v>
      </c>
      <c r="F2620">
        <v>1790</v>
      </c>
      <c r="G2620">
        <f>OneDrive_2024_09_13[[#This Row],[Revenue]]-OneDrive_2024_09_13[[#This Row],[Cost]]</f>
        <v>1790</v>
      </c>
      <c r="H2620" s="2">
        <v>42871</v>
      </c>
      <c r="I2620" s="2" t="str">
        <f>TEXT(OneDrive_2024_09_13[[#This Row],[Order Date]],"mmm")</f>
        <v>May</v>
      </c>
      <c r="J2620" s="2" t="str">
        <f>TEXT(OneDrive_2024_09_13[[#This Row],[Order Date]],"yyy")</f>
        <v>2017</v>
      </c>
      <c r="K2620" s="2">
        <v>42874</v>
      </c>
      <c r="L2620">
        <v>3</v>
      </c>
      <c r="M2620" s="3" t="s">
        <v>0</v>
      </c>
      <c r="N2620" s="3">
        <f>COUNTIF(OneDrive_2024_09_13[Order ID],OneDrive_2024_09_13[[#This Row],[Order ID]])</f>
        <v>2</v>
      </c>
      <c r="O2620" s="3">
        <f>COUNTIF(OneDrive_2024_09_13[Customer Name],OneDrive_2024_09_13[[#This Row],[Customer Name]])</f>
        <v>974</v>
      </c>
    </row>
    <row r="2621" spans="1:15" x14ac:dyDescent="0.3">
      <c r="A2621">
        <v>639608</v>
      </c>
      <c r="B2621">
        <v>785432</v>
      </c>
      <c r="C2621" s="3" t="s">
        <v>22</v>
      </c>
      <c r="D2621">
        <v>393</v>
      </c>
      <c r="E2621">
        <v>1965</v>
      </c>
      <c r="F2621">
        <v>982.5</v>
      </c>
      <c r="G2621">
        <f>OneDrive_2024_09_13[[#This Row],[Revenue]]-OneDrive_2024_09_13[[#This Row],[Cost]]</f>
        <v>982.5</v>
      </c>
      <c r="H2621" s="2">
        <v>42869</v>
      </c>
      <c r="I2621" s="2" t="str">
        <f>TEXT(OneDrive_2024_09_13[[#This Row],[Order Date]],"mmm")</f>
        <v>May</v>
      </c>
      <c r="J2621" s="2" t="str">
        <f>TEXT(OneDrive_2024_09_13[[#This Row],[Order Date]],"yyy")</f>
        <v>2017</v>
      </c>
      <c r="K2621" s="2">
        <v>42874</v>
      </c>
      <c r="L2621">
        <v>5</v>
      </c>
      <c r="M2621" s="3" t="s">
        <v>0</v>
      </c>
      <c r="N2621" s="3">
        <f>COUNTIF(OneDrive_2024_09_13[Order ID],OneDrive_2024_09_13[[#This Row],[Order ID]])</f>
        <v>2</v>
      </c>
      <c r="O2621" s="3">
        <f>COUNTIF(OneDrive_2024_09_13[Customer Name],OneDrive_2024_09_13[[#This Row],[Customer Name]])</f>
        <v>749</v>
      </c>
    </row>
    <row r="2622" spans="1:15" x14ac:dyDescent="0.3">
      <c r="A2622">
        <v>551524</v>
      </c>
      <c r="B2622">
        <v>325698</v>
      </c>
      <c r="C2622" s="3" t="s">
        <v>21</v>
      </c>
      <c r="D2622">
        <v>368</v>
      </c>
      <c r="E2622">
        <v>1840</v>
      </c>
      <c r="F2622">
        <v>920</v>
      </c>
      <c r="G2622">
        <f>OneDrive_2024_09_13[[#This Row],[Revenue]]-OneDrive_2024_09_13[[#This Row],[Cost]]</f>
        <v>920</v>
      </c>
      <c r="H2622" s="2">
        <v>42871</v>
      </c>
      <c r="I2622" s="2" t="str">
        <f>TEXT(OneDrive_2024_09_13[[#This Row],[Order Date]],"mmm")</f>
        <v>May</v>
      </c>
      <c r="J2622" s="2" t="str">
        <f>TEXT(OneDrive_2024_09_13[[#This Row],[Order Date]],"yyy")</f>
        <v>2017</v>
      </c>
      <c r="K2622" s="2">
        <v>42873</v>
      </c>
      <c r="L2622">
        <v>2</v>
      </c>
      <c r="M2622" s="3" t="s">
        <v>0</v>
      </c>
      <c r="N2622" s="3">
        <f>COUNTIF(OneDrive_2024_09_13[Order ID],OneDrive_2024_09_13[[#This Row],[Order ID]])</f>
        <v>2</v>
      </c>
      <c r="O2622" s="3">
        <f>COUNTIF(OneDrive_2024_09_13[Customer Name],OneDrive_2024_09_13[[#This Row],[Customer Name]])</f>
        <v>1162</v>
      </c>
    </row>
    <row r="2623" spans="1:15" x14ac:dyDescent="0.3">
      <c r="A2623">
        <v>620463</v>
      </c>
      <c r="B2623">
        <v>985245</v>
      </c>
      <c r="C2623" s="3" t="s">
        <v>20</v>
      </c>
      <c r="D2623">
        <v>128</v>
      </c>
      <c r="E2623">
        <v>640</v>
      </c>
      <c r="F2623">
        <v>320</v>
      </c>
      <c r="G2623">
        <f>OneDrive_2024_09_13[[#This Row],[Revenue]]-OneDrive_2024_09_13[[#This Row],[Cost]]</f>
        <v>320</v>
      </c>
      <c r="H2623" s="2">
        <v>42869</v>
      </c>
      <c r="I2623" s="2" t="str">
        <f>TEXT(OneDrive_2024_09_13[[#This Row],[Order Date]],"mmm")</f>
        <v>May</v>
      </c>
      <c r="J2623" s="2" t="str">
        <f>TEXT(OneDrive_2024_09_13[[#This Row],[Order Date]],"yyy")</f>
        <v>2017</v>
      </c>
      <c r="K2623" s="2">
        <v>42873</v>
      </c>
      <c r="L2623">
        <v>4</v>
      </c>
      <c r="M2623" s="3" t="s">
        <v>0</v>
      </c>
      <c r="N2623" s="3">
        <f>COUNTIF(OneDrive_2024_09_13[Order ID],OneDrive_2024_09_13[[#This Row],[Order ID]])</f>
        <v>2</v>
      </c>
      <c r="O2623" s="3">
        <f>COUNTIF(OneDrive_2024_09_13[Customer Name],OneDrive_2024_09_13[[#This Row],[Customer Name]])</f>
        <v>974</v>
      </c>
    </row>
    <row r="2624" spans="1:15" x14ac:dyDescent="0.3">
      <c r="A2624">
        <v>628259</v>
      </c>
      <c r="B2624">
        <v>785432</v>
      </c>
      <c r="C2624" s="3" t="s">
        <v>22</v>
      </c>
      <c r="D2624">
        <v>250</v>
      </c>
      <c r="E2624">
        <v>1250</v>
      </c>
      <c r="F2624">
        <v>625</v>
      </c>
      <c r="G2624">
        <f>OneDrive_2024_09_13[[#This Row],[Revenue]]-OneDrive_2024_09_13[[#This Row],[Cost]]</f>
        <v>625</v>
      </c>
      <c r="H2624" s="2">
        <v>42869</v>
      </c>
      <c r="I2624" s="2" t="str">
        <f>TEXT(OneDrive_2024_09_13[[#This Row],[Order Date]],"mmm")</f>
        <v>May</v>
      </c>
      <c r="J2624" s="2" t="str">
        <f>TEXT(OneDrive_2024_09_13[[#This Row],[Order Date]],"yyy")</f>
        <v>2017</v>
      </c>
      <c r="K2624" s="2">
        <v>42873</v>
      </c>
      <c r="L2624">
        <v>4</v>
      </c>
      <c r="M2624" s="3" t="s">
        <v>0</v>
      </c>
      <c r="N2624" s="3">
        <f>COUNTIF(OneDrive_2024_09_13[Order ID],OneDrive_2024_09_13[[#This Row],[Order ID]])</f>
        <v>2</v>
      </c>
      <c r="O2624" s="3">
        <f>COUNTIF(OneDrive_2024_09_13[Customer Name],OneDrive_2024_09_13[[#This Row],[Customer Name]])</f>
        <v>749</v>
      </c>
    </row>
    <row r="2625" spans="1:15" x14ac:dyDescent="0.3">
      <c r="A2625">
        <v>481717</v>
      </c>
      <c r="B2625">
        <v>785432</v>
      </c>
      <c r="C2625" s="3" t="s">
        <v>22</v>
      </c>
      <c r="D2625">
        <v>67</v>
      </c>
      <c r="E2625">
        <v>335</v>
      </c>
      <c r="F2625">
        <v>167.5</v>
      </c>
      <c r="G2625">
        <f>OneDrive_2024_09_13[[#This Row],[Revenue]]-OneDrive_2024_09_13[[#This Row],[Cost]]</f>
        <v>167.5</v>
      </c>
      <c r="H2625" s="2">
        <v>42868</v>
      </c>
      <c r="I2625" s="2" t="str">
        <f>TEXT(OneDrive_2024_09_13[[#This Row],[Order Date]],"mmm")</f>
        <v>May</v>
      </c>
      <c r="J2625" s="2" t="str">
        <f>TEXT(OneDrive_2024_09_13[[#This Row],[Order Date]],"yyy")</f>
        <v>2017</v>
      </c>
      <c r="K2625" s="2">
        <v>42873</v>
      </c>
      <c r="L2625">
        <v>5</v>
      </c>
      <c r="M2625" s="3" t="s">
        <v>0</v>
      </c>
      <c r="N2625" s="3">
        <f>COUNTIF(OneDrive_2024_09_13[Order ID],OneDrive_2024_09_13[[#This Row],[Order ID]])</f>
        <v>2</v>
      </c>
      <c r="O2625" s="3">
        <f>COUNTIF(OneDrive_2024_09_13[Customer Name],OneDrive_2024_09_13[[#This Row],[Customer Name]])</f>
        <v>749</v>
      </c>
    </row>
    <row r="2626" spans="1:15" x14ac:dyDescent="0.3">
      <c r="A2626">
        <v>156097</v>
      </c>
      <c r="B2626">
        <v>325698</v>
      </c>
      <c r="C2626" s="3" t="s">
        <v>21</v>
      </c>
      <c r="D2626">
        <v>773</v>
      </c>
      <c r="E2626">
        <v>3865</v>
      </c>
      <c r="F2626">
        <v>1932.5</v>
      </c>
      <c r="G2626">
        <f>OneDrive_2024_09_13[[#This Row],[Revenue]]-OneDrive_2024_09_13[[#This Row],[Cost]]</f>
        <v>1932.5</v>
      </c>
      <c r="H2626" s="2">
        <v>42870</v>
      </c>
      <c r="I2626" s="2" t="str">
        <f>TEXT(OneDrive_2024_09_13[[#This Row],[Order Date]],"mmm")</f>
        <v>May</v>
      </c>
      <c r="J2626" s="2" t="str">
        <f>TEXT(OneDrive_2024_09_13[[#This Row],[Order Date]],"yyy")</f>
        <v>2017</v>
      </c>
      <c r="K2626" s="2">
        <v>42872</v>
      </c>
      <c r="L2626">
        <v>2</v>
      </c>
      <c r="M2626" s="3" t="s">
        <v>0</v>
      </c>
      <c r="N2626" s="3">
        <f>COUNTIF(OneDrive_2024_09_13[Order ID],OneDrive_2024_09_13[[#This Row],[Order ID]])</f>
        <v>2</v>
      </c>
      <c r="O2626" s="3">
        <f>COUNTIF(OneDrive_2024_09_13[Customer Name],OneDrive_2024_09_13[[#This Row],[Customer Name]])</f>
        <v>1162</v>
      </c>
    </row>
    <row r="2627" spans="1:15" x14ac:dyDescent="0.3">
      <c r="A2627">
        <v>606892</v>
      </c>
      <c r="B2627">
        <v>985245</v>
      </c>
      <c r="C2627" s="3" t="s">
        <v>20</v>
      </c>
      <c r="D2627">
        <v>95</v>
      </c>
      <c r="E2627">
        <v>475</v>
      </c>
      <c r="F2627">
        <v>237.5</v>
      </c>
      <c r="G2627">
        <f>OneDrive_2024_09_13[[#This Row],[Revenue]]-OneDrive_2024_09_13[[#This Row],[Cost]]</f>
        <v>237.5</v>
      </c>
      <c r="H2627" s="2">
        <v>42867</v>
      </c>
      <c r="I2627" s="2" t="str">
        <f>TEXT(OneDrive_2024_09_13[[#This Row],[Order Date]],"mmm")</f>
        <v>May</v>
      </c>
      <c r="J2627" s="2" t="str">
        <f>TEXT(OneDrive_2024_09_13[[#This Row],[Order Date]],"yyy")</f>
        <v>2017</v>
      </c>
      <c r="K2627" s="2">
        <v>42871</v>
      </c>
      <c r="L2627">
        <v>4</v>
      </c>
      <c r="M2627" s="3" t="s">
        <v>0</v>
      </c>
      <c r="N2627" s="3">
        <f>COUNTIF(OneDrive_2024_09_13[Order ID],OneDrive_2024_09_13[[#This Row],[Order ID]])</f>
        <v>2</v>
      </c>
      <c r="O2627" s="3">
        <f>COUNTIF(OneDrive_2024_09_13[Customer Name],OneDrive_2024_09_13[[#This Row],[Customer Name]])</f>
        <v>974</v>
      </c>
    </row>
    <row r="2628" spans="1:15" x14ac:dyDescent="0.3">
      <c r="A2628">
        <v>738774</v>
      </c>
      <c r="B2628">
        <v>452584</v>
      </c>
      <c r="C2628" s="3" t="s">
        <v>23</v>
      </c>
      <c r="D2628">
        <v>474</v>
      </c>
      <c r="E2628">
        <v>2370</v>
      </c>
      <c r="F2628">
        <v>1185</v>
      </c>
      <c r="G2628">
        <f>OneDrive_2024_09_13[[#This Row],[Revenue]]-OneDrive_2024_09_13[[#This Row],[Cost]]</f>
        <v>1185</v>
      </c>
      <c r="H2628" s="2">
        <v>42868</v>
      </c>
      <c r="I2628" s="2" t="str">
        <f>TEXT(OneDrive_2024_09_13[[#This Row],[Order Date]],"mmm")</f>
        <v>May</v>
      </c>
      <c r="J2628" s="2" t="str">
        <f>TEXT(OneDrive_2024_09_13[[#This Row],[Order Date]],"yyy")</f>
        <v>2017</v>
      </c>
      <c r="K2628" s="2">
        <v>42870</v>
      </c>
      <c r="L2628">
        <v>2</v>
      </c>
      <c r="M2628" s="3" t="s">
        <v>0</v>
      </c>
      <c r="N2628" s="3">
        <f>COUNTIF(OneDrive_2024_09_13[Order ID],OneDrive_2024_09_13[[#This Row],[Order ID]])</f>
        <v>2</v>
      </c>
      <c r="O2628" s="3">
        <f>COUNTIF(OneDrive_2024_09_13[Customer Name],OneDrive_2024_09_13[[#This Row],[Customer Name]])</f>
        <v>258</v>
      </c>
    </row>
    <row r="2629" spans="1:15" x14ac:dyDescent="0.3">
      <c r="A2629">
        <v>616028</v>
      </c>
      <c r="B2629">
        <v>325698</v>
      </c>
      <c r="C2629" s="3" t="s">
        <v>21</v>
      </c>
      <c r="D2629">
        <v>660</v>
      </c>
      <c r="E2629">
        <v>3300</v>
      </c>
      <c r="F2629">
        <v>1650</v>
      </c>
      <c r="G2629">
        <f>OneDrive_2024_09_13[[#This Row],[Revenue]]-OneDrive_2024_09_13[[#This Row],[Cost]]</f>
        <v>1650</v>
      </c>
      <c r="H2629" s="2">
        <v>42865</v>
      </c>
      <c r="I2629" s="2" t="str">
        <f>TEXT(OneDrive_2024_09_13[[#This Row],[Order Date]],"mmm")</f>
        <v>May</v>
      </c>
      <c r="J2629" s="2" t="str">
        <f>TEXT(OneDrive_2024_09_13[[#This Row],[Order Date]],"yyy")</f>
        <v>2017</v>
      </c>
      <c r="K2629" s="2">
        <v>42868</v>
      </c>
      <c r="L2629">
        <v>3</v>
      </c>
      <c r="M2629" s="3" t="s">
        <v>0</v>
      </c>
      <c r="N2629" s="3">
        <f>COUNTIF(OneDrive_2024_09_13[Order ID],OneDrive_2024_09_13[[#This Row],[Order ID]])</f>
        <v>2</v>
      </c>
      <c r="O2629" s="3">
        <f>COUNTIF(OneDrive_2024_09_13[Customer Name],OneDrive_2024_09_13[[#This Row],[Customer Name]])</f>
        <v>1162</v>
      </c>
    </row>
    <row r="2630" spans="1:15" x14ac:dyDescent="0.3">
      <c r="A2630">
        <v>488476</v>
      </c>
      <c r="B2630">
        <v>785432</v>
      </c>
      <c r="C2630" s="3" t="s">
        <v>22</v>
      </c>
      <c r="D2630">
        <v>69</v>
      </c>
      <c r="E2630">
        <v>345</v>
      </c>
      <c r="F2630">
        <v>172.5</v>
      </c>
      <c r="G2630">
        <f>OneDrive_2024_09_13[[#This Row],[Revenue]]-OneDrive_2024_09_13[[#This Row],[Cost]]</f>
        <v>172.5</v>
      </c>
      <c r="H2630" s="2">
        <v>42862</v>
      </c>
      <c r="I2630" s="2" t="str">
        <f>TEXT(OneDrive_2024_09_13[[#This Row],[Order Date]],"mmm")</f>
        <v>May</v>
      </c>
      <c r="J2630" s="2" t="str">
        <f>TEXT(OneDrive_2024_09_13[[#This Row],[Order Date]],"yyy")</f>
        <v>2017</v>
      </c>
      <c r="K2630" s="2">
        <v>42867</v>
      </c>
      <c r="L2630">
        <v>5</v>
      </c>
      <c r="M2630" s="3" t="s">
        <v>0</v>
      </c>
      <c r="N2630" s="3">
        <f>COUNTIF(OneDrive_2024_09_13[Order ID],OneDrive_2024_09_13[[#This Row],[Order ID]])</f>
        <v>2</v>
      </c>
      <c r="O2630" s="3">
        <f>COUNTIF(OneDrive_2024_09_13[Customer Name],OneDrive_2024_09_13[[#This Row],[Customer Name]])</f>
        <v>749</v>
      </c>
    </row>
    <row r="2631" spans="1:15" x14ac:dyDescent="0.3">
      <c r="A2631">
        <v>982546</v>
      </c>
      <c r="B2631">
        <v>152689</v>
      </c>
      <c r="C2631" s="3" t="s">
        <v>19</v>
      </c>
      <c r="D2631">
        <v>145</v>
      </c>
      <c r="E2631">
        <v>725</v>
      </c>
      <c r="F2631">
        <v>362.5</v>
      </c>
      <c r="G2631">
        <f>OneDrive_2024_09_13[[#This Row],[Revenue]]-OneDrive_2024_09_13[[#This Row],[Cost]]</f>
        <v>362.5</v>
      </c>
      <c r="H2631" s="2">
        <v>42862</v>
      </c>
      <c r="I2631" s="2" t="str">
        <f>TEXT(OneDrive_2024_09_13[[#This Row],[Order Date]],"mmm")</f>
        <v>May</v>
      </c>
      <c r="J2631" s="2" t="str">
        <f>TEXT(OneDrive_2024_09_13[[#This Row],[Order Date]],"yyy")</f>
        <v>2017</v>
      </c>
      <c r="K2631" s="2">
        <v>42867</v>
      </c>
      <c r="L2631">
        <v>5</v>
      </c>
      <c r="M2631" s="3" t="s">
        <v>0</v>
      </c>
      <c r="N2631" s="3">
        <f>COUNTIF(OneDrive_2024_09_13[Order ID],OneDrive_2024_09_13[[#This Row],[Order ID]])</f>
        <v>2</v>
      </c>
      <c r="O2631" s="3">
        <f>COUNTIF(OneDrive_2024_09_13[Customer Name],OneDrive_2024_09_13[[#This Row],[Customer Name]])</f>
        <v>841</v>
      </c>
    </row>
    <row r="2632" spans="1:15" x14ac:dyDescent="0.3">
      <c r="A2632">
        <v>565152</v>
      </c>
      <c r="B2632">
        <v>325698</v>
      </c>
      <c r="C2632" s="3" t="s">
        <v>21</v>
      </c>
      <c r="D2632">
        <v>639</v>
      </c>
      <c r="E2632">
        <v>3195</v>
      </c>
      <c r="F2632">
        <v>1597.5</v>
      </c>
      <c r="G2632">
        <f>OneDrive_2024_09_13[[#This Row],[Revenue]]-OneDrive_2024_09_13[[#This Row],[Cost]]</f>
        <v>1597.5</v>
      </c>
      <c r="H2632" s="2">
        <v>42864</v>
      </c>
      <c r="I2632" s="2" t="str">
        <f>TEXT(OneDrive_2024_09_13[[#This Row],[Order Date]],"mmm")</f>
        <v>May</v>
      </c>
      <c r="J2632" s="2" t="str">
        <f>TEXT(OneDrive_2024_09_13[[#This Row],[Order Date]],"yyy")</f>
        <v>2017</v>
      </c>
      <c r="K2632" s="2">
        <v>42866</v>
      </c>
      <c r="L2632">
        <v>2</v>
      </c>
      <c r="M2632" s="3" t="s">
        <v>0</v>
      </c>
      <c r="N2632" s="3">
        <f>COUNTIF(OneDrive_2024_09_13[Order ID],OneDrive_2024_09_13[[#This Row],[Order ID]])</f>
        <v>2</v>
      </c>
      <c r="O2632" s="3">
        <f>COUNTIF(OneDrive_2024_09_13[Customer Name],OneDrive_2024_09_13[[#This Row],[Customer Name]])</f>
        <v>1162</v>
      </c>
    </row>
    <row r="2633" spans="1:15" x14ac:dyDescent="0.3">
      <c r="A2633">
        <v>851812</v>
      </c>
      <c r="B2633">
        <v>785432</v>
      </c>
      <c r="C2633" s="3" t="s">
        <v>22</v>
      </c>
      <c r="D2633">
        <v>792</v>
      </c>
      <c r="E2633">
        <v>3960</v>
      </c>
      <c r="F2633">
        <v>1980</v>
      </c>
      <c r="G2633">
        <f>OneDrive_2024_09_13[[#This Row],[Revenue]]-OneDrive_2024_09_13[[#This Row],[Cost]]</f>
        <v>1980</v>
      </c>
      <c r="H2633" s="2">
        <v>42861</v>
      </c>
      <c r="I2633" s="2" t="str">
        <f>TEXT(OneDrive_2024_09_13[[#This Row],[Order Date]],"mmm")</f>
        <v>May</v>
      </c>
      <c r="J2633" s="2" t="str">
        <f>TEXT(OneDrive_2024_09_13[[#This Row],[Order Date]],"yyy")</f>
        <v>2017</v>
      </c>
      <c r="K2633" s="2">
        <v>42866</v>
      </c>
      <c r="L2633">
        <v>5</v>
      </c>
      <c r="M2633" s="3" t="s">
        <v>0</v>
      </c>
      <c r="N2633" s="3">
        <f>COUNTIF(OneDrive_2024_09_13[Order ID],OneDrive_2024_09_13[[#This Row],[Order ID]])</f>
        <v>2</v>
      </c>
      <c r="O2633" s="3">
        <f>COUNTIF(OneDrive_2024_09_13[Customer Name],OneDrive_2024_09_13[[#This Row],[Customer Name]])</f>
        <v>749</v>
      </c>
    </row>
    <row r="2634" spans="1:15" x14ac:dyDescent="0.3">
      <c r="A2634">
        <v>902323</v>
      </c>
      <c r="B2634">
        <v>985245</v>
      </c>
      <c r="C2634" s="3" t="s">
        <v>20</v>
      </c>
      <c r="D2634">
        <v>538</v>
      </c>
      <c r="E2634">
        <v>2690</v>
      </c>
      <c r="F2634">
        <v>1345</v>
      </c>
      <c r="G2634">
        <f>OneDrive_2024_09_13[[#This Row],[Revenue]]-OneDrive_2024_09_13[[#This Row],[Cost]]</f>
        <v>1345</v>
      </c>
      <c r="H2634" s="2">
        <v>42861</v>
      </c>
      <c r="I2634" s="2" t="str">
        <f>TEXT(OneDrive_2024_09_13[[#This Row],[Order Date]],"mmm")</f>
        <v>May</v>
      </c>
      <c r="J2634" s="2" t="str">
        <f>TEXT(OneDrive_2024_09_13[[#This Row],[Order Date]],"yyy")</f>
        <v>2017</v>
      </c>
      <c r="K2634" s="2">
        <v>42865</v>
      </c>
      <c r="L2634">
        <v>4</v>
      </c>
      <c r="M2634" s="3" t="s">
        <v>0</v>
      </c>
      <c r="N2634" s="3">
        <f>COUNTIF(OneDrive_2024_09_13[Order ID],OneDrive_2024_09_13[[#This Row],[Order ID]])</f>
        <v>2</v>
      </c>
      <c r="O2634" s="3">
        <f>COUNTIF(OneDrive_2024_09_13[Customer Name],OneDrive_2024_09_13[[#This Row],[Customer Name]])</f>
        <v>974</v>
      </c>
    </row>
    <row r="2635" spans="1:15" x14ac:dyDescent="0.3">
      <c r="A2635">
        <v>616594</v>
      </c>
      <c r="B2635">
        <v>325698</v>
      </c>
      <c r="C2635" s="3" t="s">
        <v>21</v>
      </c>
      <c r="D2635">
        <v>343</v>
      </c>
      <c r="E2635">
        <v>1715</v>
      </c>
      <c r="F2635">
        <v>857.5</v>
      </c>
      <c r="G2635">
        <f>OneDrive_2024_09_13[[#This Row],[Revenue]]-OneDrive_2024_09_13[[#This Row],[Cost]]</f>
        <v>857.5</v>
      </c>
      <c r="H2635" s="2">
        <v>42861</v>
      </c>
      <c r="I2635" s="2" t="str">
        <f>TEXT(OneDrive_2024_09_13[[#This Row],[Order Date]],"mmm")</f>
        <v>May</v>
      </c>
      <c r="J2635" s="2" t="str">
        <f>TEXT(OneDrive_2024_09_13[[#This Row],[Order Date]],"yyy")</f>
        <v>2017</v>
      </c>
      <c r="K2635" s="2">
        <v>42863</v>
      </c>
      <c r="L2635">
        <v>2</v>
      </c>
      <c r="M2635" s="3" t="s">
        <v>0</v>
      </c>
      <c r="N2635" s="3">
        <f>COUNTIF(OneDrive_2024_09_13[Order ID],OneDrive_2024_09_13[[#This Row],[Order ID]])</f>
        <v>2</v>
      </c>
      <c r="O2635" s="3">
        <f>COUNTIF(OneDrive_2024_09_13[Customer Name],OneDrive_2024_09_13[[#This Row],[Customer Name]])</f>
        <v>1162</v>
      </c>
    </row>
    <row r="2636" spans="1:15" x14ac:dyDescent="0.3">
      <c r="A2636">
        <v>658720</v>
      </c>
      <c r="B2636">
        <v>325698</v>
      </c>
      <c r="C2636" s="3" t="s">
        <v>21</v>
      </c>
      <c r="D2636">
        <v>340</v>
      </c>
      <c r="E2636">
        <v>1700</v>
      </c>
      <c r="F2636">
        <v>850</v>
      </c>
      <c r="G2636">
        <f>OneDrive_2024_09_13[[#This Row],[Revenue]]-OneDrive_2024_09_13[[#This Row],[Cost]]</f>
        <v>850</v>
      </c>
      <c r="H2636" s="2">
        <v>42860</v>
      </c>
      <c r="I2636" s="2" t="str">
        <f>TEXT(OneDrive_2024_09_13[[#This Row],[Order Date]],"mmm")</f>
        <v>May</v>
      </c>
      <c r="J2636" s="2" t="str">
        <f>TEXT(OneDrive_2024_09_13[[#This Row],[Order Date]],"yyy")</f>
        <v>2017</v>
      </c>
      <c r="K2636" s="2">
        <v>42863</v>
      </c>
      <c r="L2636">
        <v>3</v>
      </c>
      <c r="M2636" s="3" t="s">
        <v>0</v>
      </c>
      <c r="N2636" s="3">
        <f>COUNTIF(OneDrive_2024_09_13[Order ID],OneDrive_2024_09_13[[#This Row],[Order ID]])</f>
        <v>2</v>
      </c>
      <c r="O2636" s="3">
        <f>COUNTIF(OneDrive_2024_09_13[Customer Name],OneDrive_2024_09_13[[#This Row],[Customer Name]])</f>
        <v>1162</v>
      </c>
    </row>
    <row r="2637" spans="1:15" x14ac:dyDescent="0.3">
      <c r="A2637">
        <v>467899</v>
      </c>
      <c r="B2637">
        <v>152689</v>
      </c>
      <c r="C2637" s="3" t="s">
        <v>19</v>
      </c>
      <c r="D2637">
        <v>882</v>
      </c>
      <c r="E2637">
        <v>4410</v>
      </c>
      <c r="F2637">
        <v>2205</v>
      </c>
      <c r="G2637">
        <f>OneDrive_2024_09_13[[#This Row],[Revenue]]-OneDrive_2024_09_13[[#This Row],[Cost]]</f>
        <v>2205</v>
      </c>
      <c r="H2637" s="2">
        <v>42858</v>
      </c>
      <c r="I2637" s="2" t="str">
        <f>TEXT(OneDrive_2024_09_13[[#This Row],[Order Date]],"mmm")</f>
        <v>May</v>
      </c>
      <c r="J2637" s="2" t="str">
        <f>TEXT(OneDrive_2024_09_13[[#This Row],[Order Date]],"yyy")</f>
        <v>2017</v>
      </c>
      <c r="K2637" s="2">
        <v>42863</v>
      </c>
      <c r="L2637">
        <v>5</v>
      </c>
      <c r="M2637" s="3" t="s">
        <v>0</v>
      </c>
      <c r="N2637" s="3">
        <f>COUNTIF(OneDrive_2024_09_13[Order ID],OneDrive_2024_09_13[[#This Row],[Order ID]])</f>
        <v>2</v>
      </c>
      <c r="O2637" s="3">
        <f>COUNTIF(OneDrive_2024_09_13[Customer Name],OneDrive_2024_09_13[[#This Row],[Customer Name]])</f>
        <v>841</v>
      </c>
    </row>
    <row r="2638" spans="1:15" x14ac:dyDescent="0.3">
      <c r="A2638">
        <v>180059</v>
      </c>
      <c r="B2638">
        <v>325698</v>
      </c>
      <c r="C2638" s="3" t="s">
        <v>21</v>
      </c>
      <c r="D2638">
        <v>676</v>
      </c>
      <c r="E2638">
        <v>3380</v>
      </c>
      <c r="F2638">
        <v>1690</v>
      </c>
      <c r="G2638">
        <f>OneDrive_2024_09_13[[#This Row],[Revenue]]-OneDrive_2024_09_13[[#This Row],[Cost]]</f>
        <v>1690</v>
      </c>
      <c r="H2638" s="2">
        <v>42860</v>
      </c>
      <c r="I2638" s="2" t="str">
        <f>TEXT(OneDrive_2024_09_13[[#This Row],[Order Date]],"mmm")</f>
        <v>May</v>
      </c>
      <c r="J2638" s="2" t="str">
        <f>TEXT(OneDrive_2024_09_13[[#This Row],[Order Date]],"yyy")</f>
        <v>2017</v>
      </c>
      <c r="K2638" s="2">
        <v>42862</v>
      </c>
      <c r="L2638">
        <v>2</v>
      </c>
      <c r="M2638" s="3" t="s">
        <v>0</v>
      </c>
      <c r="N2638" s="3">
        <f>COUNTIF(OneDrive_2024_09_13[Order ID],OneDrive_2024_09_13[[#This Row],[Order ID]])</f>
        <v>2</v>
      </c>
      <c r="O2638" s="3">
        <f>COUNTIF(OneDrive_2024_09_13[Customer Name],OneDrive_2024_09_13[[#This Row],[Customer Name]])</f>
        <v>1162</v>
      </c>
    </row>
    <row r="2639" spans="1:15" x14ac:dyDescent="0.3">
      <c r="A2639">
        <v>809147</v>
      </c>
      <c r="B2639">
        <v>985245</v>
      </c>
      <c r="C2639" s="3" t="s">
        <v>20</v>
      </c>
      <c r="D2639">
        <v>449</v>
      </c>
      <c r="E2639">
        <v>2245</v>
      </c>
      <c r="F2639">
        <v>1122.5</v>
      </c>
      <c r="G2639">
        <f>OneDrive_2024_09_13[[#This Row],[Revenue]]-OneDrive_2024_09_13[[#This Row],[Cost]]</f>
        <v>1122.5</v>
      </c>
      <c r="H2639" s="2">
        <v>42858</v>
      </c>
      <c r="I2639" s="2" t="str">
        <f>TEXT(OneDrive_2024_09_13[[#This Row],[Order Date]],"mmm")</f>
        <v>May</v>
      </c>
      <c r="J2639" s="2" t="str">
        <f>TEXT(OneDrive_2024_09_13[[#This Row],[Order Date]],"yyy")</f>
        <v>2017</v>
      </c>
      <c r="K2639" s="2">
        <v>42862</v>
      </c>
      <c r="L2639">
        <v>4</v>
      </c>
      <c r="M2639" s="3" t="s">
        <v>0</v>
      </c>
      <c r="N2639" s="3">
        <f>COUNTIF(OneDrive_2024_09_13[Order ID],OneDrive_2024_09_13[[#This Row],[Order ID]])</f>
        <v>2</v>
      </c>
      <c r="O2639" s="3">
        <f>COUNTIF(OneDrive_2024_09_13[Customer Name],OneDrive_2024_09_13[[#This Row],[Customer Name]])</f>
        <v>974</v>
      </c>
    </row>
    <row r="2640" spans="1:15" x14ac:dyDescent="0.3">
      <c r="A2640">
        <v>596315</v>
      </c>
      <c r="B2640">
        <v>452584</v>
      </c>
      <c r="C2640" s="3" t="s">
        <v>23</v>
      </c>
      <c r="D2640">
        <v>413</v>
      </c>
      <c r="E2640">
        <v>2065</v>
      </c>
      <c r="F2640">
        <v>1032.5</v>
      </c>
      <c r="G2640">
        <f>OneDrive_2024_09_13[[#This Row],[Revenue]]-OneDrive_2024_09_13[[#This Row],[Cost]]</f>
        <v>1032.5</v>
      </c>
      <c r="H2640" s="2">
        <v>42859</v>
      </c>
      <c r="I2640" s="2" t="str">
        <f>TEXT(OneDrive_2024_09_13[[#This Row],[Order Date]],"mmm")</f>
        <v>May</v>
      </c>
      <c r="J2640" s="2" t="str">
        <f>TEXT(OneDrive_2024_09_13[[#This Row],[Order Date]],"yyy")</f>
        <v>2017</v>
      </c>
      <c r="K2640" s="2">
        <v>42861</v>
      </c>
      <c r="L2640">
        <v>2</v>
      </c>
      <c r="M2640" s="3" t="s">
        <v>0</v>
      </c>
      <c r="N2640" s="3">
        <f>COUNTIF(OneDrive_2024_09_13[Order ID],OneDrive_2024_09_13[[#This Row],[Order ID]])</f>
        <v>2</v>
      </c>
      <c r="O2640" s="3">
        <f>COUNTIF(OneDrive_2024_09_13[Customer Name],OneDrive_2024_09_13[[#This Row],[Customer Name]])</f>
        <v>258</v>
      </c>
    </row>
    <row r="2641" spans="1:15" x14ac:dyDescent="0.3">
      <c r="A2641">
        <v>639424</v>
      </c>
      <c r="B2641">
        <v>325698</v>
      </c>
      <c r="C2641" s="3" t="s">
        <v>21</v>
      </c>
      <c r="D2641">
        <v>378</v>
      </c>
      <c r="E2641">
        <v>1890</v>
      </c>
      <c r="F2641">
        <v>945</v>
      </c>
      <c r="G2641">
        <f>OneDrive_2024_09_13[[#This Row],[Revenue]]-OneDrive_2024_09_13[[#This Row],[Cost]]</f>
        <v>945</v>
      </c>
      <c r="H2641" s="2">
        <v>42859</v>
      </c>
      <c r="I2641" s="2" t="str">
        <f>TEXT(OneDrive_2024_09_13[[#This Row],[Order Date]],"mmm")</f>
        <v>May</v>
      </c>
      <c r="J2641" s="2" t="str">
        <f>TEXT(OneDrive_2024_09_13[[#This Row],[Order Date]],"yyy")</f>
        <v>2017</v>
      </c>
      <c r="K2641" s="2">
        <v>42861</v>
      </c>
      <c r="L2641">
        <v>2</v>
      </c>
      <c r="M2641" s="3" t="s">
        <v>0</v>
      </c>
      <c r="N2641" s="3">
        <f>COUNTIF(OneDrive_2024_09_13[Order ID],OneDrive_2024_09_13[[#This Row],[Order ID]])</f>
        <v>2</v>
      </c>
      <c r="O2641" s="3">
        <f>COUNTIF(OneDrive_2024_09_13[Customer Name],OneDrive_2024_09_13[[#This Row],[Customer Name]])</f>
        <v>1162</v>
      </c>
    </row>
    <row r="2642" spans="1:15" x14ac:dyDescent="0.3">
      <c r="A2642">
        <v>520412</v>
      </c>
      <c r="B2642">
        <v>985245</v>
      </c>
      <c r="C2642" s="3" t="s">
        <v>20</v>
      </c>
      <c r="D2642">
        <v>472</v>
      </c>
      <c r="E2642">
        <v>2360</v>
      </c>
      <c r="F2642">
        <v>1180</v>
      </c>
      <c r="G2642">
        <f>OneDrive_2024_09_13[[#This Row],[Revenue]]-OneDrive_2024_09_13[[#This Row],[Cost]]</f>
        <v>1180</v>
      </c>
      <c r="H2642" s="2">
        <v>42856</v>
      </c>
      <c r="I2642" s="2" t="str">
        <f>TEXT(OneDrive_2024_09_13[[#This Row],[Order Date]],"mmm")</f>
        <v>May</v>
      </c>
      <c r="J2642" s="2" t="str">
        <f>TEXT(OneDrive_2024_09_13[[#This Row],[Order Date]],"yyy")</f>
        <v>2017</v>
      </c>
      <c r="K2642" s="2">
        <v>42860</v>
      </c>
      <c r="L2642">
        <v>4</v>
      </c>
      <c r="M2642" s="3" t="s">
        <v>0</v>
      </c>
      <c r="N2642" s="3">
        <f>COUNTIF(OneDrive_2024_09_13[Order ID],OneDrive_2024_09_13[[#This Row],[Order ID]])</f>
        <v>2</v>
      </c>
      <c r="O2642" s="3">
        <f>COUNTIF(OneDrive_2024_09_13[Customer Name],OneDrive_2024_09_13[[#This Row],[Customer Name]])</f>
        <v>974</v>
      </c>
    </row>
    <row r="2643" spans="1:15" x14ac:dyDescent="0.3">
      <c r="A2643">
        <v>764493</v>
      </c>
      <c r="B2643">
        <v>325698</v>
      </c>
      <c r="C2643" s="3" t="s">
        <v>21</v>
      </c>
      <c r="D2643">
        <v>762</v>
      </c>
      <c r="E2643">
        <v>3810</v>
      </c>
      <c r="F2643">
        <v>1905</v>
      </c>
      <c r="G2643">
        <f>OneDrive_2024_09_13[[#This Row],[Revenue]]-OneDrive_2024_09_13[[#This Row],[Cost]]</f>
        <v>1905</v>
      </c>
      <c r="H2643" s="2">
        <v>43251</v>
      </c>
      <c r="I2643" s="2" t="str">
        <f>TEXT(OneDrive_2024_09_13[[#This Row],[Order Date]],"mmm")</f>
        <v>May</v>
      </c>
      <c r="J2643" s="2" t="str">
        <f>TEXT(OneDrive_2024_09_13[[#This Row],[Order Date]],"yyy")</f>
        <v>2018</v>
      </c>
      <c r="K2643" s="2">
        <v>43254</v>
      </c>
      <c r="L2643">
        <v>3</v>
      </c>
      <c r="M2643" s="3" t="s">
        <v>0</v>
      </c>
      <c r="N2643" s="3">
        <f>COUNTIF(OneDrive_2024_09_13[Order ID],OneDrive_2024_09_13[[#This Row],[Order ID]])</f>
        <v>1</v>
      </c>
      <c r="O2643" s="3">
        <f>COUNTIF(OneDrive_2024_09_13[Customer Name],OneDrive_2024_09_13[[#This Row],[Customer Name]])</f>
        <v>1162</v>
      </c>
    </row>
    <row r="2644" spans="1:15" x14ac:dyDescent="0.3">
      <c r="A2644">
        <v>468785</v>
      </c>
      <c r="B2644">
        <v>325698</v>
      </c>
      <c r="C2644" s="3" t="s">
        <v>21</v>
      </c>
      <c r="D2644">
        <v>340</v>
      </c>
      <c r="E2644">
        <v>1700</v>
      </c>
      <c r="F2644">
        <v>850</v>
      </c>
      <c r="G2644">
        <f>OneDrive_2024_09_13[[#This Row],[Revenue]]-OneDrive_2024_09_13[[#This Row],[Cost]]</f>
        <v>850</v>
      </c>
      <c r="H2644" s="2">
        <v>43251</v>
      </c>
      <c r="I2644" s="2" t="str">
        <f>TEXT(OneDrive_2024_09_13[[#This Row],[Order Date]],"mmm")</f>
        <v>May</v>
      </c>
      <c r="J2644" s="2" t="str">
        <f>TEXT(OneDrive_2024_09_13[[#This Row],[Order Date]],"yyy")</f>
        <v>2018</v>
      </c>
      <c r="K2644" s="2">
        <v>43254</v>
      </c>
      <c r="L2644">
        <v>3</v>
      </c>
      <c r="M2644" s="3" t="s">
        <v>0</v>
      </c>
      <c r="N2644" s="3">
        <f>COUNTIF(OneDrive_2024_09_13[Order ID],OneDrive_2024_09_13[[#This Row],[Order ID]])</f>
        <v>1</v>
      </c>
      <c r="O2644" s="3">
        <f>COUNTIF(OneDrive_2024_09_13[Customer Name],OneDrive_2024_09_13[[#This Row],[Customer Name]])</f>
        <v>1162</v>
      </c>
    </row>
    <row r="2645" spans="1:15" x14ac:dyDescent="0.3">
      <c r="A2645">
        <v>735304</v>
      </c>
      <c r="B2645">
        <v>985245</v>
      </c>
      <c r="C2645" s="3" t="s">
        <v>20</v>
      </c>
      <c r="D2645">
        <v>162</v>
      </c>
      <c r="E2645">
        <v>810</v>
      </c>
      <c r="F2645">
        <v>405</v>
      </c>
      <c r="G2645">
        <f>OneDrive_2024_09_13[[#This Row],[Revenue]]-OneDrive_2024_09_13[[#This Row],[Cost]]</f>
        <v>405</v>
      </c>
      <c r="H2645" s="2">
        <v>43251</v>
      </c>
      <c r="I2645" s="2" t="str">
        <f>TEXT(OneDrive_2024_09_13[[#This Row],[Order Date]],"mmm")</f>
        <v>May</v>
      </c>
      <c r="J2645" s="2" t="str">
        <f>TEXT(OneDrive_2024_09_13[[#This Row],[Order Date]],"yyy")</f>
        <v>2018</v>
      </c>
      <c r="K2645" s="2">
        <v>43254</v>
      </c>
      <c r="L2645">
        <v>3</v>
      </c>
      <c r="M2645" s="3" t="s">
        <v>0</v>
      </c>
      <c r="N2645" s="3">
        <f>COUNTIF(OneDrive_2024_09_13[Order ID],OneDrive_2024_09_13[[#This Row],[Order ID]])</f>
        <v>1</v>
      </c>
      <c r="O2645" s="3">
        <f>COUNTIF(OneDrive_2024_09_13[Customer Name],OneDrive_2024_09_13[[#This Row],[Customer Name]])</f>
        <v>974</v>
      </c>
    </row>
    <row r="2646" spans="1:15" x14ac:dyDescent="0.3">
      <c r="A2646">
        <v>833974</v>
      </c>
      <c r="B2646">
        <v>985245</v>
      </c>
      <c r="C2646" s="3" t="s">
        <v>20</v>
      </c>
      <c r="D2646">
        <v>906</v>
      </c>
      <c r="E2646">
        <v>4530</v>
      </c>
      <c r="F2646">
        <v>2265</v>
      </c>
      <c r="G2646">
        <f>OneDrive_2024_09_13[[#This Row],[Revenue]]-OneDrive_2024_09_13[[#This Row],[Cost]]</f>
        <v>2265</v>
      </c>
      <c r="H2646" s="2">
        <v>43250</v>
      </c>
      <c r="I2646" s="2" t="str">
        <f>TEXT(OneDrive_2024_09_13[[#This Row],[Order Date]],"mmm")</f>
        <v>May</v>
      </c>
      <c r="J2646" s="2" t="str">
        <f>TEXT(OneDrive_2024_09_13[[#This Row],[Order Date]],"yyy")</f>
        <v>2018</v>
      </c>
      <c r="K2646" s="2">
        <v>43254</v>
      </c>
      <c r="L2646">
        <v>4</v>
      </c>
      <c r="M2646" s="3" t="s">
        <v>0</v>
      </c>
      <c r="N2646" s="3">
        <f>COUNTIF(OneDrive_2024_09_13[Order ID],OneDrive_2024_09_13[[#This Row],[Order ID]])</f>
        <v>1</v>
      </c>
      <c r="O2646" s="3">
        <f>COUNTIF(OneDrive_2024_09_13[Customer Name],OneDrive_2024_09_13[[#This Row],[Customer Name]])</f>
        <v>974</v>
      </c>
    </row>
    <row r="2647" spans="1:15" x14ac:dyDescent="0.3">
      <c r="A2647">
        <v>403403</v>
      </c>
      <c r="B2647">
        <v>152689</v>
      </c>
      <c r="C2647" s="3" t="s">
        <v>19</v>
      </c>
      <c r="D2647">
        <v>233</v>
      </c>
      <c r="E2647">
        <v>1165</v>
      </c>
      <c r="F2647">
        <v>582.5</v>
      </c>
      <c r="G2647">
        <f>OneDrive_2024_09_13[[#This Row],[Revenue]]-OneDrive_2024_09_13[[#This Row],[Cost]]</f>
        <v>582.5</v>
      </c>
      <c r="H2647" s="2">
        <v>43248</v>
      </c>
      <c r="I2647" s="2" t="str">
        <f>TEXT(OneDrive_2024_09_13[[#This Row],[Order Date]],"mmm")</f>
        <v>May</v>
      </c>
      <c r="J2647" s="2" t="str">
        <f>TEXT(OneDrive_2024_09_13[[#This Row],[Order Date]],"yyy")</f>
        <v>2018</v>
      </c>
      <c r="K2647" s="2">
        <v>43253</v>
      </c>
      <c r="L2647">
        <v>5</v>
      </c>
      <c r="M2647" s="3" t="s">
        <v>0</v>
      </c>
      <c r="N2647" s="3">
        <f>COUNTIF(OneDrive_2024_09_13[Order ID],OneDrive_2024_09_13[[#This Row],[Order ID]])</f>
        <v>1</v>
      </c>
      <c r="O2647" s="3">
        <f>COUNTIF(OneDrive_2024_09_13[Customer Name],OneDrive_2024_09_13[[#This Row],[Customer Name]])</f>
        <v>841</v>
      </c>
    </row>
    <row r="2648" spans="1:15" x14ac:dyDescent="0.3">
      <c r="A2648">
        <v>164109</v>
      </c>
      <c r="B2648">
        <v>325698</v>
      </c>
      <c r="C2648" s="3" t="s">
        <v>21</v>
      </c>
      <c r="D2648">
        <v>327</v>
      </c>
      <c r="E2648">
        <v>1635</v>
      </c>
      <c r="F2648">
        <v>817.5</v>
      </c>
      <c r="G2648">
        <f>OneDrive_2024_09_13[[#This Row],[Revenue]]-OneDrive_2024_09_13[[#This Row],[Cost]]</f>
        <v>817.5</v>
      </c>
      <c r="H2648" s="2">
        <v>43249</v>
      </c>
      <c r="I2648" s="2" t="str">
        <f>TEXT(OneDrive_2024_09_13[[#This Row],[Order Date]],"mmm")</f>
        <v>May</v>
      </c>
      <c r="J2648" s="2" t="str">
        <f>TEXT(OneDrive_2024_09_13[[#This Row],[Order Date]],"yyy")</f>
        <v>2018</v>
      </c>
      <c r="K2648" s="2">
        <v>43252</v>
      </c>
      <c r="L2648">
        <v>3</v>
      </c>
      <c r="M2648" s="3" t="s">
        <v>0</v>
      </c>
      <c r="N2648" s="3">
        <f>COUNTIF(OneDrive_2024_09_13[Order ID],OneDrive_2024_09_13[[#This Row],[Order ID]])</f>
        <v>1</v>
      </c>
      <c r="O2648" s="3">
        <f>COUNTIF(OneDrive_2024_09_13[Customer Name],OneDrive_2024_09_13[[#This Row],[Customer Name]])</f>
        <v>1162</v>
      </c>
    </row>
    <row r="2649" spans="1:15" x14ac:dyDescent="0.3">
      <c r="A2649">
        <v>351645</v>
      </c>
      <c r="B2649">
        <v>325698</v>
      </c>
      <c r="C2649" s="3" t="s">
        <v>21</v>
      </c>
      <c r="D2649">
        <v>351</v>
      </c>
      <c r="E2649">
        <v>1755</v>
      </c>
      <c r="F2649">
        <v>877.5</v>
      </c>
      <c r="G2649">
        <f>OneDrive_2024_09_13[[#This Row],[Revenue]]-OneDrive_2024_09_13[[#This Row],[Cost]]</f>
        <v>877.5</v>
      </c>
      <c r="H2649" s="2">
        <v>43249</v>
      </c>
      <c r="I2649" s="2" t="str">
        <f>TEXT(OneDrive_2024_09_13[[#This Row],[Order Date]],"mmm")</f>
        <v>May</v>
      </c>
      <c r="J2649" s="2" t="str">
        <f>TEXT(OneDrive_2024_09_13[[#This Row],[Order Date]],"yyy")</f>
        <v>2018</v>
      </c>
      <c r="K2649" s="2">
        <v>43251</v>
      </c>
      <c r="L2649">
        <v>2</v>
      </c>
      <c r="M2649" s="3" t="s">
        <v>0</v>
      </c>
      <c r="N2649" s="3">
        <f>COUNTIF(OneDrive_2024_09_13[Order ID],OneDrive_2024_09_13[[#This Row],[Order ID]])</f>
        <v>1</v>
      </c>
      <c r="O2649" s="3">
        <f>COUNTIF(OneDrive_2024_09_13[Customer Name],OneDrive_2024_09_13[[#This Row],[Customer Name]])</f>
        <v>1162</v>
      </c>
    </row>
    <row r="2650" spans="1:15" x14ac:dyDescent="0.3">
      <c r="A2650">
        <v>633399</v>
      </c>
      <c r="B2650">
        <v>985245</v>
      </c>
      <c r="C2650" s="3" t="s">
        <v>20</v>
      </c>
      <c r="D2650">
        <v>333</v>
      </c>
      <c r="E2650">
        <v>1665</v>
      </c>
      <c r="F2650">
        <v>832.5</v>
      </c>
      <c r="G2650">
        <f>OneDrive_2024_09_13[[#This Row],[Revenue]]-OneDrive_2024_09_13[[#This Row],[Cost]]</f>
        <v>832.5</v>
      </c>
      <c r="H2650" s="2">
        <v>43247</v>
      </c>
      <c r="I2650" s="2" t="str">
        <f>TEXT(OneDrive_2024_09_13[[#This Row],[Order Date]],"mmm")</f>
        <v>May</v>
      </c>
      <c r="J2650" s="2" t="str">
        <f>TEXT(OneDrive_2024_09_13[[#This Row],[Order Date]],"yyy")</f>
        <v>2018</v>
      </c>
      <c r="K2650" s="2">
        <v>43251</v>
      </c>
      <c r="L2650">
        <v>4</v>
      </c>
      <c r="M2650" s="3" t="s">
        <v>0</v>
      </c>
      <c r="N2650" s="3">
        <f>COUNTIF(OneDrive_2024_09_13[Order ID],OneDrive_2024_09_13[[#This Row],[Order ID]])</f>
        <v>1</v>
      </c>
      <c r="O2650" s="3">
        <f>COUNTIF(OneDrive_2024_09_13[Customer Name],OneDrive_2024_09_13[[#This Row],[Customer Name]])</f>
        <v>974</v>
      </c>
    </row>
    <row r="2651" spans="1:15" x14ac:dyDescent="0.3">
      <c r="A2651">
        <v>244749</v>
      </c>
      <c r="B2651">
        <v>152689</v>
      </c>
      <c r="C2651" s="3" t="s">
        <v>19</v>
      </c>
      <c r="D2651">
        <v>497</v>
      </c>
      <c r="E2651">
        <v>2485</v>
      </c>
      <c r="F2651">
        <v>1242.5</v>
      </c>
      <c r="G2651">
        <f>OneDrive_2024_09_13[[#This Row],[Revenue]]-OneDrive_2024_09_13[[#This Row],[Cost]]</f>
        <v>1242.5</v>
      </c>
      <c r="H2651" s="2">
        <v>43246</v>
      </c>
      <c r="I2651" s="2" t="str">
        <f>TEXT(OneDrive_2024_09_13[[#This Row],[Order Date]],"mmm")</f>
        <v>May</v>
      </c>
      <c r="J2651" s="2" t="str">
        <f>TEXT(OneDrive_2024_09_13[[#This Row],[Order Date]],"yyy")</f>
        <v>2018</v>
      </c>
      <c r="K2651" s="2">
        <v>43251</v>
      </c>
      <c r="L2651">
        <v>5</v>
      </c>
      <c r="M2651" s="3" t="s">
        <v>0</v>
      </c>
      <c r="N2651" s="3">
        <f>COUNTIF(OneDrive_2024_09_13[Order ID],OneDrive_2024_09_13[[#This Row],[Order ID]])</f>
        <v>1</v>
      </c>
      <c r="O2651" s="3">
        <f>COUNTIF(OneDrive_2024_09_13[Customer Name],OneDrive_2024_09_13[[#This Row],[Customer Name]])</f>
        <v>841</v>
      </c>
    </row>
    <row r="2652" spans="1:15" x14ac:dyDescent="0.3">
      <c r="A2652">
        <v>150237</v>
      </c>
      <c r="B2652">
        <v>325698</v>
      </c>
      <c r="C2652" s="3" t="s">
        <v>21</v>
      </c>
      <c r="D2652">
        <v>425</v>
      </c>
      <c r="E2652">
        <v>2125</v>
      </c>
      <c r="F2652">
        <v>1062.5</v>
      </c>
      <c r="G2652">
        <f>OneDrive_2024_09_13[[#This Row],[Revenue]]-OneDrive_2024_09_13[[#This Row],[Cost]]</f>
        <v>1062.5</v>
      </c>
      <c r="H2652" s="2">
        <v>43248</v>
      </c>
      <c r="I2652" s="2" t="str">
        <f>TEXT(OneDrive_2024_09_13[[#This Row],[Order Date]],"mmm")</f>
        <v>May</v>
      </c>
      <c r="J2652" s="2" t="str">
        <f>TEXT(OneDrive_2024_09_13[[#This Row],[Order Date]],"yyy")</f>
        <v>2018</v>
      </c>
      <c r="K2652" s="2">
        <v>43250</v>
      </c>
      <c r="L2652">
        <v>2</v>
      </c>
      <c r="M2652" s="3" t="s">
        <v>0</v>
      </c>
      <c r="N2652" s="3">
        <f>COUNTIF(OneDrive_2024_09_13[Order ID],OneDrive_2024_09_13[[#This Row],[Order ID]])</f>
        <v>1</v>
      </c>
      <c r="O2652" s="3">
        <f>COUNTIF(OneDrive_2024_09_13[Customer Name],OneDrive_2024_09_13[[#This Row],[Customer Name]])</f>
        <v>1162</v>
      </c>
    </row>
    <row r="2653" spans="1:15" x14ac:dyDescent="0.3">
      <c r="A2653">
        <v>253253</v>
      </c>
      <c r="B2653">
        <v>325698</v>
      </c>
      <c r="C2653" s="3" t="s">
        <v>21</v>
      </c>
      <c r="D2653">
        <v>157</v>
      </c>
      <c r="E2653">
        <v>785</v>
      </c>
      <c r="F2653">
        <v>392.5</v>
      </c>
      <c r="G2653">
        <f>OneDrive_2024_09_13[[#This Row],[Revenue]]-OneDrive_2024_09_13[[#This Row],[Cost]]</f>
        <v>392.5</v>
      </c>
      <c r="H2653" s="2">
        <v>43247</v>
      </c>
      <c r="I2653" s="2" t="str">
        <f>TEXT(OneDrive_2024_09_13[[#This Row],[Order Date]],"mmm")</f>
        <v>May</v>
      </c>
      <c r="J2653" s="2" t="str">
        <f>TEXT(OneDrive_2024_09_13[[#This Row],[Order Date]],"yyy")</f>
        <v>2018</v>
      </c>
      <c r="K2653" s="2">
        <v>43250</v>
      </c>
      <c r="L2653">
        <v>3</v>
      </c>
      <c r="M2653" s="3" t="s">
        <v>0</v>
      </c>
      <c r="N2653" s="3">
        <f>COUNTIF(OneDrive_2024_09_13[Order ID],OneDrive_2024_09_13[[#This Row],[Order ID]])</f>
        <v>1</v>
      </c>
      <c r="O2653" s="3">
        <f>COUNTIF(OneDrive_2024_09_13[Customer Name],OneDrive_2024_09_13[[#This Row],[Customer Name]])</f>
        <v>1162</v>
      </c>
    </row>
    <row r="2654" spans="1:15" x14ac:dyDescent="0.3">
      <c r="A2654">
        <v>764316</v>
      </c>
      <c r="B2654">
        <v>785432</v>
      </c>
      <c r="C2654" s="3" t="s">
        <v>22</v>
      </c>
      <c r="D2654">
        <v>307</v>
      </c>
      <c r="E2654">
        <v>1535</v>
      </c>
      <c r="F2654">
        <v>767.5</v>
      </c>
      <c r="G2654">
        <f>OneDrive_2024_09_13[[#This Row],[Revenue]]-OneDrive_2024_09_13[[#This Row],[Cost]]</f>
        <v>767.5</v>
      </c>
      <c r="H2654" s="2">
        <v>43246</v>
      </c>
      <c r="I2654" s="2" t="str">
        <f>TEXT(OneDrive_2024_09_13[[#This Row],[Order Date]],"mmm")</f>
        <v>May</v>
      </c>
      <c r="J2654" s="2" t="str">
        <f>TEXT(OneDrive_2024_09_13[[#This Row],[Order Date]],"yyy")</f>
        <v>2018</v>
      </c>
      <c r="K2654" s="2">
        <v>43250</v>
      </c>
      <c r="L2654">
        <v>4</v>
      </c>
      <c r="M2654" s="3" t="s">
        <v>0</v>
      </c>
      <c r="N2654" s="3">
        <f>COUNTIF(OneDrive_2024_09_13[Order ID],OneDrive_2024_09_13[[#This Row],[Order ID]])</f>
        <v>1</v>
      </c>
      <c r="O2654" s="3">
        <f>COUNTIF(OneDrive_2024_09_13[Customer Name],OneDrive_2024_09_13[[#This Row],[Customer Name]])</f>
        <v>749</v>
      </c>
    </row>
    <row r="2655" spans="1:15" x14ac:dyDescent="0.3">
      <c r="A2655">
        <v>600196</v>
      </c>
      <c r="B2655">
        <v>152689</v>
      </c>
      <c r="C2655" s="3" t="s">
        <v>19</v>
      </c>
      <c r="D2655">
        <v>119</v>
      </c>
      <c r="E2655">
        <v>595</v>
      </c>
      <c r="F2655">
        <v>297.5</v>
      </c>
      <c r="G2655">
        <f>OneDrive_2024_09_13[[#This Row],[Revenue]]-OneDrive_2024_09_13[[#This Row],[Cost]]</f>
        <v>297.5</v>
      </c>
      <c r="H2655" s="2">
        <v>43245</v>
      </c>
      <c r="I2655" s="2" t="str">
        <f>TEXT(OneDrive_2024_09_13[[#This Row],[Order Date]],"mmm")</f>
        <v>May</v>
      </c>
      <c r="J2655" s="2" t="str">
        <f>TEXT(OneDrive_2024_09_13[[#This Row],[Order Date]],"yyy")</f>
        <v>2018</v>
      </c>
      <c r="K2655" s="2">
        <v>43250</v>
      </c>
      <c r="L2655">
        <v>5</v>
      </c>
      <c r="M2655" s="3" t="s">
        <v>0</v>
      </c>
      <c r="N2655" s="3">
        <f>COUNTIF(OneDrive_2024_09_13[Order ID],OneDrive_2024_09_13[[#This Row],[Order ID]])</f>
        <v>1</v>
      </c>
      <c r="O2655" s="3">
        <f>COUNTIF(OneDrive_2024_09_13[Customer Name],OneDrive_2024_09_13[[#This Row],[Customer Name]])</f>
        <v>841</v>
      </c>
    </row>
    <row r="2656" spans="1:15" x14ac:dyDescent="0.3">
      <c r="A2656">
        <v>680509</v>
      </c>
      <c r="B2656">
        <v>325698</v>
      </c>
      <c r="C2656" s="3" t="s">
        <v>21</v>
      </c>
      <c r="D2656">
        <v>293</v>
      </c>
      <c r="E2656">
        <v>1465</v>
      </c>
      <c r="F2656">
        <v>732.5</v>
      </c>
      <c r="G2656">
        <f>OneDrive_2024_09_13[[#This Row],[Revenue]]-OneDrive_2024_09_13[[#This Row],[Cost]]</f>
        <v>732.5</v>
      </c>
      <c r="H2656" s="2">
        <v>43245</v>
      </c>
      <c r="I2656" s="2" t="str">
        <f>TEXT(OneDrive_2024_09_13[[#This Row],[Order Date]],"mmm")</f>
        <v>May</v>
      </c>
      <c r="J2656" s="2" t="str">
        <f>TEXT(OneDrive_2024_09_13[[#This Row],[Order Date]],"yyy")</f>
        <v>2018</v>
      </c>
      <c r="K2656" s="2">
        <v>43248</v>
      </c>
      <c r="L2656">
        <v>3</v>
      </c>
      <c r="M2656" s="3" t="s">
        <v>0</v>
      </c>
      <c r="N2656" s="3">
        <f>COUNTIF(OneDrive_2024_09_13[Order ID],OneDrive_2024_09_13[[#This Row],[Order ID]])</f>
        <v>1</v>
      </c>
      <c r="O2656" s="3">
        <f>COUNTIF(OneDrive_2024_09_13[Customer Name],OneDrive_2024_09_13[[#This Row],[Customer Name]])</f>
        <v>1162</v>
      </c>
    </row>
    <row r="2657" spans="1:15" x14ac:dyDescent="0.3">
      <c r="A2657">
        <v>814843</v>
      </c>
      <c r="B2657">
        <v>785432</v>
      </c>
      <c r="C2657" s="3" t="s">
        <v>22</v>
      </c>
      <c r="D2657">
        <v>120</v>
      </c>
      <c r="E2657">
        <v>600</v>
      </c>
      <c r="F2657">
        <v>300</v>
      </c>
      <c r="G2657">
        <f>OneDrive_2024_09_13[[#This Row],[Revenue]]-OneDrive_2024_09_13[[#This Row],[Cost]]</f>
        <v>300</v>
      </c>
      <c r="H2657" s="2">
        <v>43243</v>
      </c>
      <c r="I2657" s="2" t="str">
        <f>TEXT(OneDrive_2024_09_13[[#This Row],[Order Date]],"mmm")</f>
        <v>May</v>
      </c>
      <c r="J2657" s="2" t="str">
        <f>TEXT(OneDrive_2024_09_13[[#This Row],[Order Date]],"yyy")</f>
        <v>2018</v>
      </c>
      <c r="K2657" s="2">
        <v>43248</v>
      </c>
      <c r="L2657">
        <v>5</v>
      </c>
      <c r="M2657" s="3" t="s">
        <v>0</v>
      </c>
      <c r="N2657" s="3">
        <f>COUNTIF(OneDrive_2024_09_13[Order ID],OneDrive_2024_09_13[[#This Row],[Order ID]])</f>
        <v>1</v>
      </c>
      <c r="O2657" s="3">
        <f>COUNTIF(OneDrive_2024_09_13[Customer Name],OneDrive_2024_09_13[[#This Row],[Customer Name]])</f>
        <v>749</v>
      </c>
    </row>
    <row r="2658" spans="1:15" x14ac:dyDescent="0.3">
      <c r="A2658">
        <v>301328</v>
      </c>
      <c r="B2658">
        <v>785432</v>
      </c>
      <c r="C2658" s="3" t="s">
        <v>22</v>
      </c>
      <c r="D2658">
        <v>910</v>
      </c>
      <c r="E2658">
        <v>4550</v>
      </c>
      <c r="F2658">
        <v>2275</v>
      </c>
      <c r="G2658">
        <f>OneDrive_2024_09_13[[#This Row],[Revenue]]-OneDrive_2024_09_13[[#This Row],[Cost]]</f>
        <v>2275</v>
      </c>
      <c r="H2658" s="2">
        <v>43243</v>
      </c>
      <c r="I2658" s="2" t="str">
        <f>TEXT(OneDrive_2024_09_13[[#This Row],[Order Date]],"mmm")</f>
        <v>May</v>
      </c>
      <c r="J2658" s="2" t="str">
        <f>TEXT(OneDrive_2024_09_13[[#This Row],[Order Date]],"yyy")</f>
        <v>2018</v>
      </c>
      <c r="K2658" s="2">
        <v>43248</v>
      </c>
      <c r="L2658">
        <v>5</v>
      </c>
      <c r="M2658" s="3" t="s">
        <v>0</v>
      </c>
      <c r="N2658" s="3">
        <f>COUNTIF(OneDrive_2024_09_13[Order ID],OneDrive_2024_09_13[[#This Row],[Order ID]])</f>
        <v>1</v>
      </c>
      <c r="O2658" s="3">
        <f>COUNTIF(OneDrive_2024_09_13[Customer Name],OneDrive_2024_09_13[[#This Row],[Customer Name]])</f>
        <v>749</v>
      </c>
    </row>
    <row r="2659" spans="1:15" x14ac:dyDescent="0.3">
      <c r="A2659">
        <v>781433</v>
      </c>
      <c r="B2659">
        <v>452584</v>
      </c>
      <c r="C2659" s="3" t="s">
        <v>23</v>
      </c>
      <c r="D2659">
        <v>996</v>
      </c>
      <c r="E2659">
        <v>4980</v>
      </c>
      <c r="F2659">
        <v>2490</v>
      </c>
      <c r="G2659">
        <f>OneDrive_2024_09_13[[#This Row],[Revenue]]-OneDrive_2024_09_13[[#This Row],[Cost]]</f>
        <v>2490</v>
      </c>
      <c r="H2659" s="2">
        <v>43245</v>
      </c>
      <c r="I2659" s="2" t="str">
        <f>TEXT(OneDrive_2024_09_13[[#This Row],[Order Date]],"mmm")</f>
        <v>May</v>
      </c>
      <c r="J2659" s="2" t="str">
        <f>TEXT(OneDrive_2024_09_13[[#This Row],[Order Date]],"yyy")</f>
        <v>2018</v>
      </c>
      <c r="K2659" s="2">
        <v>43247</v>
      </c>
      <c r="L2659">
        <v>2</v>
      </c>
      <c r="M2659" s="3" t="s">
        <v>0</v>
      </c>
      <c r="N2659" s="3">
        <f>COUNTIF(OneDrive_2024_09_13[Order ID],OneDrive_2024_09_13[[#This Row],[Order ID]])</f>
        <v>1</v>
      </c>
      <c r="O2659" s="3">
        <f>COUNTIF(OneDrive_2024_09_13[Customer Name],OneDrive_2024_09_13[[#This Row],[Customer Name]])</f>
        <v>258</v>
      </c>
    </row>
    <row r="2660" spans="1:15" x14ac:dyDescent="0.3">
      <c r="A2660">
        <v>665021</v>
      </c>
      <c r="B2660">
        <v>985245</v>
      </c>
      <c r="C2660" s="3" t="s">
        <v>20</v>
      </c>
      <c r="D2660">
        <v>911</v>
      </c>
      <c r="E2660">
        <v>4555</v>
      </c>
      <c r="F2660">
        <v>2277.5</v>
      </c>
      <c r="G2660">
        <f>OneDrive_2024_09_13[[#This Row],[Revenue]]-OneDrive_2024_09_13[[#This Row],[Cost]]</f>
        <v>2277.5</v>
      </c>
      <c r="H2660" s="2">
        <v>43243</v>
      </c>
      <c r="I2660" s="2" t="str">
        <f>TEXT(OneDrive_2024_09_13[[#This Row],[Order Date]],"mmm")</f>
        <v>May</v>
      </c>
      <c r="J2660" s="2" t="str">
        <f>TEXT(OneDrive_2024_09_13[[#This Row],[Order Date]],"yyy")</f>
        <v>2018</v>
      </c>
      <c r="K2660" s="2">
        <v>43247</v>
      </c>
      <c r="L2660">
        <v>4</v>
      </c>
      <c r="M2660" s="3" t="s">
        <v>0</v>
      </c>
      <c r="N2660" s="3">
        <f>COUNTIF(OneDrive_2024_09_13[Order ID],OneDrive_2024_09_13[[#This Row],[Order ID]])</f>
        <v>1</v>
      </c>
      <c r="O2660" s="3">
        <f>COUNTIF(OneDrive_2024_09_13[Customer Name],OneDrive_2024_09_13[[#This Row],[Customer Name]])</f>
        <v>974</v>
      </c>
    </row>
    <row r="2661" spans="1:15" x14ac:dyDescent="0.3">
      <c r="A2661">
        <v>889545</v>
      </c>
      <c r="B2661">
        <v>985245</v>
      </c>
      <c r="C2661" s="3" t="s">
        <v>20</v>
      </c>
      <c r="D2661">
        <v>587</v>
      </c>
      <c r="E2661">
        <v>2935</v>
      </c>
      <c r="F2661">
        <v>1467.5</v>
      </c>
      <c r="G2661">
        <f>OneDrive_2024_09_13[[#This Row],[Revenue]]-OneDrive_2024_09_13[[#This Row],[Cost]]</f>
        <v>1467.5</v>
      </c>
      <c r="H2661" s="2">
        <v>43243</v>
      </c>
      <c r="I2661" s="2" t="str">
        <f>TEXT(OneDrive_2024_09_13[[#This Row],[Order Date]],"mmm")</f>
        <v>May</v>
      </c>
      <c r="J2661" s="2" t="str">
        <f>TEXT(OneDrive_2024_09_13[[#This Row],[Order Date]],"yyy")</f>
        <v>2018</v>
      </c>
      <c r="K2661" s="2">
        <v>43247</v>
      </c>
      <c r="L2661">
        <v>4</v>
      </c>
      <c r="M2661" s="3" t="s">
        <v>0</v>
      </c>
      <c r="N2661" s="3">
        <f>COUNTIF(OneDrive_2024_09_13[Order ID],OneDrive_2024_09_13[[#This Row],[Order ID]])</f>
        <v>1</v>
      </c>
      <c r="O2661" s="3">
        <f>COUNTIF(OneDrive_2024_09_13[Customer Name],OneDrive_2024_09_13[[#This Row],[Customer Name]])</f>
        <v>974</v>
      </c>
    </row>
    <row r="2662" spans="1:15" x14ac:dyDescent="0.3">
      <c r="A2662">
        <v>715948</v>
      </c>
      <c r="B2662">
        <v>785432</v>
      </c>
      <c r="C2662" s="3" t="s">
        <v>22</v>
      </c>
      <c r="D2662">
        <v>320</v>
      </c>
      <c r="E2662">
        <v>1600</v>
      </c>
      <c r="F2662">
        <v>800</v>
      </c>
      <c r="G2662">
        <f>OneDrive_2024_09_13[[#This Row],[Revenue]]-OneDrive_2024_09_13[[#This Row],[Cost]]</f>
        <v>800</v>
      </c>
      <c r="H2662" s="2">
        <v>43242</v>
      </c>
      <c r="I2662" s="2" t="str">
        <f>TEXT(OneDrive_2024_09_13[[#This Row],[Order Date]],"mmm")</f>
        <v>May</v>
      </c>
      <c r="J2662" s="2" t="str">
        <f>TEXT(OneDrive_2024_09_13[[#This Row],[Order Date]],"yyy")</f>
        <v>2018</v>
      </c>
      <c r="K2662" s="2">
        <v>43246</v>
      </c>
      <c r="L2662">
        <v>4</v>
      </c>
      <c r="M2662" s="3" t="s">
        <v>0</v>
      </c>
      <c r="N2662" s="3">
        <f>COUNTIF(OneDrive_2024_09_13[Order ID],OneDrive_2024_09_13[[#This Row],[Order ID]])</f>
        <v>1</v>
      </c>
      <c r="O2662" s="3">
        <f>COUNTIF(OneDrive_2024_09_13[Customer Name],OneDrive_2024_09_13[[#This Row],[Customer Name]])</f>
        <v>749</v>
      </c>
    </row>
    <row r="2663" spans="1:15" x14ac:dyDescent="0.3">
      <c r="A2663">
        <v>792279</v>
      </c>
      <c r="B2663">
        <v>785432</v>
      </c>
      <c r="C2663" s="3" t="s">
        <v>22</v>
      </c>
      <c r="D2663">
        <v>719</v>
      </c>
      <c r="E2663">
        <v>3595</v>
      </c>
      <c r="F2663">
        <v>1797.5</v>
      </c>
      <c r="G2663">
        <f>OneDrive_2024_09_13[[#This Row],[Revenue]]-OneDrive_2024_09_13[[#This Row],[Cost]]</f>
        <v>1797.5</v>
      </c>
      <c r="H2663" s="2">
        <v>43240</v>
      </c>
      <c r="I2663" s="2" t="str">
        <f>TEXT(OneDrive_2024_09_13[[#This Row],[Order Date]],"mmm")</f>
        <v>May</v>
      </c>
      <c r="J2663" s="2" t="str">
        <f>TEXT(OneDrive_2024_09_13[[#This Row],[Order Date]],"yyy")</f>
        <v>2018</v>
      </c>
      <c r="K2663" s="2">
        <v>43245</v>
      </c>
      <c r="L2663">
        <v>5</v>
      </c>
      <c r="M2663" s="3" t="s">
        <v>0</v>
      </c>
      <c r="N2663" s="3">
        <f>COUNTIF(OneDrive_2024_09_13[Order ID],OneDrive_2024_09_13[[#This Row],[Order ID]])</f>
        <v>1</v>
      </c>
      <c r="O2663" s="3">
        <f>COUNTIF(OneDrive_2024_09_13[Customer Name],OneDrive_2024_09_13[[#This Row],[Customer Name]])</f>
        <v>749</v>
      </c>
    </row>
    <row r="2664" spans="1:15" x14ac:dyDescent="0.3">
      <c r="A2664">
        <v>574487</v>
      </c>
      <c r="B2664">
        <v>785432</v>
      </c>
      <c r="C2664" s="3" t="s">
        <v>22</v>
      </c>
      <c r="D2664">
        <v>522</v>
      </c>
      <c r="E2664">
        <v>2610</v>
      </c>
      <c r="F2664">
        <v>1305</v>
      </c>
      <c r="G2664">
        <f>OneDrive_2024_09_13[[#This Row],[Revenue]]-OneDrive_2024_09_13[[#This Row],[Cost]]</f>
        <v>1305</v>
      </c>
      <c r="H2664" s="2">
        <v>43240</v>
      </c>
      <c r="I2664" s="2" t="str">
        <f>TEXT(OneDrive_2024_09_13[[#This Row],[Order Date]],"mmm")</f>
        <v>May</v>
      </c>
      <c r="J2664" s="2" t="str">
        <f>TEXT(OneDrive_2024_09_13[[#This Row],[Order Date]],"yyy")</f>
        <v>2018</v>
      </c>
      <c r="K2664" s="2">
        <v>43245</v>
      </c>
      <c r="L2664">
        <v>5</v>
      </c>
      <c r="M2664" s="3" t="s">
        <v>0</v>
      </c>
      <c r="N2664" s="3">
        <f>COUNTIF(OneDrive_2024_09_13[Order ID],OneDrive_2024_09_13[[#This Row],[Order ID]])</f>
        <v>1</v>
      </c>
      <c r="O2664" s="3">
        <f>COUNTIF(OneDrive_2024_09_13[Customer Name],OneDrive_2024_09_13[[#This Row],[Customer Name]])</f>
        <v>749</v>
      </c>
    </row>
    <row r="2665" spans="1:15" x14ac:dyDescent="0.3">
      <c r="A2665">
        <v>810063</v>
      </c>
      <c r="B2665">
        <v>152689</v>
      </c>
      <c r="C2665" s="3" t="s">
        <v>19</v>
      </c>
      <c r="D2665">
        <v>366</v>
      </c>
      <c r="E2665">
        <v>1830</v>
      </c>
      <c r="F2665">
        <v>915</v>
      </c>
      <c r="G2665">
        <f>OneDrive_2024_09_13[[#This Row],[Revenue]]-OneDrive_2024_09_13[[#This Row],[Cost]]</f>
        <v>915</v>
      </c>
      <c r="H2665" s="2">
        <v>43240</v>
      </c>
      <c r="I2665" s="2" t="str">
        <f>TEXT(OneDrive_2024_09_13[[#This Row],[Order Date]],"mmm")</f>
        <v>May</v>
      </c>
      <c r="J2665" s="2" t="str">
        <f>TEXT(OneDrive_2024_09_13[[#This Row],[Order Date]],"yyy")</f>
        <v>2018</v>
      </c>
      <c r="K2665" s="2">
        <v>43245</v>
      </c>
      <c r="L2665">
        <v>5</v>
      </c>
      <c r="M2665" s="3" t="s">
        <v>0</v>
      </c>
      <c r="N2665" s="3">
        <f>COUNTIF(OneDrive_2024_09_13[Order ID],OneDrive_2024_09_13[[#This Row],[Order ID]])</f>
        <v>1</v>
      </c>
      <c r="O2665" s="3">
        <f>COUNTIF(OneDrive_2024_09_13[Customer Name],OneDrive_2024_09_13[[#This Row],[Customer Name]])</f>
        <v>841</v>
      </c>
    </row>
    <row r="2666" spans="1:15" x14ac:dyDescent="0.3">
      <c r="A2666">
        <v>309400</v>
      </c>
      <c r="B2666">
        <v>452584</v>
      </c>
      <c r="C2666" s="3" t="s">
        <v>23</v>
      </c>
      <c r="D2666">
        <v>94</v>
      </c>
      <c r="E2666">
        <v>470</v>
      </c>
      <c r="F2666">
        <v>235</v>
      </c>
      <c r="G2666">
        <f>OneDrive_2024_09_13[[#This Row],[Revenue]]-OneDrive_2024_09_13[[#This Row],[Cost]]</f>
        <v>235</v>
      </c>
      <c r="H2666" s="2">
        <v>43242</v>
      </c>
      <c r="I2666" s="2" t="str">
        <f>TEXT(OneDrive_2024_09_13[[#This Row],[Order Date]],"mmm")</f>
        <v>May</v>
      </c>
      <c r="J2666" s="2" t="str">
        <f>TEXT(OneDrive_2024_09_13[[#This Row],[Order Date]],"yyy")</f>
        <v>2018</v>
      </c>
      <c r="K2666" s="2">
        <v>43244</v>
      </c>
      <c r="L2666">
        <v>2</v>
      </c>
      <c r="M2666" s="3" t="s">
        <v>0</v>
      </c>
      <c r="N2666" s="3">
        <f>COUNTIF(OneDrive_2024_09_13[Order ID],OneDrive_2024_09_13[[#This Row],[Order ID]])</f>
        <v>1</v>
      </c>
      <c r="O2666" s="3">
        <f>COUNTIF(OneDrive_2024_09_13[Customer Name],OneDrive_2024_09_13[[#This Row],[Customer Name]])</f>
        <v>258</v>
      </c>
    </row>
    <row r="2667" spans="1:15" x14ac:dyDescent="0.3">
      <c r="A2667">
        <v>418700</v>
      </c>
      <c r="B2667">
        <v>985245</v>
      </c>
      <c r="C2667" s="3" t="s">
        <v>20</v>
      </c>
      <c r="D2667">
        <v>963</v>
      </c>
      <c r="E2667">
        <v>4815</v>
      </c>
      <c r="F2667">
        <v>2407.5</v>
      </c>
      <c r="G2667">
        <f>OneDrive_2024_09_13[[#This Row],[Revenue]]-OneDrive_2024_09_13[[#This Row],[Cost]]</f>
        <v>2407.5</v>
      </c>
      <c r="H2667" s="2">
        <v>43240</v>
      </c>
      <c r="I2667" s="2" t="str">
        <f>TEXT(OneDrive_2024_09_13[[#This Row],[Order Date]],"mmm")</f>
        <v>May</v>
      </c>
      <c r="J2667" s="2" t="str">
        <f>TEXT(OneDrive_2024_09_13[[#This Row],[Order Date]],"yyy")</f>
        <v>2018</v>
      </c>
      <c r="K2667" s="2">
        <v>43244</v>
      </c>
      <c r="L2667">
        <v>4</v>
      </c>
      <c r="M2667" s="3" t="s">
        <v>0</v>
      </c>
      <c r="N2667" s="3">
        <f>COUNTIF(OneDrive_2024_09_13[Order ID],OneDrive_2024_09_13[[#This Row],[Order ID]])</f>
        <v>1</v>
      </c>
      <c r="O2667" s="3">
        <f>COUNTIF(OneDrive_2024_09_13[Customer Name],OneDrive_2024_09_13[[#This Row],[Customer Name]])</f>
        <v>974</v>
      </c>
    </row>
    <row r="2668" spans="1:15" x14ac:dyDescent="0.3">
      <c r="A2668">
        <v>323420</v>
      </c>
      <c r="B2668">
        <v>785432</v>
      </c>
      <c r="C2668" s="3" t="s">
        <v>22</v>
      </c>
      <c r="D2668">
        <v>811</v>
      </c>
      <c r="E2668">
        <v>4055</v>
      </c>
      <c r="F2668">
        <v>2027.5</v>
      </c>
      <c r="G2668">
        <f>OneDrive_2024_09_13[[#This Row],[Revenue]]-OneDrive_2024_09_13[[#This Row],[Cost]]</f>
        <v>2027.5</v>
      </c>
      <c r="H2668" s="2">
        <v>43240</v>
      </c>
      <c r="I2668" s="2" t="str">
        <f>TEXT(OneDrive_2024_09_13[[#This Row],[Order Date]],"mmm")</f>
        <v>May</v>
      </c>
      <c r="J2668" s="2" t="str">
        <f>TEXT(OneDrive_2024_09_13[[#This Row],[Order Date]],"yyy")</f>
        <v>2018</v>
      </c>
      <c r="K2668" s="2">
        <v>43244</v>
      </c>
      <c r="L2668">
        <v>4</v>
      </c>
      <c r="M2668" s="3" t="s">
        <v>0</v>
      </c>
      <c r="N2668" s="3">
        <f>COUNTIF(OneDrive_2024_09_13[Order ID],OneDrive_2024_09_13[[#This Row],[Order ID]])</f>
        <v>1</v>
      </c>
      <c r="O2668" s="3">
        <f>COUNTIF(OneDrive_2024_09_13[Customer Name],OneDrive_2024_09_13[[#This Row],[Customer Name]])</f>
        <v>749</v>
      </c>
    </row>
    <row r="2669" spans="1:15" x14ac:dyDescent="0.3">
      <c r="A2669">
        <v>129296</v>
      </c>
      <c r="B2669">
        <v>152689</v>
      </c>
      <c r="C2669" s="3" t="s">
        <v>19</v>
      </c>
      <c r="D2669">
        <v>870</v>
      </c>
      <c r="E2669">
        <v>4350</v>
      </c>
      <c r="F2669">
        <v>2175</v>
      </c>
      <c r="G2669">
        <f>OneDrive_2024_09_13[[#This Row],[Revenue]]-OneDrive_2024_09_13[[#This Row],[Cost]]</f>
        <v>2175</v>
      </c>
      <c r="H2669" s="2">
        <v>43239</v>
      </c>
      <c r="I2669" s="2" t="str">
        <f>TEXT(OneDrive_2024_09_13[[#This Row],[Order Date]],"mmm")</f>
        <v>May</v>
      </c>
      <c r="J2669" s="2" t="str">
        <f>TEXT(OneDrive_2024_09_13[[#This Row],[Order Date]],"yyy")</f>
        <v>2018</v>
      </c>
      <c r="K2669" s="2">
        <v>43244</v>
      </c>
      <c r="L2669">
        <v>5</v>
      </c>
      <c r="M2669" s="3" t="s">
        <v>0</v>
      </c>
      <c r="N2669" s="3">
        <f>COUNTIF(OneDrive_2024_09_13[Order ID],OneDrive_2024_09_13[[#This Row],[Order ID]])</f>
        <v>1</v>
      </c>
      <c r="O2669" s="3">
        <f>COUNTIF(OneDrive_2024_09_13[Customer Name],OneDrive_2024_09_13[[#This Row],[Customer Name]])</f>
        <v>841</v>
      </c>
    </row>
    <row r="2670" spans="1:15" x14ac:dyDescent="0.3">
      <c r="A2670">
        <v>423318</v>
      </c>
      <c r="B2670">
        <v>785432</v>
      </c>
      <c r="C2670" s="3" t="s">
        <v>22</v>
      </c>
      <c r="D2670">
        <v>702</v>
      </c>
      <c r="E2670">
        <v>3510</v>
      </c>
      <c r="F2670">
        <v>1755</v>
      </c>
      <c r="G2670">
        <f>OneDrive_2024_09_13[[#This Row],[Revenue]]-OneDrive_2024_09_13[[#This Row],[Cost]]</f>
        <v>1755</v>
      </c>
      <c r="H2670" s="2">
        <v>43238</v>
      </c>
      <c r="I2670" s="2" t="str">
        <f>TEXT(OneDrive_2024_09_13[[#This Row],[Order Date]],"mmm")</f>
        <v>May</v>
      </c>
      <c r="J2670" s="2" t="str">
        <f>TEXT(OneDrive_2024_09_13[[#This Row],[Order Date]],"yyy")</f>
        <v>2018</v>
      </c>
      <c r="K2670" s="2">
        <v>43243</v>
      </c>
      <c r="L2670">
        <v>5</v>
      </c>
      <c r="M2670" s="3" t="s">
        <v>0</v>
      </c>
      <c r="N2670" s="3">
        <f>COUNTIF(OneDrive_2024_09_13[Order ID],OneDrive_2024_09_13[[#This Row],[Order ID]])</f>
        <v>1</v>
      </c>
      <c r="O2670" s="3">
        <f>COUNTIF(OneDrive_2024_09_13[Customer Name],OneDrive_2024_09_13[[#This Row],[Customer Name]])</f>
        <v>749</v>
      </c>
    </row>
    <row r="2671" spans="1:15" x14ac:dyDescent="0.3">
      <c r="A2671">
        <v>874321</v>
      </c>
      <c r="B2671">
        <v>152689</v>
      </c>
      <c r="C2671" s="3" t="s">
        <v>19</v>
      </c>
      <c r="D2671">
        <v>399</v>
      </c>
      <c r="E2671">
        <v>1995</v>
      </c>
      <c r="F2671">
        <v>997.5</v>
      </c>
      <c r="G2671">
        <f>OneDrive_2024_09_13[[#This Row],[Revenue]]-OneDrive_2024_09_13[[#This Row],[Cost]]</f>
        <v>997.5</v>
      </c>
      <c r="H2671" s="2">
        <v>43238</v>
      </c>
      <c r="I2671" s="2" t="str">
        <f>TEXT(OneDrive_2024_09_13[[#This Row],[Order Date]],"mmm")</f>
        <v>May</v>
      </c>
      <c r="J2671" s="2" t="str">
        <f>TEXT(OneDrive_2024_09_13[[#This Row],[Order Date]],"yyy")</f>
        <v>2018</v>
      </c>
      <c r="K2671" s="2">
        <v>43243</v>
      </c>
      <c r="L2671">
        <v>5</v>
      </c>
      <c r="M2671" s="3" t="s">
        <v>0</v>
      </c>
      <c r="N2671" s="3">
        <f>COUNTIF(OneDrive_2024_09_13[Order ID],OneDrive_2024_09_13[[#This Row],[Order ID]])</f>
        <v>1</v>
      </c>
      <c r="O2671" s="3">
        <f>COUNTIF(OneDrive_2024_09_13[Customer Name],OneDrive_2024_09_13[[#This Row],[Customer Name]])</f>
        <v>841</v>
      </c>
    </row>
    <row r="2672" spans="1:15" x14ac:dyDescent="0.3">
      <c r="A2672">
        <v>528133</v>
      </c>
      <c r="B2672">
        <v>785432</v>
      </c>
      <c r="C2672" s="3" t="s">
        <v>22</v>
      </c>
      <c r="D2672">
        <v>85</v>
      </c>
      <c r="E2672">
        <v>425</v>
      </c>
      <c r="F2672">
        <v>212.5</v>
      </c>
      <c r="G2672">
        <f>OneDrive_2024_09_13[[#This Row],[Revenue]]-OneDrive_2024_09_13[[#This Row],[Cost]]</f>
        <v>212.5</v>
      </c>
      <c r="H2672" s="2">
        <v>43238</v>
      </c>
      <c r="I2672" s="2" t="str">
        <f>TEXT(OneDrive_2024_09_13[[#This Row],[Order Date]],"mmm")</f>
        <v>May</v>
      </c>
      <c r="J2672" s="2" t="str">
        <f>TEXT(OneDrive_2024_09_13[[#This Row],[Order Date]],"yyy")</f>
        <v>2018</v>
      </c>
      <c r="K2672" s="2">
        <v>43242</v>
      </c>
      <c r="L2672">
        <v>4</v>
      </c>
      <c r="M2672" s="3" t="s">
        <v>0</v>
      </c>
      <c r="N2672" s="3">
        <f>COUNTIF(OneDrive_2024_09_13[Order ID],OneDrive_2024_09_13[[#This Row],[Order ID]])</f>
        <v>1</v>
      </c>
      <c r="O2672" s="3">
        <f>COUNTIF(OneDrive_2024_09_13[Customer Name],OneDrive_2024_09_13[[#This Row],[Customer Name]])</f>
        <v>749</v>
      </c>
    </row>
    <row r="2673" spans="1:15" x14ac:dyDescent="0.3">
      <c r="A2673">
        <v>534605</v>
      </c>
      <c r="B2673">
        <v>152689</v>
      </c>
      <c r="C2673" s="3" t="s">
        <v>19</v>
      </c>
      <c r="D2673">
        <v>273</v>
      </c>
      <c r="E2673">
        <v>1365</v>
      </c>
      <c r="F2673">
        <v>682.5</v>
      </c>
      <c r="G2673">
        <f>OneDrive_2024_09_13[[#This Row],[Revenue]]-OneDrive_2024_09_13[[#This Row],[Cost]]</f>
        <v>682.5</v>
      </c>
      <c r="H2673" s="2">
        <v>43236</v>
      </c>
      <c r="I2673" s="2" t="str">
        <f>TEXT(OneDrive_2024_09_13[[#This Row],[Order Date]],"mmm")</f>
        <v>May</v>
      </c>
      <c r="J2673" s="2" t="str">
        <f>TEXT(OneDrive_2024_09_13[[#This Row],[Order Date]],"yyy")</f>
        <v>2018</v>
      </c>
      <c r="K2673" s="2">
        <v>43241</v>
      </c>
      <c r="L2673">
        <v>5</v>
      </c>
      <c r="M2673" s="3" t="s">
        <v>0</v>
      </c>
      <c r="N2673" s="3">
        <f>COUNTIF(OneDrive_2024_09_13[Order ID],OneDrive_2024_09_13[[#This Row],[Order ID]])</f>
        <v>1</v>
      </c>
      <c r="O2673" s="3">
        <f>COUNTIF(OneDrive_2024_09_13[Customer Name],OneDrive_2024_09_13[[#This Row],[Customer Name]])</f>
        <v>841</v>
      </c>
    </row>
    <row r="2674" spans="1:15" x14ac:dyDescent="0.3">
      <c r="A2674">
        <v>110564</v>
      </c>
      <c r="B2674">
        <v>325698</v>
      </c>
      <c r="C2674" s="3" t="s">
        <v>21</v>
      </c>
      <c r="D2674">
        <v>922</v>
      </c>
      <c r="E2674">
        <v>4610</v>
      </c>
      <c r="F2674">
        <v>2305</v>
      </c>
      <c r="G2674">
        <f>OneDrive_2024_09_13[[#This Row],[Revenue]]-OneDrive_2024_09_13[[#This Row],[Cost]]</f>
        <v>2305</v>
      </c>
      <c r="H2674" s="2">
        <v>43238</v>
      </c>
      <c r="I2674" s="2" t="str">
        <f>TEXT(OneDrive_2024_09_13[[#This Row],[Order Date]],"mmm")</f>
        <v>May</v>
      </c>
      <c r="J2674" s="2" t="str">
        <f>TEXT(OneDrive_2024_09_13[[#This Row],[Order Date]],"yyy")</f>
        <v>2018</v>
      </c>
      <c r="K2674" s="2">
        <v>43240</v>
      </c>
      <c r="L2674">
        <v>2</v>
      </c>
      <c r="M2674" s="3" t="s">
        <v>0</v>
      </c>
      <c r="N2674" s="3">
        <f>COUNTIF(OneDrive_2024_09_13[Order ID],OneDrive_2024_09_13[[#This Row],[Order ID]])</f>
        <v>1</v>
      </c>
      <c r="O2674" s="3">
        <f>COUNTIF(OneDrive_2024_09_13[Customer Name],OneDrive_2024_09_13[[#This Row],[Customer Name]])</f>
        <v>1162</v>
      </c>
    </row>
    <row r="2675" spans="1:15" x14ac:dyDescent="0.3">
      <c r="A2675">
        <v>856782</v>
      </c>
      <c r="B2675">
        <v>325698</v>
      </c>
      <c r="C2675" s="3" t="s">
        <v>21</v>
      </c>
      <c r="D2675">
        <v>671</v>
      </c>
      <c r="E2675">
        <v>3355</v>
      </c>
      <c r="F2675">
        <v>1677.5</v>
      </c>
      <c r="G2675">
        <f>OneDrive_2024_09_13[[#This Row],[Revenue]]-OneDrive_2024_09_13[[#This Row],[Cost]]</f>
        <v>1677.5</v>
      </c>
      <c r="H2675" s="2">
        <v>43238</v>
      </c>
      <c r="I2675" s="2" t="str">
        <f>TEXT(OneDrive_2024_09_13[[#This Row],[Order Date]],"mmm")</f>
        <v>May</v>
      </c>
      <c r="J2675" s="2" t="str">
        <f>TEXT(OneDrive_2024_09_13[[#This Row],[Order Date]],"yyy")</f>
        <v>2018</v>
      </c>
      <c r="K2675" s="2">
        <v>43240</v>
      </c>
      <c r="L2675">
        <v>2</v>
      </c>
      <c r="M2675" s="3" t="s">
        <v>0</v>
      </c>
      <c r="N2675" s="3">
        <f>COUNTIF(OneDrive_2024_09_13[Order ID],OneDrive_2024_09_13[[#This Row],[Order ID]])</f>
        <v>1</v>
      </c>
      <c r="O2675" s="3">
        <f>COUNTIF(OneDrive_2024_09_13[Customer Name],OneDrive_2024_09_13[[#This Row],[Customer Name]])</f>
        <v>1162</v>
      </c>
    </row>
    <row r="2676" spans="1:15" x14ac:dyDescent="0.3">
      <c r="A2676">
        <v>887512</v>
      </c>
      <c r="B2676">
        <v>985245</v>
      </c>
      <c r="C2676" s="3" t="s">
        <v>20</v>
      </c>
      <c r="D2676">
        <v>643</v>
      </c>
      <c r="E2676">
        <v>3215</v>
      </c>
      <c r="F2676">
        <v>1607.5</v>
      </c>
      <c r="G2676">
        <f>OneDrive_2024_09_13[[#This Row],[Revenue]]-OneDrive_2024_09_13[[#This Row],[Cost]]</f>
        <v>1607.5</v>
      </c>
      <c r="H2676" s="2">
        <v>43237</v>
      </c>
      <c r="I2676" s="2" t="str">
        <f>TEXT(OneDrive_2024_09_13[[#This Row],[Order Date]],"mmm")</f>
        <v>May</v>
      </c>
      <c r="J2676" s="2" t="str">
        <f>TEXT(OneDrive_2024_09_13[[#This Row],[Order Date]],"yyy")</f>
        <v>2018</v>
      </c>
      <c r="K2676" s="2">
        <v>43240</v>
      </c>
      <c r="L2676">
        <v>3</v>
      </c>
      <c r="M2676" s="3" t="s">
        <v>0</v>
      </c>
      <c r="N2676" s="3">
        <f>COUNTIF(OneDrive_2024_09_13[Order ID],OneDrive_2024_09_13[[#This Row],[Order ID]])</f>
        <v>1</v>
      </c>
      <c r="O2676" s="3">
        <f>COUNTIF(OneDrive_2024_09_13[Customer Name],OneDrive_2024_09_13[[#This Row],[Customer Name]])</f>
        <v>974</v>
      </c>
    </row>
    <row r="2677" spans="1:15" x14ac:dyDescent="0.3">
      <c r="A2677">
        <v>684505</v>
      </c>
      <c r="B2677">
        <v>785432</v>
      </c>
      <c r="C2677" s="3" t="s">
        <v>22</v>
      </c>
      <c r="D2677">
        <v>153</v>
      </c>
      <c r="E2677">
        <v>765</v>
      </c>
      <c r="F2677">
        <v>382.5</v>
      </c>
      <c r="G2677">
        <f>OneDrive_2024_09_13[[#This Row],[Revenue]]-OneDrive_2024_09_13[[#This Row],[Cost]]</f>
        <v>382.5</v>
      </c>
      <c r="H2677" s="2">
        <v>43235</v>
      </c>
      <c r="I2677" s="2" t="str">
        <f>TEXT(OneDrive_2024_09_13[[#This Row],[Order Date]],"mmm")</f>
        <v>May</v>
      </c>
      <c r="J2677" s="2" t="str">
        <f>TEXT(OneDrive_2024_09_13[[#This Row],[Order Date]],"yyy")</f>
        <v>2018</v>
      </c>
      <c r="K2677" s="2">
        <v>43240</v>
      </c>
      <c r="L2677">
        <v>5</v>
      </c>
      <c r="M2677" s="3" t="s">
        <v>0</v>
      </c>
      <c r="N2677" s="3">
        <f>COUNTIF(OneDrive_2024_09_13[Order ID],OneDrive_2024_09_13[[#This Row],[Order ID]])</f>
        <v>1</v>
      </c>
      <c r="O2677" s="3">
        <f>COUNTIF(OneDrive_2024_09_13[Customer Name],OneDrive_2024_09_13[[#This Row],[Customer Name]])</f>
        <v>749</v>
      </c>
    </row>
    <row r="2678" spans="1:15" x14ac:dyDescent="0.3">
      <c r="A2678">
        <v>968897</v>
      </c>
      <c r="B2678">
        <v>785432</v>
      </c>
      <c r="C2678" s="3" t="s">
        <v>22</v>
      </c>
      <c r="D2678">
        <v>997</v>
      </c>
      <c r="E2678">
        <v>4985</v>
      </c>
      <c r="F2678">
        <v>2492.5</v>
      </c>
      <c r="G2678">
        <f>OneDrive_2024_09_13[[#This Row],[Revenue]]-OneDrive_2024_09_13[[#This Row],[Cost]]</f>
        <v>2492.5</v>
      </c>
      <c r="H2678" s="2">
        <v>43234</v>
      </c>
      <c r="I2678" s="2" t="str">
        <f>TEXT(OneDrive_2024_09_13[[#This Row],[Order Date]],"mmm")</f>
        <v>May</v>
      </c>
      <c r="J2678" s="2" t="str">
        <f>TEXT(OneDrive_2024_09_13[[#This Row],[Order Date]],"yyy")</f>
        <v>2018</v>
      </c>
      <c r="K2678" s="2">
        <v>43239</v>
      </c>
      <c r="L2678">
        <v>5</v>
      </c>
      <c r="M2678" s="3" t="s">
        <v>0</v>
      </c>
      <c r="N2678" s="3">
        <f>COUNTIF(OneDrive_2024_09_13[Order ID],OneDrive_2024_09_13[[#This Row],[Order ID]])</f>
        <v>1</v>
      </c>
      <c r="O2678" s="3">
        <f>COUNTIF(OneDrive_2024_09_13[Customer Name],OneDrive_2024_09_13[[#This Row],[Customer Name]])</f>
        <v>749</v>
      </c>
    </row>
    <row r="2679" spans="1:15" x14ac:dyDescent="0.3">
      <c r="A2679">
        <v>123392</v>
      </c>
      <c r="B2679">
        <v>325698</v>
      </c>
      <c r="C2679" s="3" t="s">
        <v>21</v>
      </c>
      <c r="D2679">
        <v>219</v>
      </c>
      <c r="E2679">
        <v>1095</v>
      </c>
      <c r="F2679">
        <v>547.5</v>
      </c>
      <c r="G2679">
        <f>OneDrive_2024_09_13[[#This Row],[Revenue]]-OneDrive_2024_09_13[[#This Row],[Cost]]</f>
        <v>547.5</v>
      </c>
      <c r="H2679" s="2">
        <v>43236</v>
      </c>
      <c r="I2679" s="2" t="str">
        <f>TEXT(OneDrive_2024_09_13[[#This Row],[Order Date]],"mmm")</f>
        <v>May</v>
      </c>
      <c r="J2679" s="2" t="str">
        <f>TEXT(OneDrive_2024_09_13[[#This Row],[Order Date]],"yyy")</f>
        <v>2018</v>
      </c>
      <c r="K2679" s="2">
        <v>43238</v>
      </c>
      <c r="L2679">
        <v>2</v>
      </c>
      <c r="M2679" s="3" t="s">
        <v>0</v>
      </c>
      <c r="N2679" s="3">
        <f>COUNTIF(OneDrive_2024_09_13[Order ID],OneDrive_2024_09_13[[#This Row],[Order ID]])</f>
        <v>1</v>
      </c>
      <c r="O2679" s="3">
        <f>COUNTIF(OneDrive_2024_09_13[Customer Name],OneDrive_2024_09_13[[#This Row],[Customer Name]])</f>
        <v>1162</v>
      </c>
    </row>
    <row r="2680" spans="1:15" x14ac:dyDescent="0.3">
      <c r="A2680">
        <v>114994</v>
      </c>
      <c r="B2680">
        <v>985245</v>
      </c>
      <c r="C2680" s="3" t="s">
        <v>20</v>
      </c>
      <c r="D2680">
        <v>298</v>
      </c>
      <c r="E2680">
        <v>1490</v>
      </c>
      <c r="F2680">
        <v>745</v>
      </c>
      <c r="G2680">
        <f>OneDrive_2024_09_13[[#This Row],[Revenue]]-OneDrive_2024_09_13[[#This Row],[Cost]]</f>
        <v>745</v>
      </c>
      <c r="H2680" s="2">
        <v>43234</v>
      </c>
      <c r="I2680" s="2" t="str">
        <f>TEXT(OneDrive_2024_09_13[[#This Row],[Order Date]],"mmm")</f>
        <v>May</v>
      </c>
      <c r="J2680" s="2" t="str">
        <f>TEXT(OneDrive_2024_09_13[[#This Row],[Order Date]],"yyy")</f>
        <v>2018</v>
      </c>
      <c r="K2680" s="2">
        <v>43238</v>
      </c>
      <c r="L2680">
        <v>4</v>
      </c>
      <c r="M2680" s="3" t="s">
        <v>0</v>
      </c>
      <c r="N2680" s="3">
        <f>COUNTIF(OneDrive_2024_09_13[Order ID],OneDrive_2024_09_13[[#This Row],[Order ID]])</f>
        <v>1</v>
      </c>
      <c r="O2680" s="3">
        <f>COUNTIF(OneDrive_2024_09_13[Customer Name],OneDrive_2024_09_13[[#This Row],[Customer Name]])</f>
        <v>974</v>
      </c>
    </row>
    <row r="2681" spans="1:15" x14ac:dyDescent="0.3">
      <c r="A2681">
        <v>292969</v>
      </c>
      <c r="B2681">
        <v>785432</v>
      </c>
      <c r="C2681" s="3" t="s">
        <v>22</v>
      </c>
      <c r="D2681">
        <v>870</v>
      </c>
      <c r="E2681">
        <v>4350</v>
      </c>
      <c r="F2681">
        <v>2175</v>
      </c>
      <c r="G2681">
        <f>OneDrive_2024_09_13[[#This Row],[Revenue]]-OneDrive_2024_09_13[[#This Row],[Cost]]</f>
        <v>2175</v>
      </c>
      <c r="H2681" s="2">
        <v>43234</v>
      </c>
      <c r="I2681" s="2" t="str">
        <f>TEXT(OneDrive_2024_09_13[[#This Row],[Order Date]],"mmm")</f>
        <v>May</v>
      </c>
      <c r="J2681" s="2" t="str">
        <f>TEXT(OneDrive_2024_09_13[[#This Row],[Order Date]],"yyy")</f>
        <v>2018</v>
      </c>
      <c r="K2681" s="2">
        <v>43238</v>
      </c>
      <c r="L2681">
        <v>4</v>
      </c>
      <c r="M2681" s="3" t="s">
        <v>0</v>
      </c>
      <c r="N2681" s="3">
        <f>COUNTIF(OneDrive_2024_09_13[Order ID],OneDrive_2024_09_13[[#This Row],[Order ID]])</f>
        <v>1</v>
      </c>
      <c r="O2681" s="3">
        <f>COUNTIF(OneDrive_2024_09_13[Customer Name],OneDrive_2024_09_13[[#This Row],[Customer Name]])</f>
        <v>749</v>
      </c>
    </row>
    <row r="2682" spans="1:15" x14ac:dyDescent="0.3">
      <c r="A2682">
        <v>175927</v>
      </c>
      <c r="B2682">
        <v>152689</v>
      </c>
      <c r="C2682" s="3" t="s">
        <v>19</v>
      </c>
      <c r="D2682">
        <v>720</v>
      </c>
      <c r="E2682">
        <v>3600</v>
      </c>
      <c r="F2682">
        <v>1800</v>
      </c>
      <c r="G2682">
        <f>OneDrive_2024_09_13[[#This Row],[Revenue]]-OneDrive_2024_09_13[[#This Row],[Cost]]</f>
        <v>1800</v>
      </c>
      <c r="H2682" s="2">
        <v>43233</v>
      </c>
      <c r="I2682" s="2" t="str">
        <f>TEXT(OneDrive_2024_09_13[[#This Row],[Order Date]],"mmm")</f>
        <v>May</v>
      </c>
      <c r="J2682" s="2" t="str">
        <f>TEXT(OneDrive_2024_09_13[[#This Row],[Order Date]],"yyy")</f>
        <v>2018</v>
      </c>
      <c r="K2682" s="2">
        <v>43238</v>
      </c>
      <c r="L2682">
        <v>5</v>
      </c>
      <c r="M2682" s="3" t="s">
        <v>0</v>
      </c>
      <c r="N2682" s="3">
        <f>COUNTIF(OneDrive_2024_09_13[Order ID],OneDrive_2024_09_13[[#This Row],[Order ID]])</f>
        <v>1</v>
      </c>
      <c r="O2682" s="3">
        <f>COUNTIF(OneDrive_2024_09_13[Customer Name],OneDrive_2024_09_13[[#This Row],[Customer Name]])</f>
        <v>841</v>
      </c>
    </row>
    <row r="2683" spans="1:15" x14ac:dyDescent="0.3">
      <c r="A2683">
        <v>542201</v>
      </c>
      <c r="B2683">
        <v>152689</v>
      </c>
      <c r="C2683" s="3" t="s">
        <v>19</v>
      </c>
      <c r="D2683">
        <v>514</v>
      </c>
      <c r="E2683">
        <v>2570</v>
      </c>
      <c r="F2683">
        <v>1285</v>
      </c>
      <c r="G2683">
        <f>OneDrive_2024_09_13[[#This Row],[Revenue]]-OneDrive_2024_09_13[[#This Row],[Cost]]</f>
        <v>1285</v>
      </c>
      <c r="H2683" s="2">
        <v>43233</v>
      </c>
      <c r="I2683" s="2" t="str">
        <f>TEXT(OneDrive_2024_09_13[[#This Row],[Order Date]],"mmm")</f>
        <v>May</v>
      </c>
      <c r="J2683" s="2" t="str">
        <f>TEXT(OneDrive_2024_09_13[[#This Row],[Order Date]],"yyy")</f>
        <v>2018</v>
      </c>
      <c r="K2683" s="2">
        <v>43238</v>
      </c>
      <c r="L2683">
        <v>5</v>
      </c>
      <c r="M2683" s="3" t="s">
        <v>0</v>
      </c>
      <c r="N2683" s="3">
        <f>COUNTIF(OneDrive_2024_09_13[Order ID],OneDrive_2024_09_13[[#This Row],[Order ID]])</f>
        <v>1</v>
      </c>
      <c r="O2683" s="3">
        <f>COUNTIF(OneDrive_2024_09_13[Customer Name],OneDrive_2024_09_13[[#This Row],[Customer Name]])</f>
        <v>841</v>
      </c>
    </row>
    <row r="2684" spans="1:15" x14ac:dyDescent="0.3">
      <c r="A2684">
        <v>922797</v>
      </c>
      <c r="B2684">
        <v>325698</v>
      </c>
      <c r="C2684" s="3" t="s">
        <v>21</v>
      </c>
      <c r="D2684">
        <v>557</v>
      </c>
      <c r="E2684">
        <v>2785</v>
      </c>
      <c r="F2684">
        <v>1392.5</v>
      </c>
      <c r="G2684">
        <f>OneDrive_2024_09_13[[#This Row],[Revenue]]-OneDrive_2024_09_13[[#This Row],[Cost]]</f>
        <v>1392.5</v>
      </c>
      <c r="H2684" s="2">
        <v>43235</v>
      </c>
      <c r="I2684" s="2" t="str">
        <f>TEXT(OneDrive_2024_09_13[[#This Row],[Order Date]],"mmm")</f>
        <v>May</v>
      </c>
      <c r="J2684" s="2" t="str">
        <f>TEXT(OneDrive_2024_09_13[[#This Row],[Order Date]],"yyy")</f>
        <v>2018</v>
      </c>
      <c r="K2684" s="2">
        <v>43237</v>
      </c>
      <c r="L2684">
        <v>2</v>
      </c>
      <c r="M2684" s="3" t="s">
        <v>0</v>
      </c>
      <c r="N2684" s="3">
        <f>COUNTIF(OneDrive_2024_09_13[Order ID],OneDrive_2024_09_13[[#This Row],[Order ID]])</f>
        <v>1</v>
      </c>
      <c r="O2684" s="3">
        <f>COUNTIF(OneDrive_2024_09_13[Customer Name],OneDrive_2024_09_13[[#This Row],[Customer Name]])</f>
        <v>1162</v>
      </c>
    </row>
    <row r="2685" spans="1:15" x14ac:dyDescent="0.3">
      <c r="A2685">
        <v>350812</v>
      </c>
      <c r="B2685">
        <v>985245</v>
      </c>
      <c r="C2685" s="3" t="s">
        <v>20</v>
      </c>
      <c r="D2685">
        <v>354</v>
      </c>
      <c r="E2685">
        <v>1770</v>
      </c>
      <c r="F2685">
        <v>885</v>
      </c>
      <c r="G2685">
        <f>OneDrive_2024_09_13[[#This Row],[Revenue]]-OneDrive_2024_09_13[[#This Row],[Cost]]</f>
        <v>885</v>
      </c>
      <c r="H2685" s="2">
        <v>43233</v>
      </c>
      <c r="I2685" s="2" t="str">
        <f>TEXT(OneDrive_2024_09_13[[#This Row],[Order Date]],"mmm")</f>
        <v>May</v>
      </c>
      <c r="J2685" s="2" t="str">
        <f>TEXT(OneDrive_2024_09_13[[#This Row],[Order Date]],"yyy")</f>
        <v>2018</v>
      </c>
      <c r="K2685" s="2">
        <v>43237</v>
      </c>
      <c r="L2685">
        <v>4</v>
      </c>
      <c r="M2685" s="3" t="s">
        <v>0</v>
      </c>
      <c r="N2685" s="3">
        <f>COUNTIF(OneDrive_2024_09_13[Order ID],OneDrive_2024_09_13[[#This Row],[Order ID]])</f>
        <v>1</v>
      </c>
      <c r="O2685" s="3">
        <f>COUNTIF(OneDrive_2024_09_13[Customer Name],OneDrive_2024_09_13[[#This Row],[Customer Name]])</f>
        <v>974</v>
      </c>
    </row>
    <row r="2686" spans="1:15" x14ac:dyDescent="0.3">
      <c r="A2686">
        <v>297357</v>
      </c>
      <c r="B2686">
        <v>785432</v>
      </c>
      <c r="C2686" s="3" t="s">
        <v>22</v>
      </c>
      <c r="D2686">
        <v>928</v>
      </c>
      <c r="E2686">
        <v>4640</v>
      </c>
      <c r="F2686">
        <v>2320</v>
      </c>
      <c r="G2686">
        <f>OneDrive_2024_09_13[[#This Row],[Revenue]]-OneDrive_2024_09_13[[#This Row],[Cost]]</f>
        <v>2320</v>
      </c>
      <c r="H2686" s="2">
        <v>43233</v>
      </c>
      <c r="I2686" s="2" t="str">
        <f>TEXT(OneDrive_2024_09_13[[#This Row],[Order Date]],"mmm")</f>
        <v>May</v>
      </c>
      <c r="J2686" s="2" t="str">
        <f>TEXT(OneDrive_2024_09_13[[#This Row],[Order Date]],"yyy")</f>
        <v>2018</v>
      </c>
      <c r="K2686" s="2">
        <v>43237</v>
      </c>
      <c r="L2686">
        <v>4</v>
      </c>
      <c r="M2686" s="3" t="s">
        <v>0</v>
      </c>
      <c r="N2686" s="3">
        <f>COUNTIF(OneDrive_2024_09_13[Order ID],OneDrive_2024_09_13[[#This Row],[Order ID]])</f>
        <v>1</v>
      </c>
      <c r="O2686" s="3">
        <f>COUNTIF(OneDrive_2024_09_13[Customer Name],OneDrive_2024_09_13[[#This Row],[Customer Name]])</f>
        <v>749</v>
      </c>
    </row>
    <row r="2687" spans="1:15" x14ac:dyDescent="0.3">
      <c r="A2687">
        <v>284578</v>
      </c>
      <c r="B2687">
        <v>785432</v>
      </c>
      <c r="C2687" s="3" t="s">
        <v>22</v>
      </c>
      <c r="D2687">
        <v>102</v>
      </c>
      <c r="E2687">
        <v>510</v>
      </c>
      <c r="F2687">
        <v>255</v>
      </c>
      <c r="G2687">
        <f>OneDrive_2024_09_13[[#This Row],[Revenue]]-OneDrive_2024_09_13[[#This Row],[Cost]]</f>
        <v>255</v>
      </c>
      <c r="H2687" s="2">
        <v>43233</v>
      </c>
      <c r="I2687" s="2" t="str">
        <f>TEXT(OneDrive_2024_09_13[[#This Row],[Order Date]],"mmm")</f>
        <v>May</v>
      </c>
      <c r="J2687" s="2" t="str">
        <f>TEXT(OneDrive_2024_09_13[[#This Row],[Order Date]],"yyy")</f>
        <v>2018</v>
      </c>
      <c r="K2687" s="2">
        <v>43237</v>
      </c>
      <c r="L2687">
        <v>4</v>
      </c>
      <c r="M2687" s="3" t="s">
        <v>0</v>
      </c>
      <c r="N2687" s="3">
        <f>COUNTIF(OneDrive_2024_09_13[Order ID],OneDrive_2024_09_13[[#This Row],[Order ID]])</f>
        <v>1</v>
      </c>
      <c r="O2687" s="3">
        <f>COUNTIF(OneDrive_2024_09_13[Customer Name],OneDrive_2024_09_13[[#This Row],[Customer Name]])</f>
        <v>749</v>
      </c>
    </row>
    <row r="2688" spans="1:15" x14ac:dyDescent="0.3">
      <c r="A2688">
        <v>571250</v>
      </c>
      <c r="B2688">
        <v>325698</v>
      </c>
      <c r="C2688" s="3" t="s">
        <v>21</v>
      </c>
      <c r="D2688">
        <v>240</v>
      </c>
      <c r="E2688">
        <v>1200</v>
      </c>
      <c r="F2688">
        <v>600</v>
      </c>
      <c r="G2688">
        <f>OneDrive_2024_09_13[[#This Row],[Revenue]]-OneDrive_2024_09_13[[#This Row],[Cost]]</f>
        <v>600</v>
      </c>
      <c r="H2688" s="2">
        <v>43234</v>
      </c>
      <c r="I2688" s="2" t="str">
        <f>TEXT(OneDrive_2024_09_13[[#This Row],[Order Date]],"mmm")</f>
        <v>May</v>
      </c>
      <c r="J2688" s="2" t="str">
        <f>TEXT(OneDrive_2024_09_13[[#This Row],[Order Date]],"yyy")</f>
        <v>2018</v>
      </c>
      <c r="K2688" s="2">
        <v>43236</v>
      </c>
      <c r="L2688">
        <v>2</v>
      </c>
      <c r="M2688" s="3" t="s">
        <v>0</v>
      </c>
      <c r="N2688" s="3">
        <f>COUNTIF(OneDrive_2024_09_13[Order ID],OneDrive_2024_09_13[[#This Row],[Order ID]])</f>
        <v>1</v>
      </c>
      <c r="O2688" s="3">
        <f>COUNTIF(OneDrive_2024_09_13[Customer Name],OneDrive_2024_09_13[[#This Row],[Customer Name]])</f>
        <v>1162</v>
      </c>
    </row>
    <row r="2689" spans="1:15" x14ac:dyDescent="0.3">
      <c r="A2689">
        <v>298069</v>
      </c>
      <c r="B2689">
        <v>985245</v>
      </c>
      <c r="C2689" s="3" t="s">
        <v>20</v>
      </c>
      <c r="D2689">
        <v>446</v>
      </c>
      <c r="E2689">
        <v>2230</v>
      </c>
      <c r="F2689">
        <v>1115</v>
      </c>
      <c r="G2689">
        <f>OneDrive_2024_09_13[[#This Row],[Revenue]]-OneDrive_2024_09_13[[#This Row],[Cost]]</f>
        <v>1115</v>
      </c>
      <c r="H2689" s="2">
        <v>43232</v>
      </c>
      <c r="I2689" s="2" t="str">
        <f>TEXT(OneDrive_2024_09_13[[#This Row],[Order Date]],"mmm")</f>
        <v>May</v>
      </c>
      <c r="J2689" s="2" t="str">
        <f>TEXT(OneDrive_2024_09_13[[#This Row],[Order Date]],"yyy")</f>
        <v>2018</v>
      </c>
      <c r="K2689" s="2">
        <v>43236</v>
      </c>
      <c r="L2689">
        <v>4</v>
      </c>
      <c r="M2689" s="3" t="s">
        <v>0</v>
      </c>
      <c r="N2689" s="3">
        <f>COUNTIF(OneDrive_2024_09_13[Order ID],OneDrive_2024_09_13[[#This Row],[Order ID]])</f>
        <v>1</v>
      </c>
      <c r="O2689" s="3">
        <f>COUNTIF(OneDrive_2024_09_13[Customer Name],OneDrive_2024_09_13[[#This Row],[Customer Name]])</f>
        <v>974</v>
      </c>
    </row>
    <row r="2690" spans="1:15" x14ac:dyDescent="0.3">
      <c r="A2690">
        <v>126942</v>
      </c>
      <c r="B2690">
        <v>325698</v>
      </c>
      <c r="C2690" s="3" t="s">
        <v>21</v>
      </c>
      <c r="D2690">
        <v>896</v>
      </c>
      <c r="E2690">
        <v>4480</v>
      </c>
      <c r="F2690">
        <v>2240</v>
      </c>
      <c r="G2690">
        <f>OneDrive_2024_09_13[[#This Row],[Revenue]]-OneDrive_2024_09_13[[#This Row],[Cost]]</f>
        <v>2240</v>
      </c>
      <c r="H2690" s="2">
        <v>43233</v>
      </c>
      <c r="I2690" s="2" t="str">
        <f>TEXT(OneDrive_2024_09_13[[#This Row],[Order Date]],"mmm")</f>
        <v>May</v>
      </c>
      <c r="J2690" s="2" t="str">
        <f>TEXT(OneDrive_2024_09_13[[#This Row],[Order Date]],"yyy")</f>
        <v>2018</v>
      </c>
      <c r="K2690" s="2">
        <v>43235</v>
      </c>
      <c r="L2690">
        <v>2</v>
      </c>
      <c r="M2690" s="3" t="s">
        <v>0</v>
      </c>
      <c r="N2690" s="3">
        <f>COUNTIF(OneDrive_2024_09_13[Order ID],OneDrive_2024_09_13[[#This Row],[Order ID]])</f>
        <v>1</v>
      </c>
      <c r="O2690" s="3">
        <f>COUNTIF(OneDrive_2024_09_13[Customer Name],OneDrive_2024_09_13[[#This Row],[Customer Name]])</f>
        <v>1162</v>
      </c>
    </row>
    <row r="2691" spans="1:15" x14ac:dyDescent="0.3">
      <c r="A2691">
        <v>743717</v>
      </c>
      <c r="B2691">
        <v>325698</v>
      </c>
      <c r="C2691" s="3" t="s">
        <v>21</v>
      </c>
      <c r="D2691">
        <v>80</v>
      </c>
      <c r="E2691">
        <v>400</v>
      </c>
      <c r="F2691">
        <v>200</v>
      </c>
      <c r="G2691">
        <f>OneDrive_2024_09_13[[#This Row],[Revenue]]-OneDrive_2024_09_13[[#This Row],[Cost]]</f>
        <v>200</v>
      </c>
      <c r="H2691" s="2">
        <v>43233</v>
      </c>
      <c r="I2691" s="2" t="str">
        <f>TEXT(OneDrive_2024_09_13[[#This Row],[Order Date]],"mmm")</f>
        <v>May</v>
      </c>
      <c r="J2691" s="2" t="str">
        <f>TEXT(OneDrive_2024_09_13[[#This Row],[Order Date]],"yyy")</f>
        <v>2018</v>
      </c>
      <c r="K2691" s="2">
        <v>43235</v>
      </c>
      <c r="L2691">
        <v>2</v>
      </c>
      <c r="M2691" s="3" t="s">
        <v>0</v>
      </c>
      <c r="N2691" s="3">
        <f>COUNTIF(OneDrive_2024_09_13[Order ID],OneDrive_2024_09_13[[#This Row],[Order ID]])</f>
        <v>1</v>
      </c>
      <c r="O2691" s="3">
        <f>COUNTIF(OneDrive_2024_09_13[Customer Name],OneDrive_2024_09_13[[#This Row],[Customer Name]])</f>
        <v>1162</v>
      </c>
    </row>
    <row r="2692" spans="1:15" x14ac:dyDescent="0.3">
      <c r="A2692">
        <v>971868</v>
      </c>
      <c r="B2692">
        <v>325698</v>
      </c>
      <c r="C2692" s="3" t="s">
        <v>21</v>
      </c>
      <c r="D2692">
        <v>385</v>
      </c>
      <c r="E2692">
        <v>1925</v>
      </c>
      <c r="F2692">
        <v>962.5</v>
      </c>
      <c r="G2692">
        <f>OneDrive_2024_09_13[[#This Row],[Revenue]]-OneDrive_2024_09_13[[#This Row],[Cost]]</f>
        <v>962.5</v>
      </c>
      <c r="H2692" s="2">
        <v>43233</v>
      </c>
      <c r="I2692" s="2" t="str">
        <f>TEXT(OneDrive_2024_09_13[[#This Row],[Order Date]],"mmm")</f>
        <v>May</v>
      </c>
      <c r="J2692" s="2" t="str">
        <f>TEXT(OneDrive_2024_09_13[[#This Row],[Order Date]],"yyy")</f>
        <v>2018</v>
      </c>
      <c r="K2692" s="2">
        <v>43235</v>
      </c>
      <c r="L2692">
        <v>2</v>
      </c>
      <c r="M2692" s="3" t="s">
        <v>0</v>
      </c>
      <c r="N2692" s="3">
        <f>COUNTIF(OneDrive_2024_09_13[Order ID],OneDrive_2024_09_13[[#This Row],[Order ID]])</f>
        <v>1</v>
      </c>
      <c r="O2692" s="3">
        <f>COUNTIF(OneDrive_2024_09_13[Customer Name],OneDrive_2024_09_13[[#This Row],[Customer Name]])</f>
        <v>1162</v>
      </c>
    </row>
    <row r="2693" spans="1:15" x14ac:dyDescent="0.3">
      <c r="A2693">
        <v>955895</v>
      </c>
      <c r="B2693">
        <v>985245</v>
      </c>
      <c r="C2693" s="3" t="s">
        <v>20</v>
      </c>
      <c r="D2693">
        <v>680</v>
      </c>
      <c r="E2693">
        <v>3400</v>
      </c>
      <c r="F2693">
        <v>1700</v>
      </c>
      <c r="G2693">
        <f>OneDrive_2024_09_13[[#This Row],[Revenue]]-OneDrive_2024_09_13[[#This Row],[Cost]]</f>
        <v>1700</v>
      </c>
      <c r="H2693" s="2">
        <v>43231</v>
      </c>
      <c r="I2693" s="2" t="str">
        <f>TEXT(OneDrive_2024_09_13[[#This Row],[Order Date]],"mmm")</f>
        <v>May</v>
      </c>
      <c r="J2693" s="2" t="str">
        <f>TEXT(OneDrive_2024_09_13[[#This Row],[Order Date]],"yyy")</f>
        <v>2018</v>
      </c>
      <c r="K2693" s="2">
        <v>43235</v>
      </c>
      <c r="L2693">
        <v>4</v>
      </c>
      <c r="M2693" s="3" t="s">
        <v>0</v>
      </c>
      <c r="N2693" s="3">
        <f>COUNTIF(OneDrive_2024_09_13[Order ID],OneDrive_2024_09_13[[#This Row],[Order ID]])</f>
        <v>1</v>
      </c>
      <c r="O2693" s="3">
        <f>COUNTIF(OneDrive_2024_09_13[Customer Name],OneDrive_2024_09_13[[#This Row],[Customer Name]])</f>
        <v>974</v>
      </c>
    </row>
    <row r="2694" spans="1:15" x14ac:dyDescent="0.3">
      <c r="A2694">
        <v>224916</v>
      </c>
      <c r="B2694">
        <v>785432</v>
      </c>
      <c r="C2694" s="3" t="s">
        <v>22</v>
      </c>
      <c r="D2694">
        <v>632</v>
      </c>
      <c r="E2694">
        <v>3160</v>
      </c>
      <c r="F2694">
        <v>1580</v>
      </c>
      <c r="G2694">
        <f>OneDrive_2024_09_13[[#This Row],[Revenue]]-OneDrive_2024_09_13[[#This Row],[Cost]]</f>
        <v>1580</v>
      </c>
      <c r="H2694" s="2">
        <v>43230</v>
      </c>
      <c r="I2694" s="2" t="str">
        <f>TEXT(OneDrive_2024_09_13[[#This Row],[Order Date]],"mmm")</f>
        <v>May</v>
      </c>
      <c r="J2694" s="2" t="str">
        <f>TEXT(OneDrive_2024_09_13[[#This Row],[Order Date]],"yyy")</f>
        <v>2018</v>
      </c>
      <c r="K2694" s="2">
        <v>43235</v>
      </c>
      <c r="L2694">
        <v>5</v>
      </c>
      <c r="M2694" s="3" t="s">
        <v>0</v>
      </c>
      <c r="N2694" s="3">
        <f>COUNTIF(OneDrive_2024_09_13[Order ID],OneDrive_2024_09_13[[#This Row],[Order ID]])</f>
        <v>1</v>
      </c>
      <c r="O2694" s="3">
        <f>COUNTIF(OneDrive_2024_09_13[Customer Name],OneDrive_2024_09_13[[#This Row],[Customer Name]])</f>
        <v>749</v>
      </c>
    </row>
    <row r="2695" spans="1:15" x14ac:dyDescent="0.3">
      <c r="A2695">
        <v>888040</v>
      </c>
      <c r="B2695">
        <v>985245</v>
      </c>
      <c r="C2695" s="3" t="s">
        <v>20</v>
      </c>
      <c r="D2695">
        <v>447</v>
      </c>
      <c r="E2695">
        <v>2235</v>
      </c>
      <c r="F2695">
        <v>1117.5</v>
      </c>
      <c r="G2695">
        <f>OneDrive_2024_09_13[[#This Row],[Revenue]]-OneDrive_2024_09_13[[#This Row],[Cost]]</f>
        <v>1117.5</v>
      </c>
      <c r="H2695" s="2">
        <v>43231</v>
      </c>
      <c r="I2695" s="2" t="str">
        <f>TEXT(OneDrive_2024_09_13[[#This Row],[Order Date]],"mmm")</f>
        <v>May</v>
      </c>
      <c r="J2695" s="2" t="str">
        <f>TEXT(OneDrive_2024_09_13[[#This Row],[Order Date]],"yyy")</f>
        <v>2018</v>
      </c>
      <c r="K2695" s="2">
        <v>43234</v>
      </c>
      <c r="L2695">
        <v>3</v>
      </c>
      <c r="M2695" s="3" t="s">
        <v>0</v>
      </c>
      <c r="N2695" s="3">
        <f>COUNTIF(OneDrive_2024_09_13[Order ID],OneDrive_2024_09_13[[#This Row],[Order ID]])</f>
        <v>1</v>
      </c>
      <c r="O2695" s="3">
        <f>COUNTIF(OneDrive_2024_09_13[Customer Name],OneDrive_2024_09_13[[#This Row],[Customer Name]])</f>
        <v>974</v>
      </c>
    </row>
    <row r="2696" spans="1:15" x14ac:dyDescent="0.3">
      <c r="A2696">
        <v>297462</v>
      </c>
      <c r="B2696">
        <v>985245</v>
      </c>
      <c r="C2696" s="3" t="s">
        <v>20</v>
      </c>
      <c r="D2696">
        <v>669</v>
      </c>
      <c r="E2696">
        <v>3345</v>
      </c>
      <c r="F2696">
        <v>1672.5</v>
      </c>
      <c r="G2696">
        <f>OneDrive_2024_09_13[[#This Row],[Revenue]]-OneDrive_2024_09_13[[#This Row],[Cost]]</f>
        <v>1672.5</v>
      </c>
      <c r="H2696" s="2">
        <v>43230</v>
      </c>
      <c r="I2696" s="2" t="str">
        <f>TEXT(OneDrive_2024_09_13[[#This Row],[Order Date]],"mmm")</f>
        <v>May</v>
      </c>
      <c r="J2696" s="2" t="str">
        <f>TEXT(OneDrive_2024_09_13[[#This Row],[Order Date]],"yyy")</f>
        <v>2018</v>
      </c>
      <c r="K2696" s="2">
        <v>43234</v>
      </c>
      <c r="L2696">
        <v>4</v>
      </c>
      <c r="M2696" s="3" t="s">
        <v>0</v>
      </c>
      <c r="N2696" s="3">
        <f>COUNTIF(OneDrive_2024_09_13[Order ID],OneDrive_2024_09_13[[#This Row],[Order ID]])</f>
        <v>1</v>
      </c>
      <c r="O2696" s="3">
        <f>COUNTIF(OneDrive_2024_09_13[Customer Name],OneDrive_2024_09_13[[#This Row],[Customer Name]])</f>
        <v>974</v>
      </c>
    </row>
    <row r="2697" spans="1:15" x14ac:dyDescent="0.3">
      <c r="A2697">
        <v>336633</v>
      </c>
      <c r="B2697">
        <v>785432</v>
      </c>
      <c r="C2697" s="3" t="s">
        <v>22</v>
      </c>
      <c r="D2697">
        <v>945</v>
      </c>
      <c r="E2697">
        <v>4725</v>
      </c>
      <c r="F2697">
        <v>2362.5</v>
      </c>
      <c r="G2697">
        <f>OneDrive_2024_09_13[[#This Row],[Revenue]]-OneDrive_2024_09_13[[#This Row],[Cost]]</f>
        <v>2362.5</v>
      </c>
      <c r="H2697" s="2">
        <v>43229</v>
      </c>
      <c r="I2697" s="2" t="str">
        <f>TEXT(OneDrive_2024_09_13[[#This Row],[Order Date]],"mmm")</f>
        <v>May</v>
      </c>
      <c r="J2697" s="2" t="str">
        <f>TEXT(OneDrive_2024_09_13[[#This Row],[Order Date]],"yyy")</f>
        <v>2018</v>
      </c>
      <c r="K2697" s="2">
        <v>43234</v>
      </c>
      <c r="L2697">
        <v>5</v>
      </c>
      <c r="M2697" s="3" t="s">
        <v>0</v>
      </c>
      <c r="N2697" s="3">
        <f>COUNTIF(OneDrive_2024_09_13[Order ID],OneDrive_2024_09_13[[#This Row],[Order ID]])</f>
        <v>1</v>
      </c>
      <c r="O2697" s="3">
        <f>COUNTIF(OneDrive_2024_09_13[Customer Name],OneDrive_2024_09_13[[#This Row],[Customer Name]])</f>
        <v>749</v>
      </c>
    </row>
    <row r="2698" spans="1:15" x14ac:dyDescent="0.3">
      <c r="A2698">
        <v>443768</v>
      </c>
      <c r="B2698">
        <v>152689</v>
      </c>
      <c r="C2698" s="3" t="s">
        <v>19</v>
      </c>
      <c r="D2698">
        <v>234</v>
      </c>
      <c r="E2698">
        <v>1170</v>
      </c>
      <c r="F2698">
        <v>585</v>
      </c>
      <c r="G2698">
        <f>OneDrive_2024_09_13[[#This Row],[Revenue]]-OneDrive_2024_09_13[[#This Row],[Cost]]</f>
        <v>585</v>
      </c>
      <c r="H2698" s="2">
        <v>43229</v>
      </c>
      <c r="I2698" s="2" t="str">
        <f>TEXT(OneDrive_2024_09_13[[#This Row],[Order Date]],"mmm")</f>
        <v>May</v>
      </c>
      <c r="J2698" s="2" t="str">
        <f>TEXT(OneDrive_2024_09_13[[#This Row],[Order Date]],"yyy")</f>
        <v>2018</v>
      </c>
      <c r="K2698" s="2">
        <v>43234</v>
      </c>
      <c r="L2698">
        <v>5</v>
      </c>
      <c r="M2698" s="3" t="s">
        <v>0</v>
      </c>
      <c r="N2698" s="3">
        <f>COUNTIF(OneDrive_2024_09_13[Order ID],OneDrive_2024_09_13[[#This Row],[Order ID]])</f>
        <v>1</v>
      </c>
      <c r="O2698" s="3">
        <f>COUNTIF(OneDrive_2024_09_13[Customer Name],OneDrive_2024_09_13[[#This Row],[Customer Name]])</f>
        <v>841</v>
      </c>
    </row>
    <row r="2699" spans="1:15" x14ac:dyDescent="0.3">
      <c r="A2699">
        <v>921937</v>
      </c>
      <c r="B2699">
        <v>785432</v>
      </c>
      <c r="C2699" s="3" t="s">
        <v>22</v>
      </c>
      <c r="D2699">
        <v>719</v>
      </c>
      <c r="E2699">
        <v>3595</v>
      </c>
      <c r="F2699">
        <v>1797.5</v>
      </c>
      <c r="G2699">
        <f>OneDrive_2024_09_13[[#This Row],[Revenue]]-OneDrive_2024_09_13[[#This Row],[Cost]]</f>
        <v>1797.5</v>
      </c>
      <c r="H2699" s="2">
        <v>43229</v>
      </c>
      <c r="I2699" s="2" t="str">
        <f>TEXT(OneDrive_2024_09_13[[#This Row],[Order Date]],"mmm")</f>
        <v>May</v>
      </c>
      <c r="J2699" s="2" t="str">
        <f>TEXT(OneDrive_2024_09_13[[#This Row],[Order Date]],"yyy")</f>
        <v>2018</v>
      </c>
      <c r="K2699" s="2">
        <v>43233</v>
      </c>
      <c r="L2699">
        <v>4</v>
      </c>
      <c r="M2699" s="3" t="s">
        <v>0</v>
      </c>
      <c r="N2699" s="3">
        <f>COUNTIF(OneDrive_2024_09_13[Order ID],OneDrive_2024_09_13[[#This Row],[Order ID]])</f>
        <v>1</v>
      </c>
      <c r="O2699" s="3">
        <f>COUNTIF(OneDrive_2024_09_13[Customer Name],OneDrive_2024_09_13[[#This Row],[Customer Name]])</f>
        <v>749</v>
      </c>
    </row>
    <row r="2700" spans="1:15" x14ac:dyDescent="0.3">
      <c r="A2700">
        <v>681031</v>
      </c>
      <c r="B2700">
        <v>152689</v>
      </c>
      <c r="C2700" s="3" t="s">
        <v>19</v>
      </c>
      <c r="D2700">
        <v>68</v>
      </c>
      <c r="E2700">
        <v>340</v>
      </c>
      <c r="F2700">
        <v>170</v>
      </c>
      <c r="G2700">
        <f>OneDrive_2024_09_13[[#This Row],[Revenue]]-OneDrive_2024_09_13[[#This Row],[Cost]]</f>
        <v>170</v>
      </c>
      <c r="H2700" s="2">
        <v>43228</v>
      </c>
      <c r="I2700" s="2" t="str">
        <f>TEXT(OneDrive_2024_09_13[[#This Row],[Order Date]],"mmm")</f>
        <v>May</v>
      </c>
      <c r="J2700" s="2" t="str">
        <f>TEXT(OneDrive_2024_09_13[[#This Row],[Order Date]],"yyy")</f>
        <v>2018</v>
      </c>
      <c r="K2700" s="2">
        <v>43233</v>
      </c>
      <c r="L2700">
        <v>5</v>
      </c>
      <c r="M2700" s="3" t="s">
        <v>0</v>
      </c>
      <c r="N2700" s="3">
        <f>COUNTIF(OneDrive_2024_09_13[Order ID],OneDrive_2024_09_13[[#This Row],[Order ID]])</f>
        <v>1</v>
      </c>
      <c r="O2700" s="3">
        <f>COUNTIF(OneDrive_2024_09_13[Customer Name],OneDrive_2024_09_13[[#This Row],[Customer Name]])</f>
        <v>841</v>
      </c>
    </row>
    <row r="2701" spans="1:15" x14ac:dyDescent="0.3">
      <c r="A2701">
        <v>488952</v>
      </c>
      <c r="B2701">
        <v>325698</v>
      </c>
      <c r="C2701" s="3" t="s">
        <v>21</v>
      </c>
      <c r="D2701">
        <v>710</v>
      </c>
      <c r="E2701">
        <v>3550</v>
      </c>
      <c r="F2701">
        <v>1775</v>
      </c>
      <c r="G2701">
        <f>OneDrive_2024_09_13[[#This Row],[Revenue]]-OneDrive_2024_09_13[[#This Row],[Cost]]</f>
        <v>1775</v>
      </c>
      <c r="H2701" s="2">
        <v>43230</v>
      </c>
      <c r="I2701" s="2" t="str">
        <f>TEXT(OneDrive_2024_09_13[[#This Row],[Order Date]],"mmm")</f>
        <v>May</v>
      </c>
      <c r="J2701" s="2" t="str">
        <f>TEXT(OneDrive_2024_09_13[[#This Row],[Order Date]],"yyy")</f>
        <v>2018</v>
      </c>
      <c r="K2701" s="2">
        <v>43232</v>
      </c>
      <c r="L2701">
        <v>2</v>
      </c>
      <c r="M2701" s="3" t="s">
        <v>0</v>
      </c>
      <c r="N2701" s="3">
        <f>COUNTIF(OneDrive_2024_09_13[Order ID],OneDrive_2024_09_13[[#This Row],[Order ID]])</f>
        <v>1</v>
      </c>
      <c r="O2701" s="3">
        <f>COUNTIF(OneDrive_2024_09_13[Customer Name],OneDrive_2024_09_13[[#This Row],[Customer Name]])</f>
        <v>1162</v>
      </c>
    </row>
    <row r="2702" spans="1:15" x14ac:dyDescent="0.3">
      <c r="A2702">
        <v>140130</v>
      </c>
      <c r="B2702">
        <v>985245</v>
      </c>
      <c r="C2702" s="3" t="s">
        <v>20</v>
      </c>
      <c r="D2702">
        <v>650</v>
      </c>
      <c r="E2702">
        <v>3250</v>
      </c>
      <c r="F2702">
        <v>1625</v>
      </c>
      <c r="G2702">
        <f>OneDrive_2024_09_13[[#This Row],[Revenue]]-OneDrive_2024_09_13[[#This Row],[Cost]]</f>
        <v>1625</v>
      </c>
      <c r="H2702" s="2">
        <v>43228</v>
      </c>
      <c r="I2702" s="2" t="str">
        <f>TEXT(OneDrive_2024_09_13[[#This Row],[Order Date]],"mmm")</f>
        <v>May</v>
      </c>
      <c r="J2702" s="2" t="str">
        <f>TEXT(OneDrive_2024_09_13[[#This Row],[Order Date]],"yyy")</f>
        <v>2018</v>
      </c>
      <c r="K2702" s="2">
        <v>43232</v>
      </c>
      <c r="L2702">
        <v>4</v>
      </c>
      <c r="M2702" s="3" t="s">
        <v>0</v>
      </c>
      <c r="N2702" s="3">
        <f>COUNTIF(OneDrive_2024_09_13[Order ID],OneDrive_2024_09_13[[#This Row],[Order ID]])</f>
        <v>1</v>
      </c>
      <c r="O2702" s="3">
        <f>COUNTIF(OneDrive_2024_09_13[Customer Name],OneDrive_2024_09_13[[#This Row],[Customer Name]])</f>
        <v>974</v>
      </c>
    </row>
    <row r="2703" spans="1:15" x14ac:dyDescent="0.3">
      <c r="A2703">
        <v>594051</v>
      </c>
      <c r="B2703">
        <v>152689</v>
      </c>
      <c r="C2703" s="3" t="s">
        <v>19</v>
      </c>
      <c r="D2703">
        <v>617</v>
      </c>
      <c r="E2703">
        <v>3085</v>
      </c>
      <c r="F2703">
        <v>1542.5</v>
      </c>
      <c r="G2703">
        <f>OneDrive_2024_09_13[[#This Row],[Revenue]]-OneDrive_2024_09_13[[#This Row],[Cost]]</f>
        <v>1542.5</v>
      </c>
      <c r="H2703" s="2">
        <v>43227</v>
      </c>
      <c r="I2703" s="2" t="str">
        <f>TEXT(OneDrive_2024_09_13[[#This Row],[Order Date]],"mmm")</f>
        <v>May</v>
      </c>
      <c r="J2703" s="2" t="str">
        <f>TEXT(OneDrive_2024_09_13[[#This Row],[Order Date]],"yyy")</f>
        <v>2018</v>
      </c>
      <c r="K2703" s="2">
        <v>43232</v>
      </c>
      <c r="L2703">
        <v>5</v>
      </c>
      <c r="M2703" s="3" t="s">
        <v>0</v>
      </c>
      <c r="N2703" s="3">
        <f>COUNTIF(OneDrive_2024_09_13[Order ID],OneDrive_2024_09_13[[#This Row],[Order ID]])</f>
        <v>1</v>
      </c>
      <c r="O2703" s="3">
        <f>COUNTIF(OneDrive_2024_09_13[Customer Name],OneDrive_2024_09_13[[#This Row],[Customer Name]])</f>
        <v>841</v>
      </c>
    </row>
    <row r="2704" spans="1:15" x14ac:dyDescent="0.3">
      <c r="A2704">
        <v>398832</v>
      </c>
      <c r="B2704">
        <v>325698</v>
      </c>
      <c r="C2704" s="3" t="s">
        <v>21</v>
      </c>
      <c r="D2704">
        <v>677</v>
      </c>
      <c r="E2704">
        <v>3385</v>
      </c>
      <c r="F2704">
        <v>1692.5</v>
      </c>
      <c r="G2704">
        <f>OneDrive_2024_09_13[[#This Row],[Revenue]]-OneDrive_2024_09_13[[#This Row],[Cost]]</f>
        <v>1692.5</v>
      </c>
      <c r="H2704" s="2">
        <v>43229</v>
      </c>
      <c r="I2704" s="2" t="str">
        <f>TEXT(OneDrive_2024_09_13[[#This Row],[Order Date]],"mmm")</f>
        <v>May</v>
      </c>
      <c r="J2704" s="2" t="str">
        <f>TEXT(OneDrive_2024_09_13[[#This Row],[Order Date]],"yyy")</f>
        <v>2018</v>
      </c>
      <c r="K2704" s="2">
        <v>43231</v>
      </c>
      <c r="L2704">
        <v>2</v>
      </c>
      <c r="M2704" s="3" t="s">
        <v>0</v>
      </c>
      <c r="N2704" s="3">
        <f>COUNTIF(OneDrive_2024_09_13[Order ID],OneDrive_2024_09_13[[#This Row],[Order ID]])</f>
        <v>1</v>
      </c>
      <c r="O2704" s="3">
        <f>COUNTIF(OneDrive_2024_09_13[Customer Name],OneDrive_2024_09_13[[#This Row],[Customer Name]])</f>
        <v>1162</v>
      </c>
    </row>
    <row r="2705" spans="1:15" x14ac:dyDescent="0.3">
      <c r="A2705">
        <v>718068</v>
      </c>
      <c r="B2705">
        <v>985245</v>
      </c>
      <c r="C2705" s="3" t="s">
        <v>20</v>
      </c>
      <c r="D2705">
        <v>471</v>
      </c>
      <c r="E2705">
        <v>2355</v>
      </c>
      <c r="F2705">
        <v>1177.5</v>
      </c>
      <c r="G2705">
        <f>OneDrive_2024_09_13[[#This Row],[Revenue]]-OneDrive_2024_09_13[[#This Row],[Cost]]</f>
        <v>1177.5</v>
      </c>
      <c r="H2705" s="2">
        <v>43228</v>
      </c>
      <c r="I2705" s="2" t="str">
        <f>TEXT(OneDrive_2024_09_13[[#This Row],[Order Date]],"mmm")</f>
        <v>May</v>
      </c>
      <c r="J2705" s="2" t="str">
        <f>TEXT(OneDrive_2024_09_13[[#This Row],[Order Date]],"yyy")</f>
        <v>2018</v>
      </c>
      <c r="K2705" s="2">
        <v>43231</v>
      </c>
      <c r="L2705">
        <v>3</v>
      </c>
      <c r="M2705" s="3" t="s">
        <v>0</v>
      </c>
      <c r="N2705" s="3">
        <f>COUNTIF(OneDrive_2024_09_13[Order ID],OneDrive_2024_09_13[[#This Row],[Order ID]])</f>
        <v>1</v>
      </c>
      <c r="O2705" s="3">
        <f>COUNTIF(OneDrive_2024_09_13[Customer Name],OneDrive_2024_09_13[[#This Row],[Customer Name]])</f>
        <v>974</v>
      </c>
    </row>
    <row r="2706" spans="1:15" x14ac:dyDescent="0.3">
      <c r="A2706">
        <v>948923</v>
      </c>
      <c r="B2706">
        <v>985245</v>
      </c>
      <c r="C2706" s="3" t="s">
        <v>20</v>
      </c>
      <c r="D2706">
        <v>136</v>
      </c>
      <c r="E2706">
        <v>680</v>
      </c>
      <c r="F2706">
        <v>340</v>
      </c>
      <c r="G2706">
        <f>OneDrive_2024_09_13[[#This Row],[Revenue]]-OneDrive_2024_09_13[[#This Row],[Cost]]</f>
        <v>340</v>
      </c>
      <c r="H2706" s="2">
        <v>43227</v>
      </c>
      <c r="I2706" s="2" t="str">
        <f>TEXT(OneDrive_2024_09_13[[#This Row],[Order Date]],"mmm")</f>
        <v>May</v>
      </c>
      <c r="J2706" s="2" t="str">
        <f>TEXT(OneDrive_2024_09_13[[#This Row],[Order Date]],"yyy")</f>
        <v>2018</v>
      </c>
      <c r="K2706" s="2">
        <v>43231</v>
      </c>
      <c r="L2706">
        <v>4</v>
      </c>
      <c r="M2706" s="3" t="s">
        <v>0</v>
      </c>
      <c r="N2706" s="3">
        <f>COUNTIF(OneDrive_2024_09_13[Order ID],OneDrive_2024_09_13[[#This Row],[Order ID]])</f>
        <v>1</v>
      </c>
      <c r="O2706" s="3">
        <f>COUNTIF(OneDrive_2024_09_13[Customer Name],OneDrive_2024_09_13[[#This Row],[Customer Name]])</f>
        <v>974</v>
      </c>
    </row>
    <row r="2707" spans="1:15" x14ac:dyDescent="0.3">
      <c r="A2707">
        <v>128308</v>
      </c>
      <c r="B2707">
        <v>785432</v>
      </c>
      <c r="C2707" s="3" t="s">
        <v>22</v>
      </c>
      <c r="D2707">
        <v>987</v>
      </c>
      <c r="E2707">
        <v>4935</v>
      </c>
      <c r="F2707">
        <v>2467.5</v>
      </c>
      <c r="G2707">
        <f>OneDrive_2024_09_13[[#This Row],[Revenue]]-OneDrive_2024_09_13[[#This Row],[Cost]]</f>
        <v>2467.5</v>
      </c>
      <c r="H2707" s="2">
        <v>43226</v>
      </c>
      <c r="I2707" s="2" t="str">
        <f>TEXT(OneDrive_2024_09_13[[#This Row],[Order Date]],"mmm")</f>
        <v>May</v>
      </c>
      <c r="J2707" s="2" t="str">
        <f>TEXT(OneDrive_2024_09_13[[#This Row],[Order Date]],"yyy")</f>
        <v>2018</v>
      </c>
      <c r="K2707" s="2">
        <v>43231</v>
      </c>
      <c r="L2707">
        <v>5</v>
      </c>
      <c r="M2707" s="3" t="s">
        <v>0</v>
      </c>
      <c r="N2707" s="3">
        <f>COUNTIF(OneDrive_2024_09_13[Order ID],OneDrive_2024_09_13[[#This Row],[Order ID]])</f>
        <v>1</v>
      </c>
      <c r="O2707" s="3">
        <f>COUNTIF(OneDrive_2024_09_13[Customer Name],OneDrive_2024_09_13[[#This Row],[Customer Name]])</f>
        <v>749</v>
      </c>
    </row>
    <row r="2708" spans="1:15" x14ac:dyDescent="0.3">
      <c r="A2708">
        <v>462668</v>
      </c>
      <c r="B2708">
        <v>152689</v>
      </c>
      <c r="C2708" s="3" t="s">
        <v>19</v>
      </c>
      <c r="D2708">
        <v>231</v>
      </c>
      <c r="E2708">
        <v>1155</v>
      </c>
      <c r="F2708">
        <v>577.5</v>
      </c>
      <c r="G2708">
        <f>OneDrive_2024_09_13[[#This Row],[Revenue]]-OneDrive_2024_09_13[[#This Row],[Cost]]</f>
        <v>577.5</v>
      </c>
      <c r="H2708" s="2">
        <v>43226</v>
      </c>
      <c r="I2708" s="2" t="str">
        <f>TEXT(OneDrive_2024_09_13[[#This Row],[Order Date]],"mmm")</f>
        <v>May</v>
      </c>
      <c r="J2708" s="2" t="str">
        <f>TEXT(OneDrive_2024_09_13[[#This Row],[Order Date]],"yyy")</f>
        <v>2018</v>
      </c>
      <c r="K2708" s="2">
        <v>43231</v>
      </c>
      <c r="L2708">
        <v>5</v>
      </c>
      <c r="M2708" s="3" t="s">
        <v>0</v>
      </c>
      <c r="N2708" s="3">
        <f>COUNTIF(OneDrive_2024_09_13[Order ID],OneDrive_2024_09_13[[#This Row],[Order ID]])</f>
        <v>1</v>
      </c>
      <c r="O2708" s="3">
        <f>COUNTIF(OneDrive_2024_09_13[Customer Name],OneDrive_2024_09_13[[#This Row],[Customer Name]])</f>
        <v>841</v>
      </c>
    </row>
    <row r="2709" spans="1:15" x14ac:dyDescent="0.3">
      <c r="A2709">
        <v>962536</v>
      </c>
      <c r="B2709">
        <v>325698</v>
      </c>
      <c r="C2709" s="3" t="s">
        <v>21</v>
      </c>
      <c r="D2709">
        <v>792</v>
      </c>
      <c r="E2709">
        <v>3960</v>
      </c>
      <c r="F2709">
        <v>1980</v>
      </c>
      <c r="G2709">
        <f>OneDrive_2024_09_13[[#This Row],[Revenue]]-OneDrive_2024_09_13[[#This Row],[Cost]]</f>
        <v>1980</v>
      </c>
      <c r="H2709" s="2">
        <v>43228</v>
      </c>
      <c r="I2709" s="2" t="str">
        <f>TEXT(OneDrive_2024_09_13[[#This Row],[Order Date]],"mmm")</f>
        <v>May</v>
      </c>
      <c r="J2709" s="2" t="str">
        <f>TEXT(OneDrive_2024_09_13[[#This Row],[Order Date]],"yyy")</f>
        <v>2018</v>
      </c>
      <c r="K2709" s="2">
        <v>43230</v>
      </c>
      <c r="L2709">
        <v>2</v>
      </c>
      <c r="M2709" s="3" t="s">
        <v>0</v>
      </c>
      <c r="N2709" s="3">
        <f>COUNTIF(OneDrive_2024_09_13[Order ID],OneDrive_2024_09_13[[#This Row],[Order ID]])</f>
        <v>1</v>
      </c>
      <c r="O2709" s="3">
        <f>COUNTIF(OneDrive_2024_09_13[Customer Name],OneDrive_2024_09_13[[#This Row],[Customer Name]])</f>
        <v>1162</v>
      </c>
    </row>
    <row r="2710" spans="1:15" x14ac:dyDescent="0.3">
      <c r="A2710">
        <v>468984</v>
      </c>
      <c r="B2710">
        <v>325698</v>
      </c>
      <c r="C2710" s="3" t="s">
        <v>21</v>
      </c>
      <c r="D2710">
        <v>798</v>
      </c>
      <c r="E2710">
        <v>3990</v>
      </c>
      <c r="F2710">
        <v>1995</v>
      </c>
      <c r="G2710">
        <f>OneDrive_2024_09_13[[#This Row],[Revenue]]-OneDrive_2024_09_13[[#This Row],[Cost]]</f>
        <v>1995</v>
      </c>
      <c r="H2710" s="2">
        <v>43228</v>
      </c>
      <c r="I2710" s="2" t="str">
        <f>TEXT(OneDrive_2024_09_13[[#This Row],[Order Date]],"mmm")</f>
        <v>May</v>
      </c>
      <c r="J2710" s="2" t="str">
        <f>TEXT(OneDrive_2024_09_13[[#This Row],[Order Date]],"yyy")</f>
        <v>2018</v>
      </c>
      <c r="K2710" s="2">
        <v>43230</v>
      </c>
      <c r="L2710">
        <v>2</v>
      </c>
      <c r="M2710" s="3" t="s">
        <v>0</v>
      </c>
      <c r="N2710" s="3">
        <f>COUNTIF(OneDrive_2024_09_13[Order ID],OneDrive_2024_09_13[[#This Row],[Order ID]])</f>
        <v>1</v>
      </c>
      <c r="O2710" s="3">
        <f>COUNTIF(OneDrive_2024_09_13[Customer Name],OneDrive_2024_09_13[[#This Row],[Customer Name]])</f>
        <v>1162</v>
      </c>
    </row>
    <row r="2711" spans="1:15" x14ac:dyDescent="0.3">
      <c r="A2711">
        <v>655009</v>
      </c>
      <c r="B2711">
        <v>325698</v>
      </c>
      <c r="C2711" s="3" t="s">
        <v>21</v>
      </c>
      <c r="D2711">
        <v>142</v>
      </c>
      <c r="E2711">
        <v>710</v>
      </c>
      <c r="F2711">
        <v>355</v>
      </c>
      <c r="G2711">
        <f>OneDrive_2024_09_13[[#This Row],[Revenue]]-OneDrive_2024_09_13[[#This Row],[Cost]]</f>
        <v>355</v>
      </c>
      <c r="H2711" s="2">
        <v>43228</v>
      </c>
      <c r="I2711" s="2" t="str">
        <f>TEXT(OneDrive_2024_09_13[[#This Row],[Order Date]],"mmm")</f>
        <v>May</v>
      </c>
      <c r="J2711" s="2" t="str">
        <f>TEXT(OneDrive_2024_09_13[[#This Row],[Order Date]],"yyy")</f>
        <v>2018</v>
      </c>
      <c r="K2711" s="2">
        <v>43230</v>
      </c>
      <c r="L2711">
        <v>2</v>
      </c>
      <c r="M2711" s="3" t="s">
        <v>0</v>
      </c>
      <c r="N2711" s="3">
        <f>COUNTIF(OneDrive_2024_09_13[Order ID],OneDrive_2024_09_13[[#This Row],[Order ID]])</f>
        <v>1</v>
      </c>
      <c r="O2711" s="3">
        <f>COUNTIF(OneDrive_2024_09_13[Customer Name],OneDrive_2024_09_13[[#This Row],[Customer Name]])</f>
        <v>1162</v>
      </c>
    </row>
    <row r="2712" spans="1:15" x14ac:dyDescent="0.3">
      <c r="A2712">
        <v>305880</v>
      </c>
      <c r="B2712">
        <v>152689</v>
      </c>
      <c r="C2712" s="3" t="s">
        <v>19</v>
      </c>
      <c r="D2712">
        <v>173</v>
      </c>
      <c r="E2712">
        <v>865</v>
      </c>
      <c r="F2712">
        <v>432.5</v>
      </c>
      <c r="G2712">
        <f>OneDrive_2024_09_13[[#This Row],[Revenue]]-OneDrive_2024_09_13[[#This Row],[Cost]]</f>
        <v>432.5</v>
      </c>
      <c r="H2712" s="2">
        <v>43225</v>
      </c>
      <c r="I2712" s="2" t="str">
        <f>TEXT(OneDrive_2024_09_13[[#This Row],[Order Date]],"mmm")</f>
        <v>May</v>
      </c>
      <c r="J2712" s="2" t="str">
        <f>TEXT(OneDrive_2024_09_13[[#This Row],[Order Date]],"yyy")</f>
        <v>2018</v>
      </c>
      <c r="K2712" s="2">
        <v>43230</v>
      </c>
      <c r="L2712">
        <v>5</v>
      </c>
      <c r="M2712" s="3" t="s">
        <v>0</v>
      </c>
      <c r="N2712" s="3">
        <f>COUNTIF(OneDrive_2024_09_13[Order ID],OneDrive_2024_09_13[[#This Row],[Order ID]])</f>
        <v>1</v>
      </c>
      <c r="O2712" s="3">
        <f>COUNTIF(OneDrive_2024_09_13[Customer Name],OneDrive_2024_09_13[[#This Row],[Customer Name]])</f>
        <v>841</v>
      </c>
    </row>
    <row r="2713" spans="1:15" x14ac:dyDescent="0.3">
      <c r="A2713">
        <v>138135</v>
      </c>
      <c r="B2713">
        <v>985245</v>
      </c>
      <c r="C2713" s="3" t="s">
        <v>20</v>
      </c>
      <c r="D2713">
        <v>263</v>
      </c>
      <c r="E2713">
        <v>1315</v>
      </c>
      <c r="F2713">
        <v>657.5</v>
      </c>
      <c r="G2713">
        <f>OneDrive_2024_09_13[[#This Row],[Revenue]]-OneDrive_2024_09_13[[#This Row],[Cost]]</f>
        <v>657.5</v>
      </c>
      <c r="H2713" s="2">
        <v>43225</v>
      </c>
      <c r="I2713" s="2" t="str">
        <f>TEXT(OneDrive_2024_09_13[[#This Row],[Order Date]],"mmm")</f>
        <v>May</v>
      </c>
      <c r="J2713" s="2" t="str">
        <f>TEXT(OneDrive_2024_09_13[[#This Row],[Order Date]],"yyy")</f>
        <v>2018</v>
      </c>
      <c r="K2713" s="2">
        <v>43229</v>
      </c>
      <c r="L2713">
        <v>4</v>
      </c>
      <c r="M2713" s="3" t="s">
        <v>0</v>
      </c>
      <c r="N2713" s="3">
        <f>COUNTIF(OneDrive_2024_09_13[Order ID],OneDrive_2024_09_13[[#This Row],[Order ID]])</f>
        <v>1</v>
      </c>
      <c r="O2713" s="3">
        <f>COUNTIF(OneDrive_2024_09_13[Customer Name],OneDrive_2024_09_13[[#This Row],[Customer Name]])</f>
        <v>974</v>
      </c>
    </row>
    <row r="2714" spans="1:15" x14ac:dyDescent="0.3">
      <c r="A2714">
        <v>677647</v>
      </c>
      <c r="B2714">
        <v>785432</v>
      </c>
      <c r="C2714" s="3" t="s">
        <v>22</v>
      </c>
      <c r="D2714">
        <v>373</v>
      </c>
      <c r="E2714">
        <v>1865</v>
      </c>
      <c r="F2714">
        <v>932.5</v>
      </c>
      <c r="G2714">
        <f>OneDrive_2024_09_13[[#This Row],[Revenue]]-OneDrive_2024_09_13[[#This Row],[Cost]]</f>
        <v>932.5</v>
      </c>
      <c r="H2714" s="2">
        <v>43224</v>
      </c>
      <c r="I2714" s="2" t="str">
        <f>TEXT(OneDrive_2024_09_13[[#This Row],[Order Date]],"mmm")</f>
        <v>May</v>
      </c>
      <c r="J2714" s="2" t="str">
        <f>TEXT(OneDrive_2024_09_13[[#This Row],[Order Date]],"yyy")</f>
        <v>2018</v>
      </c>
      <c r="K2714" s="2">
        <v>43229</v>
      </c>
      <c r="L2714">
        <v>5</v>
      </c>
      <c r="M2714" s="3" t="s">
        <v>0</v>
      </c>
      <c r="N2714" s="3">
        <f>COUNTIF(OneDrive_2024_09_13[Order ID],OneDrive_2024_09_13[[#This Row],[Order ID]])</f>
        <v>1</v>
      </c>
      <c r="O2714" s="3">
        <f>COUNTIF(OneDrive_2024_09_13[Customer Name],OneDrive_2024_09_13[[#This Row],[Customer Name]])</f>
        <v>749</v>
      </c>
    </row>
    <row r="2715" spans="1:15" x14ac:dyDescent="0.3">
      <c r="A2715">
        <v>398045</v>
      </c>
      <c r="B2715">
        <v>785432</v>
      </c>
      <c r="C2715" s="3" t="s">
        <v>22</v>
      </c>
      <c r="D2715">
        <v>243</v>
      </c>
      <c r="E2715">
        <v>1215</v>
      </c>
      <c r="F2715">
        <v>607.5</v>
      </c>
      <c r="G2715">
        <f>OneDrive_2024_09_13[[#This Row],[Revenue]]-OneDrive_2024_09_13[[#This Row],[Cost]]</f>
        <v>607.5</v>
      </c>
      <c r="H2715" s="2">
        <v>43224</v>
      </c>
      <c r="I2715" s="2" t="str">
        <f>TEXT(OneDrive_2024_09_13[[#This Row],[Order Date]],"mmm")</f>
        <v>May</v>
      </c>
      <c r="J2715" s="2" t="str">
        <f>TEXT(OneDrive_2024_09_13[[#This Row],[Order Date]],"yyy")</f>
        <v>2018</v>
      </c>
      <c r="K2715" s="2">
        <v>43229</v>
      </c>
      <c r="L2715">
        <v>5</v>
      </c>
      <c r="M2715" s="3" t="s">
        <v>0</v>
      </c>
      <c r="N2715" s="3">
        <f>COUNTIF(OneDrive_2024_09_13[Order ID],OneDrive_2024_09_13[[#This Row],[Order ID]])</f>
        <v>1</v>
      </c>
      <c r="O2715" s="3">
        <f>COUNTIF(OneDrive_2024_09_13[Customer Name],OneDrive_2024_09_13[[#This Row],[Customer Name]])</f>
        <v>749</v>
      </c>
    </row>
    <row r="2716" spans="1:15" x14ac:dyDescent="0.3">
      <c r="A2716">
        <v>729639</v>
      </c>
      <c r="B2716">
        <v>152689</v>
      </c>
      <c r="C2716" s="3" t="s">
        <v>19</v>
      </c>
      <c r="D2716">
        <v>88</v>
      </c>
      <c r="E2716">
        <v>440</v>
      </c>
      <c r="F2716">
        <v>220</v>
      </c>
      <c r="G2716">
        <f>OneDrive_2024_09_13[[#This Row],[Revenue]]-OneDrive_2024_09_13[[#This Row],[Cost]]</f>
        <v>220</v>
      </c>
      <c r="H2716" s="2">
        <v>43224</v>
      </c>
      <c r="I2716" s="2" t="str">
        <f>TEXT(OneDrive_2024_09_13[[#This Row],[Order Date]],"mmm")</f>
        <v>May</v>
      </c>
      <c r="J2716" s="2" t="str">
        <f>TEXT(OneDrive_2024_09_13[[#This Row],[Order Date]],"yyy")</f>
        <v>2018</v>
      </c>
      <c r="K2716" s="2">
        <v>43229</v>
      </c>
      <c r="L2716">
        <v>5</v>
      </c>
      <c r="M2716" s="3" t="s">
        <v>0</v>
      </c>
      <c r="N2716" s="3">
        <f>COUNTIF(OneDrive_2024_09_13[Order ID],OneDrive_2024_09_13[[#This Row],[Order ID]])</f>
        <v>1</v>
      </c>
      <c r="O2716" s="3">
        <f>COUNTIF(OneDrive_2024_09_13[Customer Name],OneDrive_2024_09_13[[#This Row],[Customer Name]])</f>
        <v>841</v>
      </c>
    </row>
    <row r="2717" spans="1:15" x14ac:dyDescent="0.3">
      <c r="A2717">
        <v>940273</v>
      </c>
      <c r="B2717">
        <v>325698</v>
      </c>
      <c r="C2717" s="3" t="s">
        <v>21</v>
      </c>
      <c r="D2717">
        <v>599</v>
      </c>
      <c r="E2717">
        <v>2995</v>
      </c>
      <c r="F2717">
        <v>1497.5</v>
      </c>
      <c r="G2717">
        <f>OneDrive_2024_09_13[[#This Row],[Revenue]]-OneDrive_2024_09_13[[#This Row],[Cost]]</f>
        <v>1497.5</v>
      </c>
      <c r="H2717" s="2">
        <v>43226</v>
      </c>
      <c r="I2717" s="2" t="str">
        <f>TEXT(OneDrive_2024_09_13[[#This Row],[Order Date]],"mmm")</f>
        <v>May</v>
      </c>
      <c r="J2717" s="2" t="str">
        <f>TEXT(OneDrive_2024_09_13[[#This Row],[Order Date]],"yyy")</f>
        <v>2018</v>
      </c>
      <c r="K2717" s="2">
        <v>43228</v>
      </c>
      <c r="L2717">
        <v>2</v>
      </c>
      <c r="M2717" s="3" t="s">
        <v>0</v>
      </c>
      <c r="N2717" s="3">
        <f>COUNTIF(OneDrive_2024_09_13[Order ID],OneDrive_2024_09_13[[#This Row],[Order ID]])</f>
        <v>1</v>
      </c>
      <c r="O2717" s="3">
        <f>COUNTIF(OneDrive_2024_09_13[Customer Name],OneDrive_2024_09_13[[#This Row],[Customer Name]])</f>
        <v>1162</v>
      </c>
    </row>
    <row r="2718" spans="1:15" x14ac:dyDescent="0.3">
      <c r="A2718">
        <v>872464</v>
      </c>
      <c r="B2718">
        <v>325698</v>
      </c>
      <c r="C2718" s="3" t="s">
        <v>21</v>
      </c>
      <c r="D2718">
        <v>914</v>
      </c>
      <c r="E2718">
        <v>4570</v>
      </c>
      <c r="F2718">
        <v>2285</v>
      </c>
      <c r="G2718">
        <f>OneDrive_2024_09_13[[#This Row],[Revenue]]-OneDrive_2024_09_13[[#This Row],[Cost]]</f>
        <v>2285</v>
      </c>
      <c r="H2718" s="2">
        <v>43226</v>
      </c>
      <c r="I2718" s="2" t="str">
        <f>TEXT(OneDrive_2024_09_13[[#This Row],[Order Date]],"mmm")</f>
        <v>May</v>
      </c>
      <c r="J2718" s="2" t="str">
        <f>TEXT(OneDrive_2024_09_13[[#This Row],[Order Date]],"yyy")</f>
        <v>2018</v>
      </c>
      <c r="K2718" s="2">
        <v>43228</v>
      </c>
      <c r="L2718">
        <v>2</v>
      </c>
      <c r="M2718" s="3" t="s">
        <v>0</v>
      </c>
      <c r="N2718" s="3">
        <f>COUNTIF(OneDrive_2024_09_13[Order ID],OneDrive_2024_09_13[[#This Row],[Order ID]])</f>
        <v>1</v>
      </c>
      <c r="O2718" s="3">
        <f>COUNTIF(OneDrive_2024_09_13[Customer Name],OneDrive_2024_09_13[[#This Row],[Customer Name]])</f>
        <v>1162</v>
      </c>
    </row>
    <row r="2719" spans="1:15" x14ac:dyDescent="0.3">
      <c r="A2719">
        <v>992813</v>
      </c>
      <c r="B2719">
        <v>325698</v>
      </c>
      <c r="C2719" s="3" t="s">
        <v>21</v>
      </c>
      <c r="D2719">
        <v>323</v>
      </c>
      <c r="E2719">
        <v>1615</v>
      </c>
      <c r="F2719">
        <v>807.5</v>
      </c>
      <c r="G2719">
        <f>OneDrive_2024_09_13[[#This Row],[Revenue]]-OneDrive_2024_09_13[[#This Row],[Cost]]</f>
        <v>807.5</v>
      </c>
      <c r="H2719" s="2">
        <v>43225</v>
      </c>
      <c r="I2719" s="2" t="str">
        <f>TEXT(OneDrive_2024_09_13[[#This Row],[Order Date]],"mmm")</f>
        <v>May</v>
      </c>
      <c r="J2719" s="2" t="str">
        <f>TEXT(OneDrive_2024_09_13[[#This Row],[Order Date]],"yyy")</f>
        <v>2018</v>
      </c>
      <c r="K2719" s="2">
        <v>43227</v>
      </c>
      <c r="L2719">
        <v>2</v>
      </c>
      <c r="M2719" s="3" t="s">
        <v>0</v>
      </c>
      <c r="N2719" s="3">
        <f>COUNTIF(OneDrive_2024_09_13[Order ID],OneDrive_2024_09_13[[#This Row],[Order ID]])</f>
        <v>1</v>
      </c>
      <c r="O2719" s="3">
        <f>COUNTIF(OneDrive_2024_09_13[Customer Name],OneDrive_2024_09_13[[#This Row],[Customer Name]])</f>
        <v>1162</v>
      </c>
    </row>
    <row r="2720" spans="1:15" x14ac:dyDescent="0.3">
      <c r="A2720">
        <v>868929</v>
      </c>
      <c r="B2720">
        <v>325698</v>
      </c>
      <c r="C2720" s="3" t="s">
        <v>21</v>
      </c>
      <c r="D2720">
        <v>497</v>
      </c>
      <c r="E2720">
        <v>2485</v>
      </c>
      <c r="F2720">
        <v>1242.5</v>
      </c>
      <c r="G2720">
        <f>OneDrive_2024_09_13[[#This Row],[Revenue]]-OneDrive_2024_09_13[[#This Row],[Cost]]</f>
        <v>1242.5</v>
      </c>
      <c r="H2720" s="2">
        <v>43224</v>
      </c>
      <c r="I2720" s="2" t="str">
        <f>TEXT(OneDrive_2024_09_13[[#This Row],[Order Date]],"mmm")</f>
        <v>May</v>
      </c>
      <c r="J2720" s="2" t="str">
        <f>TEXT(OneDrive_2024_09_13[[#This Row],[Order Date]],"yyy")</f>
        <v>2018</v>
      </c>
      <c r="K2720" s="2">
        <v>43226</v>
      </c>
      <c r="L2720">
        <v>2</v>
      </c>
      <c r="M2720" s="3" t="s">
        <v>0</v>
      </c>
      <c r="N2720" s="3">
        <f>COUNTIF(OneDrive_2024_09_13[Order ID],OneDrive_2024_09_13[[#This Row],[Order ID]])</f>
        <v>1</v>
      </c>
      <c r="O2720" s="3">
        <f>COUNTIF(OneDrive_2024_09_13[Customer Name],OneDrive_2024_09_13[[#This Row],[Customer Name]])</f>
        <v>1162</v>
      </c>
    </row>
    <row r="2721" spans="1:15" x14ac:dyDescent="0.3">
      <c r="A2721">
        <v>592731</v>
      </c>
      <c r="B2721">
        <v>325698</v>
      </c>
      <c r="C2721" s="3" t="s">
        <v>21</v>
      </c>
      <c r="D2721">
        <v>76</v>
      </c>
      <c r="E2721">
        <v>380</v>
      </c>
      <c r="F2721">
        <v>190</v>
      </c>
      <c r="G2721">
        <f>OneDrive_2024_09_13[[#This Row],[Revenue]]-OneDrive_2024_09_13[[#This Row],[Cost]]</f>
        <v>190</v>
      </c>
      <c r="H2721" s="2">
        <v>43224</v>
      </c>
      <c r="I2721" s="2" t="str">
        <f>TEXT(OneDrive_2024_09_13[[#This Row],[Order Date]],"mmm")</f>
        <v>May</v>
      </c>
      <c r="J2721" s="2" t="str">
        <f>TEXT(OneDrive_2024_09_13[[#This Row],[Order Date]],"yyy")</f>
        <v>2018</v>
      </c>
      <c r="K2721" s="2">
        <v>43226</v>
      </c>
      <c r="L2721">
        <v>2</v>
      </c>
      <c r="M2721" s="3" t="s">
        <v>0</v>
      </c>
      <c r="N2721" s="3">
        <f>COUNTIF(OneDrive_2024_09_13[Order ID],OneDrive_2024_09_13[[#This Row],[Order ID]])</f>
        <v>1</v>
      </c>
      <c r="O2721" s="3">
        <f>COUNTIF(OneDrive_2024_09_13[Customer Name],OneDrive_2024_09_13[[#This Row],[Customer Name]])</f>
        <v>1162</v>
      </c>
    </row>
    <row r="2722" spans="1:15" x14ac:dyDescent="0.3">
      <c r="A2722">
        <v>643687</v>
      </c>
      <c r="B2722">
        <v>985245</v>
      </c>
      <c r="C2722" s="3" t="s">
        <v>20</v>
      </c>
      <c r="D2722">
        <v>315</v>
      </c>
      <c r="E2722">
        <v>1575</v>
      </c>
      <c r="F2722">
        <v>787.5</v>
      </c>
      <c r="G2722">
        <f>OneDrive_2024_09_13[[#This Row],[Revenue]]-OneDrive_2024_09_13[[#This Row],[Cost]]</f>
        <v>787.5</v>
      </c>
      <c r="H2722" s="2">
        <v>43222</v>
      </c>
      <c r="I2722" s="2" t="str">
        <f>TEXT(OneDrive_2024_09_13[[#This Row],[Order Date]],"mmm")</f>
        <v>May</v>
      </c>
      <c r="J2722" s="2" t="str">
        <f>TEXT(OneDrive_2024_09_13[[#This Row],[Order Date]],"yyy")</f>
        <v>2018</v>
      </c>
      <c r="K2722" s="2">
        <v>43226</v>
      </c>
      <c r="L2722">
        <v>4</v>
      </c>
      <c r="M2722" s="3" t="s">
        <v>0</v>
      </c>
      <c r="N2722" s="3">
        <f>COUNTIF(OneDrive_2024_09_13[Order ID],OneDrive_2024_09_13[[#This Row],[Order ID]])</f>
        <v>1</v>
      </c>
      <c r="O2722" s="3">
        <f>COUNTIF(OneDrive_2024_09_13[Customer Name],OneDrive_2024_09_13[[#This Row],[Customer Name]])</f>
        <v>974</v>
      </c>
    </row>
    <row r="2723" spans="1:15" x14ac:dyDescent="0.3">
      <c r="A2723">
        <v>626052</v>
      </c>
      <c r="B2723">
        <v>785432</v>
      </c>
      <c r="C2723" s="3" t="s">
        <v>22</v>
      </c>
      <c r="D2723">
        <v>512</v>
      </c>
      <c r="E2723">
        <v>2560</v>
      </c>
      <c r="F2723">
        <v>1280</v>
      </c>
      <c r="G2723">
        <f>OneDrive_2024_09_13[[#This Row],[Revenue]]-OneDrive_2024_09_13[[#This Row],[Cost]]</f>
        <v>1280</v>
      </c>
      <c r="H2723" s="2">
        <v>43221</v>
      </c>
      <c r="I2723" s="2" t="str">
        <f>TEXT(OneDrive_2024_09_13[[#This Row],[Order Date]],"mmm")</f>
        <v>May</v>
      </c>
      <c r="J2723" s="2" t="str">
        <f>TEXT(OneDrive_2024_09_13[[#This Row],[Order Date]],"yyy")</f>
        <v>2018</v>
      </c>
      <c r="K2723" s="2">
        <v>43226</v>
      </c>
      <c r="L2723">
        <v>5</v>
      </c>
      <c r="M2723" s="3" t="s">
        <v>0</v>
      </c>
      <c r="N2723" s="3">
        <f>COUNTIF(OneDrive_2024_09_13[Order ID],OneDrive_2024_09_13[[#This Row],[Order ID]])</f>
        <v>1</v>
      </c>
      <c r="O2723" s="3">
        <f>COUNTIF(OneDrive_2024_09_13[Customer Name],OneDrive_2024_09_13[[#This Row],[Customer Name]])</f>
        <v>749</v>
      </c>
    </row>
    <row r="2724" spans="1:15" x14ac:dyDescent="0.3">
      <c r="A2724">
        <v>876537</v>
      </c>
      <c r="B2724">
        <v>325698</v>
      </c>
      <c r="C2724" s="3" t="s">
        <v>21</v>
      </c>
      <c r="D2724">
        <v>248</v>
      </c>
      <c r="E2724">
        <v>1240</v>
      </c>
      <c r="F2724">
        <v>620</v>
      </c>
      <c r="G2724">
        <f>OneDrive_2024_09_13[[#This Row],[Revenue]]-OneDrive_2024_09_13[[#This Row],[Cost]]</f>
        <v>620</v>
      </c>
      <c r="H2724" s="2">
        <v>43223</v>
      </c>
      <c r="I2724" s="2" t="str">
        <f>TEXT(OneDrive_2024_09_13[[#This Row],[Order Date]],"mmm")</f>
        <v>May</v>
      </c>
      <c r="J2724" s="2" t="str">
        <f>TEXT(OneDrive_2024_09_13[[#This Row],[Order Date]],"yyy")</f>
        <v>2018</v>
      </c>
      <c r="K2724" s="2">
        <v>43225</v>
      </c>
      <c r="L2724">
        <v>2</v>
      </c>
      <c r="M2724" s="3" t="s">
        <v>0</v>
      </c>
      <c r="N2724" s="3">
        <f>COUNTIF(OneDrive_2024_09_13[Order ID],OneDrive_2024_09_13[[#This Row],[Order ID]])</f>
        <v>1</v>
      </c>
      <c r="O2724" s="3">
        <f>COUNTIF(OneDrive_2024_09_13[Customer Name],OneDrive_2024_09_13[[#This Row],[Customer Name]])</f>
        <v>1162</v>
      </c>
    </row>
    <row r="2725" spans="1:15" x14ac:dyDescent="0.3">
      <c r="A2725">
        <v>737364</v>
      </c>
      <c r="B2725">
        <v>985245</v>
      </c>
      <c r="C2725" s="3" t="s">
        <v>20</v>
      </c>
      <c r="D2725">
        <v>452</v>
      </c>
      <c r="E2725">
        <v>2260</v>
      </c>
      <c r="F2725">
        <v>1130</v>
      </c>
      <c r="G2725">
        <f>OneDrive_2024_09_13[[#This Row],[Revenue]]-OneDrive_2024_09_13[[#This Row],[Cost]]</f>
        <v>1130</v>
      </c>
      <c r="H2725" s="2">
        <v>43221</v>
      </c>
      <c r="I2725" s="2" t="str">
        <f>TEXT(OneDrive_2024_09_13[[#This Row],[Order Date]],"mmm")</f>
        <v>May</v>
      </c>
      <c r="J2725" s="2" t="str">
        <f>TEXT(OneDrive_2024_09_13[[#This Row],[Order Date]],"yyy")</f>
        <v>2018</v>
      </c>
      <c r="K2725" s="2">
        <v>43225</v>
      </c>
      <c r="L2725">
        <v>4</v>
      </c>
      <c r="M2725" s="3" t="s">
        <v>0</v>
      </c>
      <c r="N2725" s="3">
        <f>COUNTIF(OneDrive_2024_09_13[Order ID],OneDrive_2024_09_13[[#This Row],[Order ID]])</f>
        <v>1</v>
      </c>
      <c r="O2725" s="3">
        <f>COUNTIF(OneDrive_2024_09_13[Customer Name],OneDrive_2024_09_13[[#This Row],[Customer Name]])</f>
        <v>974</v>
      </c>
    </row>
    <row r="2726" spans="1:15" x14ac:dyDescent="0.3">
      <c r="A2726">
        <v>768451</v>
      </c>
      <c r="B2726">
        <v>985245</v>
      </c>
      <c r="C2726" s="3" t="s">
        <v>20</v>
      </c>
      <c r="D2726">
        <v>551</v>
      </c>
      <c r="E2726">
        <v>2755</v>
      </c>
      <c r="F2726">
        <v>1377.5</v>
      </c>
      <c r="G2726">
        <f>OneDrive_2024_09_13[[#This Row],[Revenue]]-OneDrive_2024_09_13[[#This Row],[Cost]]</f>
        <v>1377.5</v>
      </c>
      <c r="H2726" s="2">
        <v>43221</v>
      </c>
      <c r="I2726" s="2" t="str">
        <f>TEXT(OneDrive_2024_09_13[[#This Row],[Order Date]],"mmm")</f>
        <v>May</v>
      </c>
      <c r="J2726" s="2" t="str">
        <f>TEXT(OneDrive_2024_09_13[[#This Row],[Order Date]],"yyy")</f>
        <v>2018</v>
      </c>
      <c r="K2726" s="2">
        <v>43224</v>
      </c>
      <c r="L2726">
        <v>3</v>
      </c>
      <c r="M2726" s="3" t="s">
        <v>0</v>
      </c>
      <c r="N2726" s="3">
        <f>COUNTIF(OneDrive_2024_09_13[Order ID],OneDrive_2024_09_13[[#This Row],[Order ID]])</f>
        <v>1</v>
      </c>
      <c r="O2726" s="3">
        <f>COUNTIF(OneDrive_2024_09_13[Customer Name],OneDrive_2024_09_13[[#This Row],[Customer Name]])</f>
        <v>974</v>
      </c>
    </row>
    <row r="2727" spans="1:15" x14ac:dyDescent="0.3">
      <c r="A2727">
        <v>925060</v>
      </c>
      <c r="B2727">
        <v>152689</v>
      </c>
      <c r="C2727" s="3" t="s">
        <v>19</v>
      </c>
      <c r="D2727">
        <v>833</v>
      </c>
      <c r="E2727">
        <v>4165</v>
      </c>
      <c r="F2727">
        <v>2082.5</v>
      </c>
      <c r="G2727">
        <f>OneDrive_2024_09_13[[#This Row],[Revenue]]-OneDrive_2024_09_13[[#This Row],[Cost]]</f>
        <v>2082.5</v>
      </c>
      <c r="H2727" s="2">
        <v>43616</v>
      </c>
      <c r="I2727" s="2" t="str">
        <f>TEXT(OneDrive_2024_09_13[[#This Row],[Order Date]],"mmm")</f>
        <v>May</v>
      </c>
      <c r="J2727" s="2" t="str">
        <f>TEXT(OneDrive_2024_09_13[[#This Row],[Order Date]],"yyy")</f>
        <v>2019</v>
      </c>
      <c r="K2727" s="2">
        <v>43622</v>
      </c>
      <c r="L2727">
        <v>6</v>
      </c>
      <c r="M2727" s="3" t="s">
        <v>0</v>
      </c>
      <c r="N2727" s="3">
        <f>COUNTIF(OneDrive_2024_09_13[Order ID],OneDrive_2024_09_13[[#This Row],[Order ID]])</f>
        <v>1</v>
      </c>
      <c r="O2727" s="3">
        <f>COUNTIF(OneDrive_2024_09_13[Customer Name],OneDrive_2024_09_13[[#This Row],[Customer Name]])</f>
        <v>841</v>
      </c>
    </row>
    <row r="2728" spans="1:15" x14ac:dyDescent="0.3">
      <c r="A2728">
        <v>505692</v>
      </c>
      <c r="B2728">
        <v>152689</v>
      </c>
      <c r="C2728" s="3" t="s">
        <v>19</v>
      </c>
      <c r="D2728">
        <v>350</v>
      </c>
      <c r="E2728">
        <v>1750</v>
      </c>
      <c r="F2728">
        <v>875</v>
      </c>
      <c r="G2728">
        <f>OneDrive_2024_09_13[[#This Row],[Revenue]]-OneDrive_2024_09_13[[#This Row],[Cost]]</f>
        <v>875</v>
      </c>
      <c r="H2728" s="2">
        <v>43615</v>
      </c>
      <c r="I2728" s="2" t="str">
        <f>TEXT(OneDrive_2024_09_13[[#This Row],[Order Date]],"mmm")</f>
        <v>May</v>
      </c>
      <c r="J2728" s="2" t="str">
        <f>TEXT(OneDrive_2024_09_13[[#This Row],[Order Date]],"yyy")</f>
        <v>2019</v>
      </c>
      <c r="K2728" s="2">
        <v>43621</v>
      </c>
      <c r="L2728">
        <v>6</v>
      </c>
      <c r="M2728" s="3" t="s">
        <v>0</v>
      </c>
      <c r="N2728" s="3">
        <f>COUNTIF(OneDrive_2024_09_13[Order ID],OneDrive_2024_09_13[[#This Row],[Order ID]])</f>
        <v>1</v>
      </c>
      <c r="O2728" s="3">
        <f>COUNTIF(OneDrive_2024_09_13[Customer Name],OneDrive_2024_09_13[[#This Row],[Customer Name]])</f>
        <v>841</v>
      </c>
    </row>
    <row r="2729" spans="1:15" x14ac:dyDescent="0.3">
      <c r="A2729">
        <v>982008</v>
      </c>
      <c r="B2729">
        <v>152689</v>
      </c>
      <c r="C2729" s="3" t="s">
        <v>19</v>
      </c>
      <c r="D2729">
        <v>854</v>
      </c>
      <c r="E2729">
        <v>4270</v>
      </c>
      <c r="F2729">
        <v>2135</v>
      </c>
      <c r="G2729">
        <f>OneDrive_2024_09_13[[#This Row],[Revenue]]-OneDrive_2024_09_13[[#This Row],[Cost]]</f>
        <v>2135</v>
      </c>
      <c r="H2729" s="2">
        <v>43615</v>
      </c>
      <c r="I2729" s="2" t="str">
        <f>TEXT(OneDrive_2024_09_13[[#This Row],[Order Date]],"mmm")</f>
        <v>May</v>
      </c>
      <c r="J2729" s="2" t="str">
        <f>TEXT(OneDrive_2024_09_13[[#This Row],[Order Date]],"yyy")</f>
        <v>2019</v>
      </c>
      <c r="K2729" s="2">
        <v>43620</v>
      </c>
      <c r="L2729">
        <v>5</v>
      </c>
      <c r="M2729" s="3" t="s">
        <v>0</v>
      </c>
      <c r="N2729" s="3">
        <f>COUNTIF(OneDrive_2024_09_13[Order ID],OneDrive_2024_09_13[[#This Row],[Order ID]])</f>
        <v>1</v>
      </c>
      <c r="O2729" s="3">
        <f>COUNTIF(OneDrive_2024_09_13[Customer Name],OneDrive_2024_09_13[[#This Row],[Customer Name]])</f>
        <v>841</v>
      </c>
    </row>
    <row r="2730" spans="1:15" x14ac:dyDescent="0.3">
      <c r="A2730">
        <v>280368</v>
      </c>
      <c r="B2730">
        <v>152689</v>
      </c>
      <c r="C2730" s="3" t="s">
        <v>19</v>
      </c>
      <c r="D2730">
        <v>267</v>
      </c>
      <c r="E2730">
        <v>1335</v>
      </c>
      <c r="F2730">
        <v>667.5</v>
      </c>
      <c r="G2730">
        <f>OneDrive_2024_09_13[[#This Row],[Revenue]]-OneDrive_2024_09_13[[#This Row],[Cost]]</f>
        <v>667.5</v>
      </c>
      <c r="H2730" s="2">
        <v>43615</v>
      </c>
      <c r="I2730" s="2" t="str">
        <f>TEXT(OneDrive_2024_09_13[[#This Row],[Order Date]],"mmm")</f>
        <v>May</v>
      </c>
      <c r="J2730" s="2" t="str">
        <f>TEXT(OneDrive_2024_09_13[[#This Row],[Order Date]],"yyy")</f>
        <v>2019</v>
      </c>
      <c r="K2730" s="2">
        <v>43620</v>
      </c>
      <c r="L2730">
        <v>5</v>
      </c>
      <c r="M2730" s="3" t="s">
        <v>0</v>
      </c>
      <c r="N2730" s="3">
        <f>COUNTIF(OneDrive_2024_09_13[Order ID],OneDrive_2024_09_13[[#This Row],[Order ID]])</f>
        <v>1</v>
      </c>
      <c r="O2730" s="3">
        <f>COUNTIF(OneDrive_2024_09_13[Customer Name],OneDrive_2024_09_13[[#This Row],[Customer Name]])</f>
        <v>841</v>
      </c>
    </row>
    <row r="2731" spans="1:15" x14ac:dyDescent="0.3">
      <c r="A2731">
        <v>828919</v>
      </c>
      <c r="B2731">
        <v>325698</v>
      </c>
      <c r="C2731" s="3" t="s">
        <v>21</v>
      </c>
      <c r="D2731">
        <v>880</v>
      </c>
      <c r="E2731">
        <v>4400</v>
      </c>
      <c r="F2731">
        <v>2200</v>
      </c>
      <c r="G2731">
        <f>OneDrive_2024_09_13[[#This Row],[Revenue]]-OneDrive_2024_09_13[[#This Row],[Cost]]</f>
        <v>2200</v>
      </c>
      <c r="H2731" s="2">
        <v>43616</v>
      </c>
      <c r="I2731" s="2" t="str">
        <f>TEXT(OneDrive_2024_09_13[[#This Row],[Order Date]],"mmm")</f>
        <v>May</v>
      </c>
      <c r="J2731" s="2" t="str">
        <f>TEXT(OneDrive_2024_09_13[[#This Row],[Order Date]],"yyy")</f>
        <v>2019</v>
      </c>
      <c r="K2731" s="2">
        <v>43618</v>
      </c>
      <c r="L2731">
        <v>2</v>
      </c>
      <c r="M2731" s="3" t="s">
        <v>0</v>
      </c>
      <c r="N2731" s="3">
        <f>COUNTIF(OneDrive_2024_09_13[Order ID],OneDrive_2024_09_13[[#This Row],[Order ID]])</f>
        <v>1</v>
      </c>
      <c r="O2731" s="3">
        <f>COUNTIF(OneDrive_2024_09_13[Customer Name],OneDrive_2024_09_13[[#This Row],[Customer Name]])</f>
        <v>1162</v>
      </c>
    </row>
    <row r="2732" spans="1:15" x14ac:dyDescent="0.3">
      <c r="A2732">
        <v>225086</v>
      </c>
      <c r="B2732">
        <v>985245</v>
      </c>
      <c r="C2732" s="3" t="s">
        <v>20</v>
      </c>
      <c r="D2732">
        <v>217</v>
      </c>
      <c r="E2732">
        <v>1085</v>
      </c>
      <c r="F2732">
        <v>542.5</v>
      </c>
      <c r="G2732">
        <f>OneDrive_2024_09_13[[#This Row],[Revenue]]-OneDrive_2024_09_13[[#This Row],[Cost]]</f>
        <v>542.5</v>
      </c>
      <c r="H2732" s="2">
        <v>43614</v>
      </c>
      <c r="I2732" s="2" t="str">
        <f>TEXT(OneDrive_2024_09_13[[#This Row],[Order Date]],"mmm")</f>
        <v>May</v>
      </c>
      <c r="J2732" s="2" t="str">
        <f>TEXT(OneDrive_2024_09_13[[#This Row],[Order Date]],"yyy")</f>
        <v>2019</v>
      </c>
      <c r="K2732" s="2">
        <v>43618</v>
      </c>
      <c r="L2732">
        <v>4</v>
      </c>
      <c r="M2732" s="3" t="s">
        <v>0</v>
      </c>
      <c r="N2732" s="3">
        <f>COUNTIF(OneDrive_2024_09_13[Order ID],OneDrive_2024_09_13[[#This Row],[Order ID]])</f>
        <v>1</v>
      </c>
      <c r="O2732" s="3">
        <f>COUNTIF(OneDrive_2024_09_13[Customer Name],OneDrive_2024_09_13[[#This Row],[Customer Name]])</f>
        <v>974</v>
      </c>
    </row>
    <row r="2733" spans="1:15" x14ac:dyDescent="0.3">
      <c r="A2733">
        <v>144015</v>
      </c>
      <c r="B2733">
        <v>985245</v>
      </c>
      <c r="C2733" s="3" t="s">
        <v>20</v>
      </c>
      <c r="D2733">
        <v>87</v>
      </c>
      <c r="E2733">
        <v>435</v>
      </c>
      <c r="F2733">
        <v>217.5</v>
      </c>
      <c r="G2733">
        <f>OneDrive_2024_09_13[[#This Row],[Revenue]]-OneDrive_2024_09_13[[#This Row],[Cost]]</f>
        <v>217.5</v>
      </c>
      <c r="H2733" s="2">
        <v>43614</v>
      </c>
      <c r="I2733" s="2" t="str">
        <f>TEXT(OneDrive_2024_09_13[[#This Row],[Order Date]],"mmm")</f>
        <v>May</v>
      </c>
      <c r="J2733" s="2" t="str">
        <f>TEXT(OneDrive_2024_09_13[[#This Row],[Order Date]],"yyy")</f>
        <v>2019</v>
      </c>
      <c r="K2733" s="2">
        <v>43618</v>
      </c>
      <c r="L2733">
        <v>4</v>
      </c>
      <c r="M2733" s="3" t="s">
        <v>0</v>
      </c>
      <c r="N2733" s="3">
        <f>COUNTIF(OneDrive_2024_09_13[Order ID],OneDrive_2024_09_13[[#This Row],[Order ID]])</f>
        <v>1</v>
      </c>
      <c r="O2733" s="3">
        <f>COUNTIF(OneDrive_2024_09_13[Customer Name],OneDrive_2024_09_13[[#This Row],[Customer Name]])</f>
        <v>974</v>
      </c>
    </row>
    <row r="2734" spans="1:15" x14ac:dyDescent="0.3">
      <c r="A2734">
        <v>659466</v>
      </c>
      <c r="B2734">
        <v>985245</v>
      </c>
      <c r="C2734" s="3" t="s">
        <v>20</v>
      </c>
      <c r="D2734">
        <v>260</v>
      </c>
      <c r="E2734">
        <v>1300</v>
      </c>
      <c r="F2734">
        <v>650</v>
      </c>
      <c r="G2734">
        <f>OneDrive_2024_09_13[[#This Row],[Revenue]]-OneDrive_2024_09_13[[#This Row],[Cost]]</f>
        <v>650</v>
      </c>
      <c r="H2734" s="2">
        <v>43614</v>
      </c>
      <c r="I2734" s="2" t="str">
        <f>TEXT(OneDrive_2024_09_13[[#This Row],[Order Date]],"mmm")</f>
        <v>May</v>
      </c>
      <c r="J2734" s="2" t="str">
        <f>TEXT(OneDrive_2024_09_13[[#This Row],[Order Date]],"yyy")</f>
        <v>2019</v>
      </c>
      <c r="K2734" s="2">
        <v>43618</v>
      </c>
      <c r="L2734">
        <v>4</v>
      </c>
      <c r="M2734" s="3" t="s">
        <v>0</v>
      </c>
      <c r="N2734" s="3">
        <f>COUNTIF(OneDrive_2024_09_13[Order ID],OneDrive_2024_09_13[[#This Row],[Order ID]])</f>
        <v>1</v>
      </c>
      <c r="O2734" s="3">
        <f>COUNTIF(OneDrive_2024_09_13[Customer Name],OneDrive_2024_09_13[[#This Row],[Customer Name]])</f>
        <v>974</v>
      </c>
    </row>
    <row r="2735" spans="1:15" x14ac:dyDescent="0.3">
      <c r="A2735">
        <v>147508</v>
      </c>
      <c r="B2735">
        <v>325698</v>
      </c>
      <c r="C2735" s="3" t="s">
        <v>21</v>
      </c>
      <c r="D2735">
        <v>859</v>
      </c>
      <c r="E2735">
        <v>4295</v>
      </c>
      <c r="F2735">
        <v>2147.5</v>
      </c>
      <c r="G2735">
        <f>OneDrive_2024_09_13[[#This Row],[Revenue]]-OneDrive_2024_09_13[[#This Row],[Cost]]</f>
        <v>2147.5</v>
      </c>
      <c r="H2735" s="2">
        <v>43615</v>
      </c>
      <c r="I2735" s="2" t="str">
        <f>TEXT(OneDrive_2024_09_13[[#This Row],[Order Date]],"mmm")</f>
        <v>May</v>
      </c>
      <c r="J2735" s="2" t="str">
        <f>TEXT(OneDrive_2024_09_13[[#This Row],[Order Date]],"yyy")</f>
        <v>2019</v>
      </c>
      <c r="K2735" s="2">
        <v>43617</v>
      </c>
      <c r="L2735">
        <v>2</v>
      </c>
      <c r="M2735" s="3" t="s">
        <v>0</v>
      </c>
      <c r="N2735" s="3">
        <f>COUNTIF(OneDrive_2024_09_13[Order ID],OneDrive_2024_09_13[[#This Row],[Order ID]])</f>
        <v>1</v>
      </c>
      <c r="O2735" s="3">
        <f>COUNTIF(OneDrive_2024_09_13[Customer Name],OneDrive_2024_09_13[[#This Row],[Customer Name]])</f>
        <v>1162</v>
      </c>
    </row>
    <row r="2736" spans="1:15" x14ac:dyDescent="0.3">
      <c r="A2736">
        <v>378599</v>
      </c>
      <c r="B2736">
        <v>325698</v>
      </c>
      <c r="C2736" s="3" t="s">
        <v>21</v>
      </c>
      <c r="D2736">
        <v>317</v>
      </c>
      <c r="E2736">
        <v>1585</v>
      </c>
      <c r="F2736">
        <v>792.5</v>
      </c>
      <c r="G2736">
        <f>OneDrive_2024_09_13[[#This Row],[Revenue]]-OneDrive_2024_09_13[[#This Row],[Cost]]</f>
        <v>792.5</v>
      </c>
      <c r="H2736" s="2">
        <v>43615</v>
      </c>
      <c r="I2736" s="2" t="str">
        <f>TEXT(OneDrive_2024_09_13[[#This Row],[Order Date]],"mmm")</f>
        <v>May</v>
      </c>
      <c r="J2736" s="2" t="str">
        <f>TEXT(OneDrive_2024_09_13[[#This Row],[Order Date]],"yyy")</f>
        <v>2019</v>
      </c>
      <c r="K2736" s="2">
        <v>43617</v>
      </c>
      <c r="L2736">
        <v>2</v>
      </c>
      <c r="M2736" s="3" t="s">
        <v>0</v>
      </c>
      <c r="N2736" s="3">
        <f>COUNTIF(OneDrive_2024_09_13[Order ID],OneDrive_2024_09_13[[#This Row],[Order ID]])</f>
        <v>1</v>
      </c>
      <c r="O2736" s="3">
        <f>COUNTIF(OneDrive_2024_09_13[Customer Name],OneDrive_2024_09_13[[#This Row],[Customer Name]])</f>
        <v>1162</v>
      </c>
    </row>
    <row r="2737" spans="1:15" x14ac:dyDescent="0.3">
      <c r="A2737">
        <v>260154</v>
      </c>
      <c r="B2737">
        <v>785432</v>
      </c>
      <c r="C2737" s="3" t="s">
        <v>22</v>
      </c>
      <c r="D2737">
        <v>612</v>
      </c>
      <c r="E2737">
        <v>3060</v>
      </c>
      <c r="F2737">
        <v>1530</v>
      </c>
      <c r="G2737">
        <f>OneDrive_2024_09_13[[#This Row],[Revenue]]-OneDrive_2024_09_13[[#This Row],[Cost]]</f>
        <v>1530</v>
      </c>
      <c r="H2737" s="2">
        <v>43612</v>
      </c>
      <c r="I2737" s="2" t="str">
        <f>TEXT(OneDrive_2024_09_13[[#This Row],[Order Date]],"mmm")</f>
        <v>May</v>
      </c>
      <c r="J2737" s="2" t="str">
        <f>TEXT(OneDrive_2024_09_13[[#This Row],[Order Date]],"yyy")</f>
        <v>2019</v>
      </c>
      <c r="K2737" s="2">
        <v>43617</v>
      </c>
      <c r="L2737">
        <v>5</v>
      </c>
      <c r="M2737" s="3" t="s">
        <v>0</v>
      </c>
      <c r="N2737" s="3">
        <f>COUNTIF(OneDrive_2024_09_13[Order ID],OneDrive_2024_09_13[[#This Row],[Order ID]])</f>
        <v>1</v>
      </c>
      <c r="O2737" s="3">
        <f>COUNTIF(OneDrive_2024_09_13[Customer Name],OneDrive_2024_09_13[[#This Row],[Customer Name]])</f>
        <v>749</v>
      </c>
    </row>
    <row r="2738" spans="1:15" x14ac:dyDescent="0.3">
      <c r="A2738">
        <v>464164</v>
      </c>
      <c r="B2738">
        <v>325698</v>
      </c>
      <c r="C2738" s="3" t="s">
        <v>21</v>
      </c>
      <c r="D2738">
        <v>279</v>
      </c>
      <c r="E2738">
        <v>1395</v>
      </c>
      <c r="F2738">
        <v>697.5</v>
      </c>
      <c r="G2738">
        <f>OneDrive_2024_09_13[[#This Row],[Revenue]]-OneDrive_2024_09_13[[#This Row],[Cost]]</f>
        <v>697.5</v>
      </c>
      <c r="H2738" s="2">
        <v>43613</v>
      </c>
      <c r="I2738" s="2" t="str">
        <f>TEXT(OneDrive_2024_09_13[[#This Row],[Order Date]],"mmm")</f>
        <v>May</v>
      </c>
      <c r="J2738" s="2" t="str">
        <f>TEXT(OneDrive_2024_09_13[[#This Row],[Order Date]],"yyy")</f>
        <v>2019</v>
      </c>
      <c r="K2738" s="2">
        <v>43615</v>
      </c>
      <c r="L2738">
        <v>2</v>
      </c>
      <c r="M2738" s="3" t="s">
        <v>0</v>
      </c>
      <c r="N2738" s="3">
        <f>COUNTIF(OneDrive_2024_09_13[Order ID],OneDrive_2024_09_13[[#This Row],[Order ID]])</f>
        <v>1</v>
      </c>
      <c r="O2738" s="3">
        <f>COUNTIF(OneDrive_2024_09_13[Customer Name],OneDrive_2024_09_13[[#This Row],[Customer Name]])</f>
        <v>1162</v>
      </c>
    </row>
    <row r="2739" spans="1:15" x14ac:dyDescent="0.3">
      <c r="A2739">
        <v>275108</v>
      </c>
      <c r="B2739">
        <v>325698</v>
      </c>
      <c r="C2739" s="3" t="s">
        <v>21</v>
      </c>
      <c r="D2739">
        <v>761</v>
      </c>
      <c r="E2739">
        <v>3805</v>
      </c>
      <c r="F2739">
        <v>1902.5</v>
      </c>
      <c r="G2739">
        <f>OneDrive_2024_09_13[[#This Row],[Revenue]]-OneDrive_2024_09_13[[#This Row],[Cost]]</f>
        <v>1902.5</v>
      </c>
      <c r="H2739" s="2">
        <v>43612</v>
      </c>
      <c r="I2739" s="2" t="str">
        <f>TEXT(OneDrive_2024_09_13[[#This Row],[Order Date]],"mmm")</f>
        <v>May</v>
      </c>
      <c r="J2739" s="2" t="str">
        <f>TEXT(OneDrive_2024_09_13[[#This Row],[Order Date]],"yyy")</f>
        <v>2019</v>
      </c>
      <c r="K2739" s="2">
        <v>43614</v>
      </c>
      <c r="L2739">
        <v>2</v>
      </c>
      <c r="M2739" s="3" t="s">
        <v>0</v>
      </c>
      <c r="N2739" s="3">
        <f>COUNTIF(OneDrive_2024_09_13[Order ID],OneDrive_2024_09_13[[#This Row],[Order ID]])</f>
        <v>1</v>
      </c>
      <c r="O2739" s="3">
        <f>COUNTIF(OneDrive_2024_09_13[Customer Name],OneDrive_2024_09_13[[#This Row],[Customer Name]])</f>
        <v>1162</v>
      </c>
    </row>
    <row r="2740" spans="1:15" x14ac:dyDescent="0.3">
      <c r="A2740">
        <v>257902</v>
      </c>
      <c r="B2740">
        <v>985245</v>
      </c>
      <c r="C2740" s="3" t="s">
        <v>20</v>
      </c>
      <c r="D2740">
        <v>773</v>
      </c>
      <c r="E2740">
        <v>3865</v>
      </c>
      <c r="F2740">
        <v>1932.5</v>
      </c>
      <c r="G2740">
        <f>OneDrive_2024_09_13[[#This Row],[Revenue]]-OneDrive_2024_09_13[[#This Row],[Cost]]</f>
        <v>1932.5</v>
      </c>
      <c r="H2740" s="2">
        <v>43610</v>
      </c>
      <c r="I2740" s="2" t="str">
        <f>TEXT(OneDrive_2024_09_13[[#This Row],[Order Date]],"mmm")</f>
        <v>May</v>
      </c>
      <c r="J2740" s="2" t="str">
        <f>TEXT(OneDrive_2024_09_13[[#This Row],[Order Date]],"yyy")</f>
        <v>2019</v>
      </c>
      <c r="K2740" s="2">
        <v>43614</v>
      </c>
      <c r="L2740">
        <v>4</v>
      </c>
      <c r="M2740" s="3" t="s">
        <v>0</v>
      </c>
      <c r="N2740" s="3">
        <f>COUNTIF(OneDrive_2024_09_13[Order ID],OneDrive_2024_09_13[[#This Row],[Order ID]])</f>
        <v>1</v>
      </c>
      <c r="O2740" s="3">
        <f>COUNTIF(OneDrive_2024_09_13[Customer Name],OneDrive_2024_09_13[[#This Row],[Customer Name]])</f>
        <v>974</v>
      </c>
    </row>
    <row r="2741" spans="1:15" x14ac:dyDescent="0.3">
      <c r="A2741">
        <v>981103</v>
      </c>
      <c r="B2741">
        <v>785432</v>
      </c>
      <c r="C2741" s="3" t="s">
        <v>22</v>
      </c>
      <c r="D2741">
        <v>501</v>
      </c>
      <c r="E2741">
        <v>2505</v>
      </c>
      <c r="F2741">
        <v>1252.5</v>
      </c>
      <c r="G2741">
        <f>OneDrive_2024_09_13[[#This Row],[Revenue]]-OneDrive_2024_09_13[[#This Row],[Cost]]</f>
        <v>1252.5</v>
      </c>
      <c r="H2741" s="2">
        <v>43609</v>
      </c>
      <c r="I2741" s="2" t="str">
        <f>TEXT(OneDrive_2024_09_13[[#This Row],[Order Date]],"mmm")</f>
        <v>May</v>
      </c>
      <c r="J2741" s="2" t="str">
        <f>TEXT(OneDrive_2024_09_13[[#This Row],[Order Date]],"yyy")</f>
        <v>2019</v>
      </c>
      <c r="K2741" s="2">
        <v>43614</v>
      </c>
      <c r="L2741">
        <v>5</v>
      </c>
      <c r="M2741" s="3" t="s">
        <v>0</v>
      </c>
      <c r="N2741" s="3">
        <f>COUNTIF(OneDrive_2024_09_13[Order ID],OneDrive_2024_09_13[[#This Row],[Order ID]])</f>
        <v>1</v>
      </c>
      <c r="O2741" s="3">
        <f>COUNTIF(OneDrive_2024_09_13[Customer Name],OneDrive_2024_09_13[[#This Row],[Customer Name]])</f>
        <v>749</v>
      </c>
    </row>
    <row r="2742" spans="1:15" x14ac:dyDescent="0.3">
      <c r="A2742">
        <v>920481</v>
      </c>
      <c r="B2742">
        <v>325698</v>
      </c>
      <c r="C2742" s="3" t="s">
        <v>21</v>
      </c>
      <c r="D2742">
        <v>56</v>
      </c>
      <c r="E2742">
        <v>280</v>
      </c>
      <c r="F2742">
        <v>140</v>
      </c>
      <c r="G2742">
        <f>OneDrive_2024_09_13[[#This Row],[Revenue]]-OneDrive_2024_09_13[[#This Row],[Cost]]</f>
        <v>140</v>
      </c>
      <c r="H2742" s="2">
        <v>43610</v>
      </c>
      <c r="I2742" s="2" t="str">
        <f>TEXT(OneDrive_2024_09_13[[#This Row],[Order Date]],"mmm")</f>
        <v>May</v>
      </c>
      <c r="J2742" s="2" t="str">
        <f>TEXT(OneDrive_2024_09_13[[#This Row],[Order Date]],"yyy")</f>
        <v>2019</v>
      </c>
      <c r="K2742" s="2">
        <v>43613</v>
      </c>
      <c r="L2742">
        <v>3</v>
      </c>
      <c r="M2742" s="3" t="s">
        <v>0</v>
      </c>
      <c r="N2742" s="3">
        <f>COUNTIF(OneDrive_2024_09_13[Order ID],OneDrive_2024_09_13[[#This Row],[Order ID]])</f>
        <v>1</v>
      </c>
      <c r="O2742" s="3">
        <f>COUNTIF(OneDrive_2024_09_13[Customer Name],OneDrive_2024_09_13[[#This Row],[Customer Name]])</f>
        <v>1162</v>
      </c>
    </row>
    <row r="2743" spans="1:15" x14ac:dyDescent="0.3">
      <c r="A2743">
        <v>954927</v>
      </c>
      <c r="B2743">
        <v>325698</v>
      </c>
      <c r="C2743" s="3" t="s">
        <v>21</v>
      </c>
      <c r="D2743">
        <v>290</v>
      </c>
      <c r="E2743">
        <v>1450</v>
      </c>
      <c r="F2743">
        <v>725</v>
      </c>
      <c r="G2743">
        <f>OneDrive_2024_09_13[[#This Row],[Revenue]]-OneDrive_2024_09_13[[#This Row],[Cost]]</f>
        <v>725</v>
      </c>
      <c r="H2743" s="2">
        <v>43610</v>
      </c>
      <c r="I2743" s="2" t="str">
        <f>TEXT(OneDrive_2024_09_13[[#This Row],[Order Date]],"mmm")</f>
        <v>May</v>
      </c>
      <c r="J2743" s="2" t="str">
        <f>TEXT(OneDrive_2024_09_13[[#This Row],[Order Date]],"yyy")</f>
        <v>2019</v>
      </c>
      <c r="K2743" s="2">
        <v>43612</v>
      </c>
      <c r="L2743">
        <v>2</v>
      </c>
      <c r="M2743" s="3" t="s">
        <v>0</v>
      </c>
      <c r="N2743" s="3">
        <f>COUNTIF(OneDrive_2024_09_13[Order ID],OneDrive_2024_09_13[[#This Row],[Order ID]])</f>
        <v>1</v>
      </c>
      <c r="O2743" s="3">
        <f>COUNTIF(OneDrive_2024_09_13[Customer Name],OneDrive_2024_09_13[[#This Row],[Customer Name]])</f>
        <v>1162</v>
      </c>
    </row>
    <row r="2744" spans="1:15" x14ac:dyDescent="0.3">
      <c r="A2744">
        <v>161953</v>
      </c>
      <c r="B2744">
        <v>325698</v>
      </c>
      <c r="C2744" s="3" t="s">
        <v>21</v>
      </c>
      <c r="D2744">
        <v>610</v>
      </c>
      <c r="E2744">
        <v>3050</v>
      </c>
      <c r="F2744">
        <v>1525</v>
      </c>
      <c r="G2744">
        <f>OneDrive_2024_09_13[[#This Row],[Revenue]]-OneDrive_2024_09_13[[#This Row],[Cost]]</f>
        <v>1525</v>
      </c>
      <c r="H2744" s="2">
        <v>43609</v>
      </c>
      <c r="I2744" s="2" t="str">
        <f>TEXT(OneDrive_2024_09_13[[#This Row],[Order Date]],"mmm")</f>
        <v>May</v>
      </c>
      <c r="J2744" s="2" t="str">
        <f>TEXT(OneDrive_2024_09_13[[#This Row],[Order Date]],"yyy")</f>
        <v>2019</v>
      </c>
      <c r="K2744" s="2">
        <v>43612</v>
      </c>
      <c r="L2744">
        <v>3</v>
      </c>
      <c r="M2744" s="3" t="s">
        <v>0</v>
      </c>
      <c r="N2744" s="3">
        <f>COUNTIF(OneDrive_2024_09_13[Order ID],OneDrive_2024_09_13[[#This Row],[Order ID]])</f>
        <v>1</v>
      </c>
      <c r="O2744" s="3">
        <f>COUNTIF(OneDrive_2024_09_13[Customer Name],OneDrive_2024_09_13[[#This Row],[Customer Name]])</f>
        <v>1162</v>
      </c>
    </row>
    <row r="2745" spans="1:15" x14ac:dyDescent="0.3">
      <c r="A2745">
        <v>577871</v>
      </c>
      <c r="B2745">
        <v>325698</v>
      </c>
      <c r="C2745" s="3" t="s">
        <v>21</v>
      </c>
      <c r="D2745">
        <v>369</v>
      </c>
      <c r="E2745">
        <v>1845</v>
      </c>
      <c r="F2745">
        <v>922.5</v>
      </c>
      <c r="G2745">
        <f>OneDrive_2024_09_13[[#This Row],[Revenue]]-OneDrive_2024_09_13[[#This Row],[Cost]]</f>
        <v>922.5</v>
      </c>
      <c r="H2745" s="2">
        <v>43609</v>
      </c>
      <c r="I2745" s="2" t="str">
        <f>TEXT(OneDrive_2024_09_13[[#This Row],[Order Date]],"mmm")</f>
        <v>May</v>
      </c>
      <c r="J2745" s="2" t="str">
        <f>TEXT(OneDrive_2024_09_13[[#This Row],[Order Date]],"yyy")</f>
        <v>2019</v>
      </c>
      <c r="K2745" s="2">
        <v>43612</v>
      </c>
      <c r="L2745">
        <v>3</v>
      </c>
      <c r="M2745" s="3" t="s">
        <v>0</v>
      </c>
      <c r="N2745" s="3">
        <f>COUNTIF(OneDrive_2024_09_13[Order ID],OneDrive_2024_09_13[[#This Row],[Order ID]])</f>
        <v>1</v>
      </c>
      <c r="O2745" s="3">
        <f>COUNTIF(OneDrive_2024_09_13[Customer Name],OneDrive_2024_09_13[[#This Row],[Customer Name]])</f>
        <v>1162</v>
      </c>
    </row>
    <row r="2746" spans="1:15" x14ac:dyDescent="0.3">
      <c r="A2746">
        <v>442338</v>
      </c>
      <c r="B2746">
        <v>785432</v>
      </c>
      <c r="C2746" s="3" t="s">
        <v>22</v>
      </c>
      <c r="D2746">
        <v>461</v>
      </c>
      <c r="E2746">
        <v>2305</v>
      </c>
      <c r="F2746">
        <v>1152.5</v>
      </c>
      <c r="G2746">
        <f>OneDrive_2024_09_13[[#This Row],[Revenue]]-OneDrive_2024_09_13[[#This Row],[Cost]]</f>
        <v>1152.5</v>
      </c>
      <c r="H2746" s="2">
        <v>43607</v>
      </c>
      <c r="I2746" s="2" t="str">
        <f>TEXT(OneDrive_2024_09_13[[#This Row],[Order Date]],"mmm")</f>
        <v>May</v>
      </c>
      <c r="J2746" s="2" t="str">
        <f>TEXT(OneDrive_2024_09_13[[#This Row],[Order Date]],"yyy")</f>
        <v>2019</v>
      </c>
      <c r="K2746" s="2">
        <v>43612</v>
      </c>
      <c r="L2746">
        <v>5</v>
      </c>
      <c r="M2746" s="3" t="s">
        <v>0</v>
      </c>
      <c r="N2746" s="3">
        <f>COUNTIF(OneDrive_2024_09_13[Order ID],OneDrive_2024_09_13[[#This Row],[Order ID]])</f>
        <v>1</v>
      </c>
      <c r="O2746" s="3">
        <f>COUNTIF(OneDrive_2024_09_13[Customer Name],OneDrive_2024_09_13[[#This Row],[Customer Name]])</f>
        <v>749</v>
      </c>
    </row>
    <row r="2747" spans="1:15" x14ac:dyDescent="0.3">
      <c r="A2747">
        <v>720225</v>
      </c>
      <c r="B2747">
        <v>985245</v>
      </c>
      <c r="C2747" s="3" t="s">
        <v>20</v>
      </c>
      <c r="D2747">
        <v>792</v>
      </c>
      <c r="E2747">
        <v>3960</v>
      </c>
      <c r="F2747">
        <v>1980</v>
      </c>
      <c r="G2747">
        <f>OneDrive_2024_09_13[[#This Row],[Revenue]]-OneDrive_2024_09_13[[#This Row],[Cost]]</f>
        <v>1980</v>
      </c>
      <c r="H2747" s="2">
        <v>43607</v>
      </c>
      <c r="I2747" s="2" t="str">
        <f>TEXT(OneDrive_2024_09_13[[#This Row],[Order Date]],"mmm")</f>
        <v>May</v>
      </c>
      <c r="J2747" s="2" t="str">
        <f>TEXT(OneDrive_2024_09_13[[#This Row],[Order Date]],"yyy")</f>
        <v>2019</v>
      </c>
      <c r="K2747" s="2">
        <v>43611</v>
      </c>
      <c r="L2747">
        <v>4</v>
      </c>
      <c r="M2747" s="3" t="s">
        <v>0</v>
      </c>
      <c r="N2747" s="3">
        <f>COUNTIF(OneDrive_2024_09_13[Order ID],OneDrive_2024_09_13[[#This Row],[Order ID]])</f>
        <v>1</v>
      </c>
      <c r="O2747" s="3">
        <f>COUNTIF(OneDrive_2024_09_13[Customer Name],OneDrive_2024_09_13[[#This Row],[Customer Name]])</f>
        <v>974</v>
      </c>
    </row>
    <row r="2748" spans="1:15" x14ac:dyDescent="0.3">
      <c r="A2748">
        <v>778271</v>
      </c>
      <c r="B2748">
        <v>452584</v>
      </c>
      <c r="C2748" s="3" t="s">
        <v>23</v>
      </c>
      <c r="D2748">
        <v>898</v>
      </c>
      <c r="E2748">
        <v>4490</v>
      </c>
      <c r="F2748">
        <v>2245</v>
      </c>
      <c r="G2748">
        <f>OneDrive_2024_09_13[[#This Row],[Revenue]]-OneDrive_2024_09_13[[#This Row],[Cost]]</f>
        <v>2245</v>
      </c>
      <c r="H2748" s="2">
        <v>43608</v>
      </c>
      <c r="I2748" s="2" t="str">
        <f>TEXT(OneDrive_2024_09_13[[#This Row],[Order Date]],"mmm")</f>
        <v>May</v>
      </c>
      <c r="J2748" s="2" t="str">
        <f>TEXT(OneDrive_2024_09_13[[#This Row],[Order Date]],"yyy")</f>
        <v>2019</v>
      </c>
      <c r="K2748" s="2">
        <v>43610</v>
      </c>
      <c r="L2748">
        <v>2</v>
      </c>
      <c r="M2748" s="3" t="s">
        <v>0</v>
      </c>
      <c r="N2748" s="3">
        <f>COUNTIF(OneDrive_2024_09_13[Order ID],OneDrive_2024_09_13[[#This Row],[Order ID]])</f>
        <v>1</v>
      </c>
      <c r="O2748" s="3">
        <f>COUNTIF(OneDrive_2024_09_13[Customer Name],OneDrive_2024_09_13[[#This Row],[Customer Name]])</f>
        <v>258</v>
      </c>
    </row>
    <row r="2749" spans="1:15" x14ac:dyDescent="0.3">
      <c r="A2749">
        <v>645852</v>
      </c>
      <c r="B2749">
        <v>325698</v>
      </c>
      <c r="C2749" s="3" t="s">
        <v>21</v>
      </c>
      <c r="D2749">
        <v>361</v>
      </c>
      <c r="E2749">
        <v>1805</v>
      </c>
      <c r="F2749">
        <v>902.5</v>
      </c>
      <c r="G2749">
        <f>OneDrive_2024_09_13[[#This Row],[Revenue]]-OneDrive_2024_09_13[[#This Row],[Cost]]</f>
        <v>902.5</v>
      </c>
      <c r="H2749" s="2">
        <v>43607</v>
      </c>
      <c r="I2749" s="2" t="str">
        <f>TEXT(OneDrive_2024_09_13[[#This Row],[Order Date]],"mmm")</f>
        <v>May</v>
      </c>
      <c r="J2749" s="2" t="str">
        <f>TEXT(OneDrive_2024_09_13[[#This Row],[Order Date]],"yyy")</f>
        <v>2019</v>
      </c>
      <c r="K2749" s="2">
        <v>43609</v>
      </c>
      <c r="L2749">
        <v>2</v>
      </c>
      <c r="M2749" s="3" t="s">
        <v>0</v>
      </c>
      <c r="N2749" s="3">
        <f>COUNTIF(OneDrive_2024_09_13[Order ID],OneDrive_2024_09_13[[#This Row],[Order ID]])</f>
        <v>1</v>
      </c>
      <c r="O2749" s="3">
        <f>COUNTIF(OneDrive_2024_09_13[Customer Name],OneDrive_2024_09_13[[#This Row],[Customer Name]])</f>
        <v>1162</v>
      </c>
    </row>
    <row r="2750" spans="1:15" x14ac:dyDescent="0.3">
      <c r="A2750">
        <v>282161</v>
      </c>
      <c r="B2750">
        <v>985245</v>
      </c>
      <c r="C2750" s="3" t="s">
        <v>20</v>
      </c>
      <c r="D2750">
        <v>455</v>
      </c>
      <c r="E2750">
        <v>2275</v>
      </c>
      <c r="F2750">
        <v>1137.5</v>
      </c>
      <c r="G2750">
        <f>OneDrive_2024_09_13[[#This Row],[Revenue]]-OneDrive_2024_09_13[[#This Row],[Cost]]</f>
        <v>1137.5</v>
      </c>
      <c r="H2750" s="2">
        <v>43605</v>
      </c>
      <c r="I2750" s="2" t="str">
        <f>TEXT(OneDrive_2024_09_13[[#This Row],[Order Date]],"mmm")</f>
        <v>May</v>
      </c>
      <c r="J2750" s="2" t="str">
        <f>TEXT(OneDrive_2024_09_13[[#This Row],[Order Date]],"yyy")</f>
        <v>2019</v>
      </c>
      <c r="K2750" s="2">
        <v>43609</v>
      </c>
      <c r="L2750">
        <v>4</v>
      </c>
      <c r="M2750" s="3" t="s">
        <v>0</v>
      </c>
      <c r="N2750" s="3">
        <f>COUNTIF(OneDrive_2024_09_13[Order ID],OneDrive_2024_09_13[[#This Row],[Order ID]])</f>
        <v>1</v>
      </c>
      <c r="O2750" s="3">
        <f>COUNTIF(OneDrive_2024_09_13[Customer Name],OneDrive_2024_09_13[[#This Row],[Customer Name]])</f>
        <v>974</v>
      </c>
    </row>
    <row r="2751" spans="1:15" x14ac:dyDescent="0.3">
      <c r="A2751">
        <v>380958</v>
      </c>
      <c r="B2751">
        <v>985245</v>
      </c>
      <c r="C2751" s="3" t="s">
        <v>20</v>
      </c>
      <c r="D2751">
        <v>640</v>
      </c>
      <c r="E2751">
        <v>3200</v>
      </c>
      <c r="F2751">
        <v>1600</v>
      </c>
      <c r="G2751">
        <f>OneDrive_2024_09_13[[#This Row],[Revenue]]-OneDrive_2024_09_13[[#This Row],[Cost]]</f>
        <v>1600</v>
      </c>
      <c r="H2751" s="2">
        <v>43605</v>
      </c>
      <c r="I2751" s="2" t="str">
        <f>TEXT(OneDrive_2024_09_13[[#This Row],[Order Date]],"mmm")</f>
        <v>May</v>
      </c>
      <c r="J2751" s="2" t="str">
        <f>TEXT(OneDrive_2024_09_13[[#This Row],[Order Date]],"yyy")</f>
        <v>2019</v>
      </c>
      <c r="K2751" s="2">
        <v>43609</v>
      </c>
      <c r="L2751">
        <v>4</v>
      </c>
      <c r="M2751" s="3" t="s">
        <v>0</v>
      </c>
      <c r="N2751" s="3">
        <f>COUNTIF(OneDrive_2024_09_13[Order ID],OneDrive_2024_09_13[[#This Row],[Order ID]])</f>
        <v>1</v>
      </c>
      <c r="O2751" s="3">
        <f>COUNTIF(OneDrive_2024_09_13[Customer Name],OneDrive_2024_09_13[[#This Row],[Customer Name]])</f>
        <v>974</v>
      </c>
    </row>
    <row r="2752" spans="1:15" x14ac:dyDescent="0.3">
      <c r="A2752">
        <v>852408</v>
      </c>
      <c r="B2752">
        <v>152689</v>
      </c>
      <c r="C2752" s="3" t="s">
        <v>19</v>
      </c>
      <c r="D2752">
        <v>301</v>
      </c>
      <c r="E2752">
        <v>1505</v>
      </c>
      <c r="F2752">
        <v>752.5</v>
      </c>
      <c r="G2752">
        <f>OneDrive_2024_09_13[[#This Row],[Revenue]]-OneDrive_2024_09_13[[#This Row],[Cost]]</f>
        <v>752.5</v>
      </c>
      <c r="H2752" s="2">
        <v>43604</v>
      </c>
      <c r="I2752" s="2" t="str">
        <f>TEXT(OneDrive_2024_09_13[[#This Row],[Order Date]],"mmm")</f>
        <v>May</v>
      </c>
      <c r="J2752" s="2" t="str">
        <f>TEXT(OneDrive_2024_09_13[[#This Row],[Order Date]],"yyy")</f>
        <v>2019</v>
      </c>
      <c r="K2752" s="2">
        <v>43609</v>
      </c>
      <c r="L2752">
        <v>5</v>
      </c>
      <c r="M2752" s="3" t="s">
        <v>0</v>
      </c>
      <c r="N2752" s="3">
        <f>COUNTIF(OneDrive_2024_09_13[Order ID],OneDrive_2024_09_13[[#This Row],[Order ID]])</f>
        <v>1</v>
      </c>
      <c r="O2752" s="3">
        <f>COUNTIF(OneDrive_2024_09_13[Customer Name],OneDrive_2024_09_13[[#This Row],[Customer Name]])</f>
        <v>841</v>
      </c>
    </row>
    <row r="2753" spans="1:15" x14ac:dyDescent="0.3">
      <c r="A2753">
        <v>731418</v>
      </c>
      <c r="B2753">
        <v>325698</v>
      </c>
      <c r="C2753" s="3" t="s">
        <v>21</v>
      </c>
      <c r="D2753">
        <v>440</v>
      </c>
      <c r="E2753">
        <v>2200</v>
      </c>
      <c r="F2753">
        <v>1100</v>
      </c>
      <c r="G2753">
        <f>OneDrive_2024_09_13[[#This Row],[Revenue]]-OneDrive_2024_09_13[[#This Row],[Cost]]</f>
        <v>1100</v>
      </c>
      <c r="H2753" s="2">
        <v>43606</v>
      </c>
      <c r="I2753" s="2" t="str">
        <f>TEXT(OneDrive_2024_09_13[[#This Row],[Order Date]],"mmm")</f>
        <v>May</v>
      </c>
      <c r="J2753" s="2" t="str">
        <f>TEXT(OneDrive_2024_09_13[[#This Row],[Order Date]],"yyy")</f>
        <v>2019</v>
      </c>
      <c r="K2753" s="2">
        <v>43608</v>
      </c>
      <c r="L2753">
        <v>2</v>
      </c>
      <c r="M2753" s="3" t="s">
        <v>0</v>
      </c>
      <c r="N2753" s="3">
        <f>COUNTIF(OneDrive_2024_09_13[Order ID],OneDrive_2024_09_13[[#This Row],[Order ID]])</f>
        <v>1</v>
      </c>
      <c r="O2753" s="3">
        <f>COUNTIF(OneDrive_2024_09_13[Customer Name],OneDrive_2024_09_13[[#This Row],[Customer Name]])</f>
        <v>1162</v>
      </c>
    </row>
    <row r="2754" spans="1:15" x14ac:dyDescent="0.3">
      <c r="A2754">
        <v>785812</v>
      </c>
      <c r="B2754">
        <v>325698</v>
      </c>
      <c r="C2754" s="3" t="s">
        <v>21</v>
      </c>
      <c r="D2754">
        <v>727</v>
      </c>
      <c r="E2754">
        <v>3635</v>
      </c>
      <c r="F2754">
        <v>1817.5</v>
      </c>
      <c r="G2754">
        <f>OneDrive_2024_09_13[[#This Row],[Revenue]]-OneDrive_2024_09_13[[#This Row],[Cost]]</f>
        <v>1817.5</v>
      </c>
      <c r="H2754" s="2">
        <v>43606</v>
      </c>
      <c r="I2754" s="2" t="str">
        <f>TEXT(OneDrive_2024_09_13[[#This Row],[Order Date]],"mmm")</f>
        <v>May</v>
      </c>
      <c r="J2754" s="2" t="str">
        <f>TEXT(OneDrive_2024_09_13[[#This Row],[Order Date]],"yyy")</f>
        <v>2019</v>
      </c>
      <c r="K2754" s="2">
        <v>43608</v>
      </c>
      <c r="L2754">
        <v>2</v>
      </c>
      <c r="M2754" s="3" t="s">
        <v>0</v>
      </c>
      <c r="N2754" s="3">
        <f>COUNTIF(OneDrive_2024_09_13[Order ID],OneDrive_2024_09_13[[#This Row],[Order ID]])</f>
        <v>1</v>
      </c>
      <c r="O2754" s="3">
        <f>COUNTIF(OneDrive_2024_09_13[Customer Name],OneDrive_2024_09_13[[#This Row],[Customer Name]])</f>
        <v>1162</v>
      </c>
    </row>
    <row r="2755" spans="1:15" x14ac:dyDescent="0.3">
      <c r="A2755">
        <v>924736</v>
      </c>
      <c r="B2755">
        <v>325698</v>
      </c>
      <c r="C2755" s="3" t="s">
        <v>21</v>
      </c>
      <c r="D2755">
        <v>501</v>
      </c>
      <c r="E2755">
        <v>2505</v>
      </c>
      <c r="F2755">
        <v>1252.5</v>
      </c>
      <c r="G2755">
        <f>OneDrive_2024_09_13[[#This Row],[Revenue]]-OneDrive_2024_09_13[[#This Row],[Cost]]</f>
        <v>1252.5</v>
      </c>
      <c r="H2755" s="2">
        <v>43606</v>
      </c>
      <c r="I2755" s="2" t="str">
        <f>TEXT(OneDrive_2024_09_13[[#This Row],[Order Date]],"mmm")</f>
        <v>May</v>
      </c>
      <c r="J2755" s="2" t="str">
        <f>TEXT(OneDrive_2024_09_13[[#This Row],[Order Date]],"yyy")</f>
        <v>2019</v>
      </c>
      <c r="K2755" s="2">
        <v>43608</v>
      </c>
      <c r="L2755">
        <v>2</v>
      </c>
      <c r="M2755" s="3" t="s">
        <v>0</v>
      </c>
      <c r="N2755" s="3">
        <f>COUNTIF(OneDrive_2024_09_13[Order ID],OneDrive_2024_09_13[[#This Row],[Order ID]])</f>
        <v>1</v>
      </c>
      <c r="O2755" s="3">
        <f>COUNTIF(OneDrive_2024_09_13[Customer Name],OneDrive_2024_09_13[[#This Row],[Customer Name]])</f>
        <v>1162</v>
      </c>
    </row>
    <row r="2756" spans="1:15" x14ac:dyDescent="0.3">
      <c r="A2756">
        <v>709318</v>
      </c>
      <c r="B2756">
        <v>785432</v>
      </c>
      <c r="C2756" s="3" t="s">
        <v>22</v>
      </c>
      <c r="D2756">
        <v>741</v>
      </c>
      <c r="E2756">
        <v>3705</v>
      </c>
      <c r="F2756">
        <v>1852.5</v>
      </c>
      <c r="G2756">
        <f>OneDrive_2024_09_13[[#This Row],[Revenue]]-OneDrive_2024_09_13[[#This Row],[Cost]]</f>
        <v>1852.5</v>
      </c>
      <c r="H2756" s="2">
        <v>43603</v>
      </c>
      <c r="I2756" s="2" t="str">
        <f>TEXT(OneDrive_2024_09_13[[#This Row],[Order Date]],"mmm")</f>
        <v>May</v>
      </c>
      <c r="J2756" s="2" t="str">
        <f>TEXT(OneDrive_2024_09_13[[#This Row],[Order Date]],"yyy")</f>
        <v>2019</v>
      </c>
      <c r="K2756" s="2">
        <v>43608</v>
      </c>
      <c r="L2756">
        <v>5</v>
      </c>
      <c r="M2756" s="3" t="s">
        <v>0</v>
      </c>
      <c r="N2756" s="3">
        <f>COUNTIF(OneDrive_2024_09_13[Order ID],OneDrive_2024_09_13[[#This Row],[Order ID]])</f>
        <v>1</v>
      </c>
      <c r="O2756" s="3">
        <f>COUNTIF(OneDrive_2024_09_13[Customer Name],OneDrive_2024_09_13[[#This Row],[Customer Name]])</f>
        <v>749</v>
      </c>
    </row>
    <row r="2757" spans="1:15" x14ac:dyDescent="0.3">
      <c r="A2757">
        <v>664005</v>
      </c>
      <c r="B2757">
        <v>325698</v>
      </c>
      <c r="C2757" s="3" t="s">
        <v>21</v>
      </c>
      <c r="D2757">
        <v>300</v>
      </c>
      <c r="E2757">
        <v>1500</v>
      </c>
      <c r="F2757">
        <v>750</v>
      </c>
      <c r="G2757">
        <f>OneDrive_2024_09_13[[#This Row],[Revenue]]-OneDrive_2024_09_13[[#This Row],[Cost]]</f>
        <v>750</v>
      </c>
      <c r="H2757" s="2">
        <v>43605</v>
      </c>
      <c r="I2757" s="2" t="str">
        <f>TEXT(OneDrive_2024_09_13[[#This Row],[Order Date]],"mmm")</f>
        <v>May</v>
      </c>
      <c r="J2757" s="2" t="str">
        <f>TEXT(OneDrive_2024_09_13[[#This Row],[Order Date]],"yyy")</f>
        <v>2019</v>
      </c>
      <c r="K2757" s="2">
        <v>43607</v>
      </c>
      <c r="L2757">
        <v>2</v>
      </c>
      <c r="M2757" s="3" t="s">
        <v>0</v>
      </c>
      <c r="N2757" s="3">
        <f>COUNTIF(OneDrive_2024_09_13[Order ID],OneDrive_2024_09_13[[#This Row],[Order ID]])</f>
        <v>1</v>
      </c>
      <c r="O2757" s="3">
        <f>COUNTIF(OneDrive_2024_09_13[Customer Name],OneDrive_2024_09_13[[#This Row],[Customer Name]])</f>
        <v>1162</v>
      </c>
    </row>
    <row r="2758" spans="1:15" x14ac:dyDescent="0.3">
      <c r="A2758">
        <v>273628</v>
      </c>
      <c r="B2758">
        <v>985245</v>
      </c>
      <c r="C2758" s="3" t="s">
        <v>20</v>
      </c>
      <c r="D2758">
        <v>698</v>
      </c>
      <c r="E2758">
        <v>3490</v>
      </c>
      <c r="F2758">
        <v>1745</v>
      </c>
      <c r="G2758">
        <f>OneDrive_2024_09_13[[#This Row],[Revenue]]-OneDrive_2024_09_13[[#This Row],[Cost]]</f>
        <v>1745</v>
      </c>
      <c r="H2758" s="2">
        <v>43604</v>
      </c>
      <c r="I2758" s="2" t="str">
        <f>TEXT(OneDrive_2024_09_13[[#This Row],[Order Date]],"mmm")</f>
        <v>May</v>
      </c>
      <c r="J2758" s="2" t="str">
        <f>TEXT(OneDrive_2024_09_13[[#This Row],[Order Date]],"yyy")</f>
        <v>2019</v>
      </c>
      <c r="K2758" s="2">
        <v>43607</v>
      </c>
      <c r="L2758">
        <v>3</v>
      </c>
      <c r="M2758" s="3" t="s">
        <v>0</v>
      </c>
      <c r="N2758" s="3">
        <f>COUNTIF(OneDrive_2024_09_13[Order ID],OneDrive_2024_09_13[[#This Row],[Order ID]])</f>
        <v>1</v>
      </c>
      <c r="O2758" s="3">
        <f>COUNTIF(OneDrive_2024_09_13[Customer Name],OneDrive_2024_09_13[[#This Row],[Customer Name]])</f>
        <v>974</v>
      </c>
    </row>
    <row r="2759" spans="1:15" x14ac:dyDescent="0.3">
      <c r="A2759">
        <v>473243</v>
      </c>
      <c r="B2759">
        <v>325698</v>
      </c>
      <c r="C2759" s="3" t="s">
        <v>21</v>
      </c>
      <c r="D2759">
        <v>492</v>
      </c>
      <c r="E2759">
        <v>2460</v>
      </c>
      <c r="F2759">
        <v>1230</v>
      </c>
      <c r="G2759">
        <f>OneDrive_2024_09_13[[#This Row],[Revenue]]-OneDrive_2024_09_13[[#This Row],[Cost]]</f>
        <v>1230</v>
      </c>
      <c r="H2759" s="2">
        <v>43604</v>
      </c>
      <c r="I2759" s="2" t="str">
        <f>TEXT(OneDrive_2024_09_13[[#This Row],[Order Date]],"mmm")</f>
        <v>May</v>
      </c>
      <c r="J2759" s="2" t="str">
        <f>TEXT(OneDrive_2024_09_13[[#This Row],[Order Date]],"yyy")</f>
        <v>2019</v>
      </c>
      <c r="K2759" s="2">
        <v>43606</v>
      </c>
      <c r="L2759">
        <v>2</v>
      </c>
      <c r="M2759" s="3" t="s">
        <v>0</v>
      </c>
      <c r="N2759" s="3">
        <f>COUNTIF(OneDrive_2024_09_13[Order ID],OneDrive_2024_09_13[[#This Row],[Order ID]])</f>
        <v>1</v>
      </c>
      <c r="O2759" s="3">
        <f>COUNTIF(OneDrive_2024_09_13[Customer Name],OneDrive_2024_09_13[[#This Row],[Customer Name]])</f>
        <v>1162</v>
      </c>
    </row>
    <row r="2760" spans="1:15" x14ac:dyDescent="0.3">
      <c r="A2760">
        <v>200373</v>
      </c>
      <c r="B2760">
        <v>985245</v>
      </c>
      <c r="C2760" s="3" t="s">
        <v>20</v>
      </c>
      <c r="D2760">
        <v>461</v>
      </c>
      <c r="E2760">
        <v>2305</v>
      </c>
      <c r="F2760">
        <v>1152.5</v>
      </c>
      <c r="G2760">
        <f>OneDrive_2024_09_13[[#This Row],[Revenue]]-OneDrive_2024_09_13[[#This Row],[Cost]]</f>
        <v>1152.5</v>
      </c>
      <c r="H2760" s="2">
        <v>43602</v>
      </c>
      <c r="I2760" s="2" t="str">
        <f>TEXT(OneDrive_2024_09_13[[#This Row],[Order Date]],"mmm")</f>
        <v>May</v>
      </c>
      <c r="J2760" s="2" t="str">
        <f>TEXT(OneDrive_2024_09_13[[#This Row],[Order Date]],"yyy")</f>
        <v>2019</v>
      </c>
      <c r="K2760" s="2">
        <v>43606</v>
      </c>
      <c r="L2760">
        <v>4</v>
      </c>
      <c r="M2760" s="3" t="s">
        <v>0</v>
      </c>
      <c r="N2760" s="3">
        <f>COUNTIF(OneDrive_2024_09_13[Order ID],OneDrive_2024_09_13[[#This Row],[Order ID]])</f>
        <v>1</v>
      </c>
      <c r="O2760" s="3">
        <f>COUNTIF(OneDrive_2024_09_13[Customer Name],OneDrive_2024_09_13[[#This Row],[Customer Name]])</f>
        <v>974</v>
      </c>
    </row>
    <row r="2761" spans="1:15" x14ac:dyDescent="0.3">
      <c r="A2761">
        <v>855938</v>
      </c>
      <c r="B2761">
        <v>152689</v>
      </c>
      <c r="C2761" s="3" t="s">
        <v>19</v>
      </c>
      <c r="D2761">
        <v>339</v>
      </c>
      <c r="E2761">
        <v>1695</v>
      </c>
      <c r="F2761">
        <v>847.5</v>
      </c>
      <c r="G2761">
        <f>OneDrive_2024_09_13[[#This Row],[Revenue]]-OneDrive_2024_09_13[[#This Row],[Cost]]</f>
        <v>847.5</v>
      </c>
      <c r="H2761" s="2">
        <v>43601</v>
      </c>
      <c r="I2761" s="2" t="str">
        <f>TEXT(OneDrive_2024_09_13[[#This Row],[Order Date]],"mmm")</f>
        <v>May</v>
      </c>
      <c r="J2761" s="2" t="str">
        <f>TEXT(OneDrive_2024_09_13[[#This Row],[Order Date]],"yyy")</f>
        <v>2019</v>
      </c>
      <c r="K2761" s="2">
        <v>43606</v>
      </c>
      <c r="L2761">
        <v>5</v>
      </c>
      <c r="M2761" s="3" t="s">
        <v>0</v>
      </c>
      <c r="N2761" s="3">
        <f>COUNTIF(OneDrive_2024_09_13[Order ID],OneDrive_2024_09_13[[#This Row],[Order ID]])</f>
        <v>1</v>
      </c>
      <c r="O2761" s="3">
        <f>COUNTIF(OneDrive_2024_09_13[Customer Name],OneDrive_2024_09_13[[#This Row],[Customer Name]])</f>
        <v>841</v>
      </c>
    </row>
    <row r="2762" spans="1:15" x14ac:dyDescent="0.3">
      <c r="A2762">
        <v>799819</v>
      </c>
      <c r="B2762">
        <v>985245</v>
      </c>
      <c r="C2762" s="3" t="s">
        <v>20</v>
      </c>
      <c r="D2762">
        <v>752</v>
      </c>
      <c r="E2762">
        <v>3760</v>
      </c>
      <c r="F2762">
        <v>1880</v>
      </c>
      <c r="G2762">
        <f>OneDrive_2024_09_13[[#This Row],[Revenue]]-OneDrive_2024_09_13[[#This Row],[Cost]]</f>
        <v>1880</v>
      </c>
      <c r="H2762" s="2">
        <v>43601</v>
      </c>
      <c r="I2762" s="2" t="str">
        <f>TEXT(OneDrive_2024_09_13[[#This Row],[Order Date]],"mmm")</f>
        <v>May</v>
      </c>
      <c r="J2762" s="2" t="str">
        <f>TEXT(OneDrive_2024_09_13[[#This Row],[Order Date]],"yyy")</f>
        <v>2019</v>
      </c>
      <c r="K2762" s="2">
        <v>43605</v>
      </c>
      <c r="L2762">
        <v>4</v>
      </c>
      <c r="M2762" s="3" t="s">
        <v>0</v>
      </c>
      <c r="N2762" s="3">
        <f>COUNTIF(OneDrive_2024_09_13[Order ID],OneDrive_2024_09_13[[#This Row],[Order ID]])</f>
        <v>1</v>
      </c>
      <c r="O2762" s="3">
        <f>COUNTIF(OneDrive_2024_09_13[Customer Name],OneDrive_2024_09_13[[#This Row],[Customer Name]])</f>
        <v>974</v>
      </c>
    </row>
    <row r="2763" spans="1:15" x14ac:dyDescent="0.3">
      <c r="A2763">
        <v>916864</v>
      </c>
      <c r="B2763">
        <v>985245</v>
      </c>
      <c r="C2763" s="3" t="s">
        <v>20</v>
      </c>
      <c r="D2763">
        <v>92</v>
      </c>
      <c r="E2763">
        <v>460</v>
      </c>
      <c r="F2763">
        <v>230</v>
      </c>
      <c r="G2763">
        <f>OneDrive_2024_09_13[[#This Row],[Revenue]]-OneDrive_2024_09_13[[#This Row],[Cost]]</f>
        <v>230</v>
      </c>
      <c r="H2763" s="2">
        <v>43601</v>
      </c>
      <c r="I2763" s="2" t="str">
        <f>TEXT(OneDrive_2024_09_13[[#This Row],[Order Date]],"mmm")</f>
        <v>May</v>
      </c>
      <c r="J2763" s="2" t="str">
        <f>TEXT(OneDrive_2024_09_13[[#This Row],[Order Date]],"yyy")</f>
        <v>2019</v>
      </c>
      <c r="K2763" s="2">
        <v>43605</v>
      </c>
      <c r="L2763">
        <v>4</v>
      </c>
      <c r="M2763" s="3" t="s">
        <v>0</v>
      </c>
      <c r="N2763" s="3">
        <f>COUNTIF(OneDrive_2024_09_13[Order ID],OneDrive_2024_09_13[[#This Row],[Order ID]])</f>
        <v>1</v>
      </c>
      <c r="O2763" s="3">
        <f>COUNTIF(OneDrive_2024_09_13[Customer Name],OneDrive_2024_09_13[[#This Row],[Customer Name]])</f>
        <v>974</v>
      </c>
    </row>
    <row r="2764" spans="1:15" x14ac:dyDescent="0.3">
      <c r="A2764">
        <v>619996</v>
      </c>
      <c r="B2764">
        <v>985245</v>
      </c>
      <c r="C2764" s="3" t="s">
        <v>20</v>
      </c>
      <c r="D2764">
        <v>247</v>
      </c>
      <c r="E2764">
        <v>1235</v>
      </c>
      <c r="F2764">
        <v>617.5</v>
      </c>
      <c r="G2764">
        <f>OneDrive_2024_09_13[[#This Row],[Revenue]]-OneDrive_2024_09_13[[#This Row],[Cost]]</f>
        <v>617.5</v>
      </c>
      <c r="H2764" s="2">
        <v>43600</v>
      </c>
      <c r="I2764" s="2" t="str">
        <f>TEXT(OneDrive_2024_09_13[[#This Row],[Order Date]],"mmm")</f>
        <v>May</v>
      </c>
      <c r="J2764" s="2" t="str">
        <f>TEXT(OneDrive_2024_09_13[[#This Row],[Order Date]],"yyy")</f>
        <v>2019</v>
      </c>
      <c r="K2764" s="2">
        <v>43604</v>
      </c>
      <c r="L2764">
        <v>4</v>
      </c>
      <c r="M2764" s="3" t="s">
        <v>0</v>
      </c>
      <c r="N2764" s="3">
        <f>COUNTIF(OneDrive_2024_09_13[Order ID],OneDrive_2024_09_13[[#This Row],[Order ID]])</f>
        <v>1</v>
      </c>
      <c r="O2764" s="3">
        <f>COUNTIF(OneDrive_2024_09_13[Customer Name],OneDrive_2024_09_13[[#This Row],[Customer Name]])</f>
        <v>974</v>
      </c>
    </row>
    <row r="2765" spans="1:15" x14ac:dyDescent="0.3">
      <c r="A2765">
        <v>610808</v>
      </c>
      <c r="B2765">
        <v>785432</v>
      </c>
      <c r="C2765" s="3" t="s">
        <v>22</v>
      </c>
      <c r="D2765">
        <v>676</v>
      </c>
      <c r="E2765">
        <v>3380</v>
      </c>
      <c r="F2765">
        <v>1690</v>
      </c>
      <c r="G2765">
        <f>OneDrive_2024_09_13[[#This Row],[Revenue]]-OneDrive_2024_09_13[[#This Row],[Cost]]</f>
        <v>1690</v>
      </c>
      <c r="H2765" s="2">
        <v>43599</v>
      </c>
      <c r="I2765" s="2" t="str">
        <f>TEXT(OneDrive_2024_09_13[[#This Row],[Order Date]],"mmm")</f>
        <v>May</v>
      </c>
      <c r="J2765" s="2" t="str">
        <f>TEXT(OneDrive_2024_09_13[[#This Row],[Order Date]],"yyy")</f>
        <v>2019</v>
      </c>
      <c r="K2765" s="2">
        <v>43604</v>
      </c>
      <c r="L2765">
        <v>5</v>
      </c>
      <c r="M2765" s="3" t="s">
        <v>0</v>
      </c>
      <c r="N2765" s="3">
        <f>COUNTIF(OneDrive_2024_09_13[Order ID],OneDrive_2024_09_13[[#This Row],[Order ID]])</f>
        <v>1</v>
      </c>
      <c r="O2765" s="3">
        <f>COUNTIF(OneDrive_2024_09_13[Customer Name],OneDrive_2024_09_13[[#This Row],[Customer Name]])</f>
        <v>749</v>
      </c>
    </row>
    <row r="2766" spans="1:15" x14ac:dyDescent="0.3">
      <c r="A2766">
        <v>881725</v>
      </c>
      <c r="B2766">
        <v>325698</v>
      </c>
      <c r="C2766" s="3" t="s">
        <v>21</v>
      </c>
      <c r="D2766">
        <v>186</v>
      </c>
      <c r="E2766">
        <v>930</v>
      </c>
      <c r="F2766">
        <v>465</v>
      </c>
      <c r="G2766">
        <f>OneDrive_2024_09_13[[#This Row],[Revenue]]-OneDrive_2024_09_13[[#This Row],[Cost]]</f>
        <v>465</v>
      </c>
      <c r="H2766" s="2">
        <v>43601</v>
      </c>
      <c r="I2766" s="2" t="str">
        <f>TEXT(OneDrive_2024_09_13[[#This Row],[Order Date]],"mmm")</f>
        <v>May</v>
      </c>
      <c r="J2766" s="2" t="str">
        <f>TEXT(OneDrive_2024_09_13[[#This Row],[Order Date]],"yyy")</f>
        <v>2019</v>
      </c>
      <c r="K2766" s="2">
        <v>43603</v>
      </c>
      <c r="L2766">
        <v>2</v>
      </c>
      <c r="M2766" s="3" t="s">
        <v>0</v>
      </c>
      <c r="N2766" s="3">
        <f>COUNTIF(OneDrive_2024_09_13[Order ID],OneDrive_2024_09_13[[#This Row],[Order ID]])</f>
        <v>1</v>
      </c>
      <c r="O2766" s="3">
        <f>COUNTIF(OneDrive_2024_09_13[Customer Name],OneDrive_2024_09_13[[#This Row],[Customer Name]])</f>
        <v>1162</v>
      </c>
    </row>
    <row r="2767" spans="1:15" x14ac:dyDescent="0.3">
      <c r="A2767">
        <v>620240</v>
      </c>
      <c r="B2767">
        <v>325698</v>
      </c>
      <c r="C2767" s="3" t="s">
        <v>21</v>
      </c>
      <c r="D2767">
        <v>719</v>
      </c>
      <c r="E2767">
        <v>3595</v>
      </c>
      <c r="F2767">
        <v>1797.5</v>
      </c>
      <c r="G2767">
        <f>OneDrive_2024_09_13[[#This Row],[Revenue]]-OneDrive_2024_09_13[[#This Row],[Cost]]</f>
        <v>1797.5</v>
      </c>
      <c r="H2767" s="2">
        <v>43601</v>
      </c>
      <c r="I2767" s="2" t="str">
        <f>TEXT(OneDrive_2024_09_13[[#This Row],[Order Date]],"mmm")</f>
        <v>May</v>
      </c>
      <c r="J2767" s="2" t="str">
        <f>TEXT(OneDrive_2024_09_13[[#This Row],[Order Date]],"yyy")</f>
        <v>2019</v>
      </c>
      <c r="K2767" s="2">
        <v>43603</v>
      </c>
      <c r="L2767">
        <v>2</v>
      </c>
      <c r="M2767" s="3" t="s">
        <v>0</v>
      </c>
      <c r="N2767" s="3">
        <f>COUNTIF(OneDrive_2024_09_13[Order ID],OneDrive_2024_09_13[[#This Row],[Order ID]])</f>
        <v>1</v>
      </c>
      <c r="O2767" s="3">
        <f>COUNTIF(OneDrive_2024_09_13[Customer Name],OneDrive_2024_09_13[[#This Row],[Customer Name]])</f>
        <v>1162</v>
      </c>
    </row>
    <row r="2768" spans="1:15" x14ac:dyDescent="0.3">
      <c r="A2768">
        <v>829605</v>
      </c>
      <c r="B2768">
        <v>985245</v>
      </c>
      <c r="C2768" s="3" t="s">
        <v>20</v>
      </c>
      <c r="D2768">
        <v>539</v>
      </c>
      <c r="E2768">
        <v>2695</v>
      </c>
      <c r="F2768">
        <v>1347.5</v>
      </c>
      <c r="G2768">
        <f>OneDrive_2024_09_13[[#This Row],[Revenue]]-OneDrive_2024_09_13[[#This Row],[Cost]]</f>
        <v>1347.5</v>
      </c>
      <c r="H2768" s="2">
        <v>43599</v>
      </c>
      <c r="I2768" s="2" t="str">
        <f>TEXT(OneDrive_2024_09_13[[#This Row],[Order Date]],"mmm")</f>
        <v>May</v>
      </c>
      <c r="J2768" s="2" t="str">
        <f>TEXT(OneDrive_2024_09_13[[#This Row],[Order Date]],"yyy")</f>
        <v>2019</v>
      </c>
      <c r="K2768" s="2">
        <v>43603</v>
      </c>
      <c r="L2768">
        <v>4</v>
      </c>
      <c r="M2768" s="3" t="s">
        <v>0</v>
      </c>
      <c r="N2768" s="3">
        <f>COUNTIF(OneDrive_2024_09_13[Order ID],OneDrive_2024_09_13[[#This Row],[Order ID]])</f>
        <v>1</v>
      </c>
      <c r="O2768" s="3">
        <f>COUNTIF(OneDrive_2024_09_13[Customer Name],OneDrive_2024_09_13[[#This Row],[Customer Name]])</f>
        <v>974</v>
      </c>
    </row>
    <row r="2769" spans="1:15" x14ac:dyDescent="0.3">
      <c r="A2769">
        <v>856680</v>
      </c>
      <c r="B2769">
        <v>152689</v>
      </c>
      <c r="C2769" s="3" t="s">
        <v>19</v>
      </c>
      <c r="D2769">
        <v>215</v>
      </c>
      <c r="E2769">
        <v>1075</v>
      </c>
      <c r="F2769">
        <v>537.5</v>
      </c>
      <c r="G2769">
        <f>OneDrive_2024_09_13[[#This Row],[Revenue]]-OneDrive_2024_09_13[[#This Row],[Cost]]</f>
        <v>537.5</v>
      </c>
      <c r="H2769" s="2">
        <v>43598</v>
      </c>
      <c r="I2769" s="2" t="str">
        <f>TEXT(OneDrive_2024_09_13[[#This Row],[Order Date]],"mmm")</f>
        <v>May</v>
      </c>
      <c r="J2769" s="2" t="str">
        <f>TEXT(OneDrive_2024_09_13[[#This Row],[Order Date]],"yyy")</f>
        <v>2019</v>
      </c>
      <c r="K2769" s="2">
        <v>43603</v>
      </c>
      <c r="L2769">
        <v>5</v>
      </c>
      <c r="M2769" s="3" t="s">
        <v>0</v>
      </c>
      <c r="N2769" s="3">
        <f>COUNTIF(OneDrive_2024_09_13[Order ID],OneDrive_2024_09_13[[#This Row],[Order ID]])</f>
        <v>1</v>
      </c>
      <c r="O2769" s="3">
        <f>COUNTIF(OneDrive_2024_09_13[Customer Name],OneDrive_2024_09_13[[#This Row],[Customer Name]])</f>
        <v>841</v>
      </c>
    </row>
    <row r="2770" spans="1:15" x14ac:dyDescent="0.3">
      <c r="A2770">
        <v>310045</v>
      </c>
      <c r="B2770">
        <v>785432</v>
      </c>
      <c r="C2770" s="3" t="s">
        <v>22</v>
      </c>
      <c r="D2770">
        <v>117</v>
      </c>
      <c r="E2770">
        <v>585</v>
      </c>
      <c r="F2770">
        <v>292.5</v>
      </c>
      <c r="G2770">
        <f>OneDrive_2024_09_13[[#This Row],[Revenue]]-OneDrive_2024_09_13[[#This Row],[Cost]]</f>
        <v>292.5</v>
      </c>
      <c r="H2770" s="2">
        <v>43597</v>
      </c>
      <c r="I2770" s="2" t="str">
        <f>TEXT(OneDrive_2024_09_13[[#This Row],[Order Date]],"mmm")</f>
        <v>May</v>
      </c>
      <c r="J2770" s="2" t="str">
        <f>TEXT(OneDrive_2024_09_13[[#This Row],[Order Date]],"yyy")</f>
        <v>2019</v>
      </c>
      <c r="K2770" s="2">
        <v>43602</v>
      </c>
      <c r="L2770">
        <v>5</v>
      </c>
      <c r="M2770" s="3" t="s">
        <v>0</v>
      </c>
      <c r="N2770" s="3">
        <f>COUNTIF(OneDrive_2024_09_13[Order ID],OneDrive_2024_09_13[[#This Row],[Order ID]])</f>
        <v>1</v>
      </c>
      <c r="O2770" s="3">
        <f>COUNTIF(OneDrive_2024_09_13[Customer Name],OneDrive_2024_09_13[[#This Row],[Customer Name]])</f>
        <v>749</v>
      </c>
    </row>
    <row r="2771" spans="1:15" x14ac:dyDescent="0.3">
      <c r="A2771">
        <v>300662</v>
      </c>
      <c r="B2771">
        <v>985245</v>
      </c>
      <c r="C2771" s="3" t="s">
        <v>20</v>
      </c>
      <c r="D2771">
        <v>672</v>
      </c>
      <c r="E2771">
        <v>3360</v>
      </c>
      <c r="F2771">
        <v>1680</v>
      </c>
      <c r="G2771">
        <f>OneDrive_2024_09_13[[#This Row],[Revenue]]-OneDrive_2024_09_13[[#This Row],[Cost]]</f>
        <v>1680</v>
      </c>
      <c r="H2771" s="2">
        <v>43598</v>
      </c>
      <c r="I2771" s="2" t="str">
        <f>TEXT(OneDrive_2024_09_13[[#This Row],[Order Date]],"mmm")</f>
        <v>May</v>
      </c>
      <c r="J2771" s="2" t="str">
        <f>TEXT(OneDrive_2024_09_13[[#This Row],[Order Date]],"yyy")</f>
        <v>2019</v>
      </c>
      <c r="K2771" s="2">
        <v>43601</v>
      </c>
      <c r="L2771">
        <v>3</v>
      </c>
      <c r="M2771" s="3" t="s">
        <v>0</v>
      </c>
      <c r="N2771" s="3">
        <f>COUNTIF(OneDrive_2024_09_13[Order ID],OneDrive_2024_09_13[[#This Row],[Order ID]])</f>
        <v>1</v>
      </c>
      <c r="O2771" s="3">
        <f>COUNTIF(OneDrive_2024_09_13[Customer Name],OneDrive_2024_09_13[[#This Row],[Customer Name]])</f>
        <v>974</v>
      </c>
    </row>
    <row r="2772" spans="1:15" x14ac:dyDescent="0.3">
      <c r="A2772">
        <v>957656</v>
      </c>
      <c r="B2772">
        <v>985245</v>
      </c>
      <c r="C2772" s="3" t="s">
        <v>20</v>
      </c>
      <c r="D2772">
        <v>146</v>
      </c>
      <c r="E2772">
        <v>730</v>
      </c>
      <c r="F2772">
        <v>365</v>
      </c>
      <c r="G2772">
        <f>OneDrive_2024_09_13[[#This Row],[Revenue]]-OneDrive_2024_09_13[[#This Row],[Cost]]</f>
        <v>365</v>
      </c>
      <c r="H2772" s="2">
        <v>43597</v>
      </c>
      <c r="I2772" s="2" t="str">
        <f>TEXT(OneDrive_2024_09_13[[#This Row],[Order Date]],"mmm")</f>
        <v>May</v>
      </c>
      <c r="J2772" s="2" t="str">
        <f>TEXT(OneDrive_2024_09_13[[#This Row],[Order Date]],"yyy")</f>
        <v>2019</v>
      </c>
      <c r="K2772" s="2">
        <v>43601</v>
      </c>
      <c r="L2772">
        <v>4</v>
      </c>
      <c r="M2772" s="3" t="s">
        <v>0</v>
      </c>
      <c r="N2772" s="3">
        <f>COUNTIF(OneDrive_2024_09_13[Order ID],OneDrive_2024_09_13[[#This Row],[Order ID]])</f>
        <v>1</v>
      </c>
      <c r="O2772" s="3">
        <f>COUNTIF(OneDrive_2024_09_13[Customer Name],OneDrive_2024_09_13[[#This Row],[Customer Name]])</f>
        <v>974</v>
      </c>
    </row>
    <row r="2773" spans="1:15" x14ac:dyDescent="0.3">
      <c r="A2773">
        <v>185832</v>
      </c>
      <c r="B2773">
        <v>985245</v>
      </c>
      <c r="C2773" s="3" t="s">
        <v>20</v>
      </c>
      <c r="D2773">
        <v>213</v>
      </c>
      <c r="E2773">
        <v>1065</v>
      </c>
      <c r="F2773">
        <v>532.5</v>
      </c>
      <c r="G2773">
        <f>OneDrive_2024_09_13[[#This Row],[Revenue]]-OneDrive_2024_09_13[[#This Row],[Cost]]</f>
        <v>532.5</v>
      </c>
      <c r="H2773" s="2">
        <v>43597</v>
      </c>
      <c r="I2773" s="2" t="str">
        <f>TEXT(OneDrive_2024_09_13[[#This Row],[Order Date]],"mmm")</f>
        <v>May</v>
      </c>
      <c r="J2773" s="2" t="str">
        <f>TEXT(OneDrive_2024_09_13[[#This Row],[Order Date]],"yyy")</f>
        <v>2019</v>
      </c>
      <c r="K2773" s="2">
        <v>43601</v>
      </c>
      <c r="L2773">
        <v>4</v>
      </c>
      <c r="M2773" s="3" t="s">
        <v>0</v>
      </c>
      <c r="N2773" s="3">
        <f>COUNTIF(OneDrive_2024_09_13[Order ID],OneDrive_2024_09_13[[#This Row],[Order ID]])</f>
        <v>1</v>
      </c>
      <c r="O2773" s="3">
        <f>COUNTIF(OneDrive_2024_09_13[Customer Name],OneDrive_2024_09_13[[#This Row],[Customer Name]])</f>
        <v>974</v>
      </c>
    </row>
    <row r="2774" spans="1:15" x14ac:dyDescent="0.3">
      <c r="A2774">
        <v>289423</v>
      </c>
      <c r="B2774">
        <v>152689</v>
      </c>
      <c r="C2774" s="3" t="s">
        <v>19</v>
      </c>
      <c r="D2774">
        <v>623</v>
      </c>
      <c r="E2774">
        <v>3115</v>
      </c>
      <c r="F2774">
        <v>1557.5</v>
      </c>
      <c r="G2774">
        <f>OneDrive_2024_09_13[[#This Row],[Revenue]]-OneDrive_2024_09_13[[#This Row],[Cost]]</f>
        <v>1557.5</v>
      </c>
      <c r="H2774" s="2">
        <v>43596</v>
      </c>
      <c r="I2774" s="2" t="str">
        <f>TEXT(OneDrive_2024_09_13[[#This Row],[Order Date]],"mmm")</f>
        <v>May</v>
      </c>
      <c r="J2774" s="2" t="str">
        <f>TEXT(OneDrive_2024_09_13[[#This Row],[Order Date]],"yyy")</f>
        <v>2019</v>
      </c>
      <c r="K2774" s="2">
        <v>43601</v>
      </c>
      <c r="L2774">
        <v>5</v>
      </c>
      <c r="M2774" s="3" t="s">
        <v>0</v>
      </c>
      <c r="N2774" s="3">
        <f>COUNTIF(OneDrive_2024_09_13[Order ID],OneDrive_2024_09_13[[#This Row],[Order ID]])</f>
        <v>1</v>
      </c>
      <c r="O2774" s="3">
        <f>COUNTIF(OneDrive_2024_09_13[Customer Name],OneDrive_2024_09_13[[#This Row],[Customer Name]])</f>
        <v>841</v>
      </c>
    </row>
    <row r="2775" spans="1:15" x14ac:dyDescent="0.3">
      <c r="A2775">
        <v>356956</v>
      </c>
      <c r="B2775">
        <v>452584</v>
      </c>
      <c r="C2775" s="3" t="s">
        <v>23</v>
      </c>
      <c r="D2775">
        <v>800</v>
      </c>
      <c r="E2775">
        <v>4000</v>
      </c>
      <c r="F2775">
        <v>2000</v>
      </c>
      <c r="G2775">
        <f>OneDrive_2024_09_13[[#This Row],[Revenue]]-OneDrive_2024_09_13[[#This Row],[Cost]]</f>
        <v>2000</v>
      </c>
      <c r="H2775" s="2">
        <v>43598</v>
      </c>
      <c r="I2775" s="2" t="str">
        <f>TEXT(OneDrive_2024_09_13[[#This Row],[Order Date]],"mmm")</f>
        <v>May</v>
      </c>
      <c r="J2775" s="2" t="str">
        <f>TEXT(OneDrive_2024_09_13[[#This Row],[Order Date]],"yyy")</f>
        <v>2019</v>
      </c>
      <c r="K2775" s="2">
        <v>43600</v>
      </c>
      <c r="L2775">
        <v>2</v>
      </c>
      <c r="M2775" s="3" t="s">
        <v>0</v>
      </c>
      <c r="N2775" s="3">
        <f>COUNTIF(OneDrive_2024_09_13[Order ID],OneDrive_2024_09_13[[#This Row],[Order ID]])</f>
        <v>1</v>
      </c>
      <c r="O2775" s="3">
        <f>COUNTIF(OneDrive_2024_09_13[Customer Name],OneDrive_2024_09_13[[#This Row],[Customer Name]])</f>
        <v>258</v>
      </c>
    </row>
    <row r="2776" spans="1:15" x14ac:dyDescent="0.3">
      <c r="A2776">
        <v>619322</v>
      </c>
      <c r="B2776">
        <v>325698</v>
      </c>
      <c r="C2776" s="3" t="s">
        <v>21</v>
      </c>
      <c r="D2776">
        <v>246</v>
      </c>
      <c r="E2776">
        <v>1230</v>
      </c>
      <c r="F2776">
        <v>615</v>
      </c>
      <c r="G2776">
        <f>OneDrive_2024_09_13[[#This Row],[Revenue]]-OneDrive_2024_09_13[[#This Row],[Cost]]</f>
        <v>615</v>
      </c>
      <c r="H2776" s="2">
        <v>43598</v>
      </c>
      <c r="I2776" s="2" t="str">
        <f>TEXT(OneDrive_2024_09_13[[#This Row],[Order Date]],"mmm")</f>
        <v>May</v>
      </c>
      <c r="J2776" s="2" t="str">
        <f>TEXT(OneDrive_2024_09_13[[#This Row],[Order Date]],"yyy")</f>
        <v>2019</v>
      </c>
      <c r="K2776" s="2">
        <v>43600</v>
      </c>
      <c r="L2776">
        <v>2</v>
      </c>
      <c r="M2776" s="3" t="s">
        <v>0</v>
      </c>
      <c r="N2776" s="3">
        <f>COUNTIF(OneDrive_2024_09_13[Order ID],OneDrive_2024_09_13[[#This Row],[Order ID]])</f>
        <v>1</v>
      </c>
      <c r="O2776" s="3">
        <f>COUNTIF(OneDrive_2024_09_13[Customer Name],OneDrive_2024_09_13[[#This Row],[Customer Name]])</f>
        <v>1162</v>
      </c>
    </row>
    <row r="2777" spans="1:15" x14ac:dyDescent="0.3">
      <c r="A2777">
        <v>775735</v>
      </c>
      <c r="B2777">
        <v>325698</v>
      </c>
      <c r="C2777" s="3" t="s">
        <v>21</v>
      </c>
      <c r="D2777">
        <v>506</v>
      </c>
      <c r="E2777">
        <v>2530</v>
      </c>
      <c r="F2777">
        <v>1265</v>
      </c>
      <c r="G2777">
        <f>OneDrive_2024_09_13[[#This Row],[Revenue]]-OneDrive_2024_09_13[[#This Row],[Cost]]</f>
        <v>1265</v>
      </c>
      <c r="H2777" s="2">
        <v>43598</v>
      </c>
      <c r="I2777" s="2" t="str">
        <f>TEXT(OneDrive_2024_09_13[[#This Row],[Order Date]],"mmm")</f>
        <v>May</v>
      </c>
      <c r="J2777" s="2" t="str">
        <f>TEXT(OneDrive_2024_09_13[[#This Row],[Order Date]],"yyy")</f>
        <v>2019</v>
      </c>
      <c r="K2777" s="2">
        <v>43600</v>
      </c>
      <c r="L2777">
        <v>2</v>
      </c>
      <c r="M2777" s="3" t="s">
        <v>0</v>
      </c>
      <c r="N2777" s="3">
        <f>COUNTIF(OneDrive_2024_09_13[Order ID],OneDrive_2024_09_13[[#This Row],[Order ID]])</f>
        <v>1</v>
      </c>
      <c r="O2777" s="3">
        <f>COUNTIF(OneDrive_2024_09_13[Customer Name],OneDrive_2024_09_13[[#This Row],[Customer Name]])</f>
        <v>1162</v>
      </c>
    </row>
    <row r="2778" spans="1:15" x14ac:dyDescent="0.3">
      <c r="A2778">
        <v>599943</v>
      </c>
      <c r="B2778">
        <v>325698</v>
      </c>
      <c r="C2778" s="3" t="s">
        <v>21</v>
      </c>
      <c r="D2778">
        <v>934</v>
      </c>
      <c r="E2778">
        <v>4670</v>
      </c>
      <c r="F2778">
        <v>2335</v>
      </c>
      <c r="G2778">
        <f>OneDrive_2024_09_13[[#This Row],[Revenue]]-OneDrive_2024_09_13[[#This Row],[Cost]]</f>
        <v>2335</v>
      </c>
      <c r="H2778" s="2">
        <v>43597</v>
      </c>
      <c r="I2778" s="2" t="str">
        <f>TEXT(OneDrive_2024_09_13[[#This Row],[Order Date]],"mmm")</f>
        <v>May</v>
      </c>
      <c r="J2778" s="2" t="str">
        <f>TEXT(OneDrive_2024_09_13[[#This Row],[Order Date]],"yyy")</f>
        <v>2019</v>
      </c>
      <c r="K2778" s="2">
        <v>43600</v>
      </c>
      <c r="L2778">
        <v>3</v>
      </c>
      <c r="M2778" s="3" t="s">
        <v>0</v>
      </c>
      <c r="N2778" s="3">
        <f>COUNTIF(OneDrive_2024_09_13[Order ID],OneDrive_2024_09_13[[#This Row],[Order ID]])</f>
        <v>1</v>
      </c>
      <c r="O2778" s="3">
        <f>COUNTIF(OneDrive_2024_09_13[Customer Name],OneDrive_2024_09_13[[#This Row],[Customer Name]])</f>
        <v>1162</v>
      </c>
    </row>
    <row r="2779" spans="1:15" x14ac:dyDescent="0.3">
      <c r="A2779">
        <v>680086</v>
      </c>
      <c r="B2779">
        <v>985245</v>
      </c>
      <c r="C2779" s="3" t="s">
        <v>20</v>
      </c>
      <c r="D2779">
        <v>297</v>
      </c>
      <c r="E2779">
        <v>1485</v>
      </c>
      <c r="F2779">
        <v>742.5</v>
      </c>
      <c r="G2779">
        <f>OneDrive_2024_09_13[[#This Row],[Revenue]]-OneDrive_2024_09_13[[#This Row],[Cost]]</f>
        <v>742.5</v>
      </c>
      <c r="H2779" s="2">
        <v>43596</v>
      </c>
      <c r="I2779" s="2" t="str">
        <f>TEXT(OneDrive_2024_09_13[[#This Row],[Order Date]],"mmm")</f>
        <v>May</v>
      </c>
      <c r="J2779" s="2" t="str">
        <f>TEXT(OneDrive_2024_09_13[[#This Row],[Order Date]],"yyy")</f>
        <v>2019</v>
      </c>
      <c r="K2779" s="2">
        <v>43600</v>
      </c>
      <c r="L2779">
        <v>4</v>
      </c>
      <c r="M2779" s="3" t="s">
        <v>0</v>
      </c>
      <c r="N2779" s="3">
        <f>COUNTIF(OneDrive_2024_09_13[Order ID],OneDrive_2024_09_13[[#This Row],[Order ID]])</f>
        <v>1</v>
      </c>
      <c r="O2779" s="3">
        <f>COUNTIF(OneDrive_2024_09_13[Customer Name],OneDrive_2024_09_13[[#This Row],[Customer Name]])</f>
        <v>974</v>
      </c>
    </row>
    <row r="2780" spans="1:15" x14ac:dyDescent="0.3">
      <c r="A2780">
        <v>375727</v>
      </c>
      <c r="B2780">
        <v>985245</v>
      </c>
      <c r="C2780" s="3" t="s">
        <v>20</v>
      </c>
      <c r="D2780">
        <v>272</v>
      </c>
      <c r="E2780">
        <v>1360</v>
      </c>
      <c r="F2780">
        <v>680</v>
      </c>
      <c r="G2780">
        <f>OneDrive_2024_09_13[[#This Row],[Revenue]]-OneDrive_2024_09_13[[#This Row],[Cost]]</f>
        <v>680</v>
      </c>
      <c r="H2780" s="2">
        <v>43596</v>
      </c>
      <c r="I2780" s="2" t="str">
        <f>TEXT(OneDrive_2024_09_13[[#This Row],[Order Date]],"mmm")</f>
        <v>May</v>
      </c>
      <c r="J2780" s="2" t="str">
        <f>TEXT(OneDrive_2024_09_13[[#This Row],[Order Date]],"yyy")</f>
        <v>2019</v>
      </c>
      <c r="K2780" s="2">
        <v>43600</v>
      </c>
      <c r="L2780">
        <v>4</v>
      </c>
      <c r="M2780" s="3" t="s">
        <v>0</v>
      </c>
      <c r="N2780" s="3">
        <f>COUNTIF(OneDrive_2024_09_13[Order ID],OneDrive_2024_09_13[[#This Row],[Order ID]])</f>
        <v>1</v>
      </c>
      <c r="O2780" s="3">
        <f>COUNTIF(OneDrive_2024_09_13[Customer Name],OneDrive_2024_09_13[[#This Row],[Customer Name]])</f>
        <v>974</v>
      </c>
    </row>
    <row r="2781" spans="1:15" x14ac:dyDescent="0.3">
      <c r="A2781">
        <v>195955</v>
      </c>
      <c r="B2781">
        <v>325698</v>
      </c>
      <c r="C2781" s="3" t="s">
        <v>21</v>
      </c>
      <c r="D2781">
        <v>435</v>
      </c>
      <c r="E2781">
        <v>2175</v>
      </c>
      <c r="F2781">
        <v>1087.5</v>
      </c>
      <c r="G2781">
        <f>OneDrive_2024_09_13[[#This Row],[Revenue]]-OneDrive_2024_09_13[[#This Row],[Cost]]</f>
        <v>1087.5</v>
      </c>
      <c r="H2781" s="2">
        <v>43597</v>
      </c>
      <c r="I2781" s="2" t="str">
        <f>TEXT(OneDrive_2024_09_13[[#This Row],[Order Date]],"mmm")</f>
        <v>May</v>
      </c>
      <c r="J2781" s="2" t="str">
        <f>TEXT(OneDrive_2024_09_13[[#This Row],[Order Date]],"yyy")</f>
        <v>2019</v>
      </c>
      <c r="K2781" s="2">
        <v>43599</v>
      </c>
      <c r="L2781">
        <v>2</v>
      </c>
      <c r="M2781" s="3" t="s">
        <v>0</v>
      </c>
      <c r="N2781" s="3">
        <f>COUNTIF(OneDrive_2024_09_13[Order ID],OneDrive_2024_09_13[[#This Row],[Order ID]])</f>
        <v>1</v>
      </c>
      <c r="O2781" s="3">
        <f>COUNTIF(OneDrive_2024_09_13[Customer Name],OneDrive_2024_09_13[[#This Row],[Customer Name]])</f>
        <v>1162</v>
      </c>
    </row>
    <row r="2782" spans="1:15" x14ac:dyDescent="0.3">
      <c r="A2782">
        <v>621640</v>
      </c>
      <c r="B2782">
        <v>785432</v>
      </c>
      <c r="C2782" s="3" t="s">
        <v>22</v>
      </c>
      <c r="D2782">
        <v>167</v>
      </c>
      <c r="E2782">
        <v>835</v>
      </c>
      <c r="F2782">
        <v>417.5</v>
      </c>
      <c r="G2782">
        <f>OneDrive_2024_09_13[[#This Row],[Revenue]]-OneDrive_2024_09_13[[#This Row],[Cost]]</f>
        <v>417.5</v>
      </c>
      <c r="H2782" s="2">
        <v>43594</v>
      </c>
      <c r="I2782" s="2" t="str">
        <f>TEXT(OneDrive_2024_09_13[[#This Row],[Order Date]],"mmm")</f>
        <v>May</v>
      </c>
      <c r="J2782" s="2" t="str">
        <f>TEXT(OneDrive_2024_09_13[[#This Row],[Order Date]],"yyy")</f>
        <v>2019</v>
      </c>
      <c r="K2782" s="2">
        <v>43599</v>
      </c>
      <c r="L2782">
        <v>5</v>
      </c>
      <c r="M2782" s="3" t="s">
        <v>0</v>
      </c>
      <c r="N2782" s="3">
        <f>COUNTIF(OneDrive_2024_09_13[Order ID],OneDrive_2024_09_13[[#This Row],[Order ID]])</f>
        <v>1</v>
      </c>
      <c r="O2782" s="3">
        <f>COUNTIF(OneDrive_2024_09_13[Customer Name],OneDrive_2024_09_13[[#This Row],[Customer Name]])</f>
        <v>749</v>
      </c>
    </row>
    <row r="2783" spans="1:15" x14ac:dyDescent="0.3">
      <c r="A2783">
        <v>670338</v>
      </c>
      <c r="B2783">
        <v>325698</v>
      </c>
      <c r="C2783" s="3" t="s">
        <v>21</v>
      </c>
      <c r="D2783">
        <v>100</v>
      </c>
      <c r="E2783">
        <v>500</v>
      </c>
      <c r="F2783">
        <v>250</v>
      </c>
      <c r="G2783">
        <f>OneDrive_2024_09_13[[#This Row],[Revenue]]-OneDrive_2024_09_13[[#This Row],[Cost]]</f>
        <v>250</v>
      </c>
      <c r="H2783" s="2">
        <v>43596</v>
      </c>
      <c r="I2783" s="2" t="str">
        <f>TEXT(OneDrive_2024_09_13[[#This Row],[Order Date]],"mmm")</f>
        <v>May</v>
      </c>
      <c r="J2783" s="2" t="str">
        <f>TEXT(OneDrive_2024_09_13[[#This Row],[Order Date]],"yyy")</f>
        <v>2019</v>
      </c>
      <c r="K2783" s="2">
        <v>43598</v>
      </c>
      <c r="L2783">
        <v>2</v>
      </c>
      <c r="M2783" s="3" t="s">
        <v>0</v>
      </c>
      <c r="N2783" s="3">
        <f>COUNTIF(OneDrive_2024_09_13[Order ID],OneDrive_2024_09_13[[#This Row],[Order ID]])</f>
        <v>1</v>
      </c>
      <c r="O2783" s="3">
        <f>COUNTIF(OneDrive_2024_09_13[Customer Name],OneDrive_2024_09_13[[#This Row],[Customer Name]])</f>
        <v>1162</v>
      </c>
    </row>
    <row r="2784" spans="1:15" x14ac:dyDescent="0.3">
      <c r="A2784">
        <v>830086</v>
      </c>
      <c r="B2784">
        <v>325698</v>
      </c>
      <c r="C2784" s="3" t="s">
        <v>21</v>
      </c>
      <c r="D2784">
        <v>483</v>
      </c>
      <c r="E2784">
        <v>2415</v>
      </c>
      <c r="F2784">
        <v>1207.5</v>
      </c>
      <c r="G2784">
        <f>OneDrive_2024_09_13[[#This Row],[Revenue]]-OneDrive_2024_09_13[[#This Row],[Cost]]</f>
        <v>1207.5</v>
      </c>
      <c r="H2784" s="2">
        <v>43594</v>
      </c>
      <c r="I2784" s="2" t="str">
        <f>TEXT(OneDrive_2024_09_13[[#This Row],[Order Date]],"mmm")</f>
        <v>May</v>
      </c>
      <c r="J2784" s="2" t="str">
        <f>TEXT(OneDrive_2024_09_13[[#This Row],[Order Date]],"yyy")</f>
        <v>2019</v>
      </c>
      <c r="K2784" s="2">
        <v>43597</v>
      </c>
      <c r="L2784">
        <v>3</v>
      </c>
      <c r="M2784" s="3" t="s">
        <v>0</v>
      </c>
      <c r="N2784" s="3">
        <f>COUNTIF(OneDrive_2024_09_13[Order ID],OneDrive_2024_09_13[[#This Row],[Order ID]])</f>
        <v>1</v>
      </c>
      <c r="O2784" s="3">
        <f>COUNTIF(OneDrive_2024_09_13[Customer Name],OneDrive_2024_09_13[[#This Row],[Customer Name]])</f>
        <v>1162</v>
      </c>
    </row>
    <row r="2785" spans="1:15" x14ac:dyDescent="0.3">
      <c r="A2785">
        <v>685406</v>
      </c>
      <c r="B2785">
        <v>785432</v>
      </c>
      <c r="C2785" s="3" t="s">
        <v>22</v>
      </c>
      <c r="D2785">
        <v>811</v>
      </c>
      <c r="E2785">
        <v>4055</v>
      </c>
      <c r="F2785">
        <v>2027.5</v>
      </c>
      <c r="G2785">
        <f>OneDrive_2024_09_13[[#This Row],[Revenue]]-OneDrive_2024_09_13[[#This Row],[Cost]]</f>
        <v>2027.5</v>
      </c>
      <c r="H2785" s="2">
        <v>43593</v>
      </c>
      <c r="I2785" s="2" t="str">
        <f>TEXT(OneDrive_2024_09_13[[#This Row],[Order Date]],"mmm")</f>
        <v>May</v>
      </c>
      <c r="J2785" s="2" t="str">
        <f>TEXT(OneDrive_2024_09_13[[#This Row],[Order Date]],"yyy")</f>
        <v>2019</v>
      </c>
      <c r="K2785" s="2">
        <v>43597</v>
      </c>
      <c r="L2785">
        <v>4</v>
      </c>
      <c r="M2785" s="3" t="s">
        <v>0</v>
      </c>
      <c r="N2785" s="3">
        <f>COUNTIF(OneDrive_2024_09_13[Order ID],OneDrive_2024_09_13[[#This Row],[Order ID]])</f>
        <v>1</v>
      </c>
      <c r="O2785" s="3">
        <f>COUNTIF(OneDrive_2024_09_13[Customer Name],OneDrive_2024_09_13[[#This Row],[Customer Name]])</f>
        <v>749</v>
      </c>
    </row>
    <row r="2786" spans="1:15" x14ac:dyDescent="0.3">
      <c r="A2786">
        <v>423958</v>
      </c>
      <c r="B2786">
        <v>152689</v>
      </c>
      <c r="C2786" s="3" t="s">
        <v>19</v>
      </c>
      <c r="D2786">
        <v>613</v>
      </c>
      <c r="E2786">
        <v>3065</v>
      </c>
      <c r="F2786">
        <v>1532.5</v>
      </c>
      <c r="G2786">
        <f>OneDrive_2024_09_13[[#This Row],[Revenue]]-OneDrive_2024_09_13[[#This Row],[Cost]]</f>
        <v>1532.5</v>
      </c>
      <c r="H2786" s="2">
        <v>43591</v>
      </c>
      <c r="I2786" s="2" t="str">
        <f>TEXT(OneDrive_2024_09_13[[#This Row],[Order Date]],"mmm")</f>
        <v>May</v>
      </c>
      <c r="J2786" s="2" t="str">
        <f>TEXT(OneDrive_2024_09_13[[#This Row],[Order Date]],"yyy")</f>
        <v>2019</v>
      </c>
      <c r="K2786" s="2">
        <v>43597</v>
      </c>
      <c r="L2786">
        <v>6</v>
      </c>
      <c r="M2786" s="3" t="s">
        <v>0</v>
      </c>
      <c r="N2786" s="3">
        <f>COUNTIF(OneDrive_2024_09_13[Order ID],OneDrive_2024_09_13[[#This Row],[Order ID]])</f>
        <v>1</v>
      </c>
      <c r="O2786" s="3">
        <f>COUNTIF(OneDrive_2024_09_13[Customer Name],OneDrive_2024_09_13[[#This Row],[Customer Name]])</f>
        <v>841</v>
      </c>
    </row>
    <row r="2787" spans="1:15" x14ac:dyDescent="0.3">
      <c r="A2787">
        <v>512534</v>
      </c>
      <c r="B2787">
        <v>325698</v>
      </c>
      <c r="C2787" s="3" t="s">
        <v>21</v>
      </c>
      <c r="D2787">
        <v>253</v>
      </c>
      <c r="E2787">
        <v>1265</v>
      </c>
      <c r="F2787">
        <v>632.5</v>
      </c>
      <c r="G2787">
        <f>OneDrive_2024_09_13[[#This Row],[Revenue]]-OneDrive_2024_09_13[[#This Row],[Cost]]</f>
        <v>632.5</v>
      </c>
      <c r="H2787" s="2">
        <v>43594</v>
      </c>
      <c r="I2787" s="2" t="str">
        <f>TEXT(OneDrive_2024_09_13[[#This Row],[Order Date]],"mmm")</f>
        <v>May</v>
      </c>
      <c r="J2787" s="2" t="str">
        <f>TEXT(OneDrive_2024_09_13[[#This Row],[Order Date]],"yyy")</f>
        <v>2019</v>
      </c>
      <c r="K2787" s="2">
        <v>43596</v>
      </c>
      <c r="L2787">
        <v>2</v>
      </c>
      <c r="M2787" s="3" t="s">
        <v>0</v>
      </c>
      <c r="N2787" s="3">
        <f>COUNTIF(OneDrive_2024_09_13[Order ID],OneDrive_2024_09_13[[#This Row],[Order ID]])</f>
        <v>1</v>
      </c>
      <c r="O2787" s="3">
        <f>COUNTIF(OneDrive_2024_09_13[Customer Name],OneDrive_2024_09_13[[#This Row],[Customer Name]])</f>
        <v>1162</v>
      </c>
    </row>
    <row r="2788" spans="1:15" x14ac:dyDescent="0.3">
      <c r="A2788">
        <v>216539</v>
      </c>
      <c r="B2788">
        <v>985245</v>
      </c>
      <c r="C2788" s="3" t="s">
        <v>20</v>
      </c>
      <c r="D2788">
        <v>663</v>
      </c>
      <c r="E2788">
        <v>3315</v>
      </c>
      <c r="F2788">
        <v>1657.5</v>
      </c>
      <c r="G2788">
        <f>OneDrive_2024_09_13[[#This Row],[Revenue]]-OneDrive_2024_09_13[[#This Row],[Cost]]</f>
        <v>1657.5</v>
      </c>
      <c r="H2788" s="2">
        <v>43592</v>
      </c>
      <c r="I2788" s="2" t="str">
        <f>TEXT(OneDrive_2024_09_13[[#This Row],[Order Date]],"mmm")</f>
        <v>May</v>
      </c>
      <c r="J2788" s="2" t="str">
        <f>TEXT(OneDrive_2024_09_13[[#This Row],[Order Date]],"yyy")</f>
        <v>2019</v>
      </c>
      <c r="K2788" s="2">
        <v>43596</v>
      </c>
      <c r="L2788">
        <v>4</v>
      </c>
      <c r="M2788" s="3" t="s">
        <v>0</v>
      </c>
      <c r="N2788" s="3">
        <f>COUNTIF(OneDrive_2024_09_13[Order ID],OneDrive_2024_09_13[[#This Row],[Order ID]])</f>
        <v>1</v>
      </c>
      <c r="O2788" s="3">
        <f>COUNTIF(OneDrive_2024_09_13[Customer Name],OneDrive_2024_09_13[[#This Row],[Customer Name]])</f>
        <v>974</v>
      </c>
    </row>
    <row r="2789" spans="1:15" x14ac:dyDescent="0.3">
      <c r="A2789">
        <v>158814</v>
      </c>
      <c r="B2789">
        <v>785432</v>
      </c>
      <c r="C2789" s="3" t="s">
        <v>22</v>
      </c>
      <c r="D2789">
        <v>513</v>
      </c>
      <c r="E2789">
        <v>2565</v>
      </c>
      <c r="F2789">
        <v>1282.5</v>
      </c>
      <c r="G2789">
        <f>OneDrive_2024_09_13[[#This Row],[Revenue]]-OneDrive_2024_09_13[[#This Row],[Cost]]</f>
        <v>1282.5</v>
      </c>
      <c r="H2789" s="2">
        <v>43590</v>
      </c>
      <c r="I2789" s="2" t="str">
        <f>TEXT(OneDrive_2024_09_13[[#This Row],[Order Date]],"mmm")</f>
        <v>May</v>
      </c>
      <c r="J2789" s="2" t="str">
        <f>TEXT(OneDrive_2024_09_13[[#This Row],[Order Date]],"yyy")</f>
        <v>2019</v>
      </c>
      <c r="K2789" s="2">
        <v>43595</v>
      </c>
      <c r="L2789">
        <v>5</v>
      </c>
      <c r="M2789" s="3" t="s">
        <v>0</v>
      </c>
      <c r="N2789" s="3">
        <f>COUNTIF(OneDrive_2024_09_13[Order ID],OneDrive_2024_09_13[[#This Row],[Order ID]])</f>
        <v>1</v>
      </c>
      <c r="O2789" s="3">
        <f>COUNTIF(OneDrive_2024_09_13[Customer Name],OneDrive_2024_09_13[[#This Row],[Customer Name]])</f>
        <v>749</v>
      </c>
    </row>
    <row r="2790" spans="1:15" x14ac:dyDescent="0.3">
      <c r="A2790">
        <v>618892</v>
      </c>
      <c r="B2790">
        <v>325698</v>
      </c>
      <c r="C2790" s="3" t="s">
        <v>21</v>
      </c>
      <c r="D2790">
        <v>94</v>
      </c>
      <c r="E2790">
        <v>470</v>
      </c>
      <c r="F2790">
        <v>235</v>
      </c>
      <c r="G2790">
        <f>OneDrive_2024_09_13[[#This Row],[Revenue]]-OneDrive_2024_09_13[[#This Row],[Cost]]</f>
        <v>235</v>
      </c>
      <c r="H2790" s="2">
        <v>43592</v>
      </c>
      <c r="I2790" s="2" t="str">
        <f>TEXT(OneDrive_2024_09_13[[#This Row],[Order Date]],"mmm")</f>
        <v>May</v>
      </c>
      <c r="J2790" s="2" t="str">
        <f>TEXT(OneDrive_2024_09_13[[#This Row],[Order Date]],"yyy")</f>
        <v>2019</v>
      </c>
      <c r="K2790" s="2">
        <v>43594</v>
      </c>
      <c r="L2790">
        <v>2</v>
      </c>
      <c r="M2790" s="3" t="s">
        <v>0</v>
      </c>
      <c r="N2790" s="3">
        <f>COUNTIF(OneDrive_2024_09_13[Order ID],OneDrive_2024_09_13[[#This Row],[Order ID]])</f>
        <v>1</v>
      </c>
      <c r="O2790" s="3">
        <f>COUNTIF(OneDrive_2024_09_13[Customer Name],OneDrive_2024_09_13[[#This Row],[Customer Name]])</f>
        <v>1162</v>
      </c>
    </row>
    <row r="2791" spans="1:15" x14ac:dyDescent="0.3">
      <c r="A2791">
        <v>389616</v>
      </c>
      <c r="B2791">
        <v>325698</v>
      </c>
      <c r="C2791" s="3" t="s">
        <v>21</v>
      </c>
      <c r="D2791">
        <v>710</v>
      </c>
      <c r="E2791">
        <v>3550</v>
      </c>
      <c r="F2791">
        <v>1775</v>
      </c>
      <c r="G2791">
        <f>OneDrive_2024_09_13[[#This Row],[Revenue]]-OneDrive_2024_09_13[[#This Row],[Cost]]</f>
        <v>1775</v>
      </c>
      <c r="H2791" s="2">
        <v>43592</v>
      </c>
      <c r="I2791" s="2" t="str">
        <f>TEXT(OneDrive_2024_09_13[[#This Row],[Order Date]],"mmm")</f>
        <v>May</v>
      </c>
      <c r="J2791" s="2" t="str">
        <f>TEXT(OneDrive_2024_09_13[[#This Row],[Order Date]],"yyy")</f>
        <v>2019</v>
      </c>
      <c r="K2791" s="2">
        <v>43594</v>
      </c>
      <c r="L2791">
        <v>2</v>
      </c>
      <c r="M2791" s="3" t="s">
        <v>0</v>
      </c>
      <c r="N2791" s="3">
        <f>COUNTIF(OneDrive_2024_09_13[Order ID],OneDrive_2024_09_13[[#This Row],[Order ID]])</f>
        <v>1</v>
      </c>
      <c r="O2791" s="3">
        <f>COUNTIF(OneDrive_2024_09_13[Customer Name],OneDrive_2024_09_13[[#This Row],[Customer Name]])</f>
        <v>1162</v>
      </c>
    </row>
    <row r="2792" spans="1:15" x14ac:dyDescent="0.3">
      <c r="A2792">
        <v>134596</v>
      </c>
      <c r="B2792">
        <v>152689</v>
      </c>
      <c r="C2792" s="3" t="s">
        <v>19</v>
      </c>
      <c r="D2792">
        <v>318</v>
      </c>
      <c r="E2792">
        <v>1590</v>
      </c>
      <c r="F2792">
        <v>795</v>
      </c>
      <c r="G2792">
        <f>OneDrive_2024_09_13[[#This Row],[Revenue]]-OneDrive_2024_09_13[[#This Row],[Cost]]</f>
        <v>795</v>
      </c>
      <c r="H2792" s="2">
        <v>43588</v>
      </c>
      <c r="I2792" s="2" t="str">
        <f>TEXT(OneDrive_2024_09_13[[#This Row],[Order Date]],"mmm")</f>
        <v>May</v>
      </c>
      <c r="J2792" s="2" t="str">
        <f>TEXT(OneDrive_2024_09_13[[#This Row],[Order Date]],"yyy")</f>
        <v>2019</v>
      </c>
      <c r="K2792" s="2">
        <v>43594</v>
      </c>
      <c r="L2792">
        <v>6</v>
      </c>
      <c r="M2792" s="3" t="s">
        <v>0</v>
      </c>
      <c r="N2792" s="3">
        <f>COUNTIF(OneDrive_2024_09_13[Order ID],OneDrive_2024_09_13[[#This Row],[Order ID]])</f>
        <v>1</v>
      </c>
      <c r="O2792" s="3">
        <f>COUNTIF(OneDrive_2024_09_13[Customer Name],OneDrive_2024_09_13[[#This Row],[Customer Name]])</f>
        <v>841</v>
      </c>
    </row>
    <row r="2793" spans="1:15" x14ac:dyDescent="0.3">
      <c r="A2793">
        <v>791558</v>
      </c>
      <c r="B2793">
        <v>325698</v>
      </c>
      <c r="C2793" s="3" t="s">
        <v>21</v>
      </c>
      <c r="D2793">
        <v>120</v>
      </c>
      <c r="E2793">
        <v>600</v>
      </c>
      <c r="F2793">
        <v>300</v>
      </c>
      <c r="G2793">
        <f>OneDrive_2024_09_13[[#This Row],[Revenue]]-OneDrive_2024_09_13[[#This Row],[Cost]]</f>
        <v>300</v>
      </c>
      <c r="H2793" s="2">
        <v>43590</v>
      </c>
      <c r="I2793" s="2" t="str">
        <f>TEXT(OneDrive_2024_09_13[[#This Row],[Order Date]],"mmm")</f>
        <v>May</v>
      </c>
      <c r="J2793" s="2" t="str">
        <f>TEXT(OneDrive_2024_09_13[[#This Row],[Order Date]],"yyy")</f>
        <v>2019</v>
      </c>
      <c r="K2793" s="2">
        <v>43593</v>
      </c>
      <c r="L2793">
        <v>3</v>
      </c>
      <c r="M2793" s="3" t="s">
        <v>0</v>
      </c>
      <c r="N2793" s="3">
        <f>COUNTIF(OneDrive_2024_09_13[Order ID],OneDrive_2024_09_13[[#This Row],[Order ID]])</f>
        <v>1</v>
      </c>
      <c r="O2793" s="3">
        <f>COUNTIF(OneDrive_2024_09_13[Customer Name],OneDrive_2024_09_13[[#This Row],[Customer Name]])</f>
        <v>1162</v>
      </c>
    </row>
    <row r="2794" spans="1:15" x14ac:dyDescent="0.3">
      <c r="A2794">
        <v>736781</v>
      </c>
      <c r="B2794">
        <v>985245</v>
      </c>
      <c r="C2794" s="3" t="s">
        <v>20</v>
      </c>
      <c r="D2794">
        <v>498</v>
      </c>
      <c r="E2794">
        <v>2490</v>
      </c>
      <c r="F2794">
        <v>1245</v>
      </c>
      <c r="G2794">
        <f>OneDrive_2024_09_13[[#This Row],[Revenue]]-OneDrive_2024_09_13[[#This Row],[Cost]]</f>
        <v>1245</v>
      </c>
      <c r="H2794" s="2">
        <v>43590</v>
      </c>
      <c r="I2794" s="2" t="str">
        <f>TEXT(OneDrive_2024_09_13[[#This Row],[Order Date]],"mmm")</f>
        <v>May</v>
      </c>
      <c r="J2794" s="2" t="str">
        <f>TEXT(OneDrive_2024_09_13[[#This Row],[Order Date]],"yyy")</f>
        <v>2019</v>
      </c>
      <c r="K2794" s="2">
        <v>43593</v>
      </c>
      <c r="L2794">
        <v>3</v>
      </c>
      <c r="M2794" s="3" t="s">
        <v>0</v>
      </c>
      <c r="N2794" s="3">
        <f>COUNTIF(OneDrive_2024_09_13[Order ID],OneDrive_2024_09_13[[#This Row],[Order ID]])</f>
        <v>1</v>
      </c>
      <c r="O2794" s="3">
        <f>COUNTIF(OneDrive_2024_09_13[Customer Name],OneDrive_2024_09_13[[#This Row],[Customer Name]])</f>
        <v>974</v>
      </c>
    </row>
    <row r="2795" spans="1:15" x14ac:dyDescent="0.3">
      <c r="A2795">
        <v>162821</v>
      </c>
      <c r="B2795">
        <v>985245</v>
      </c>
      <c r="C2795" s="3" t="s">
        <v>20</v>
      </c>
      <c r="D2795">
        <v>862</v>
      </c>
      <c r="E2795">
        <v>4310</v>
      </c>
      <c r="F2795">
        <v>2155</v>
      </c>
      <c r="G2795">
        <f>OneDrive_2024_09_13[[#This Row],[Revenue]]-OneDrive_2024_09_13[[#This Row],[Cost]]</f>
        <v>2155</v>
      </c>
      <c r="H2795" s="2">
        <v>43589</v>
      </c>
      <c r="I2795" s="2" t="str">
        <f>TEXT(OneDrive_2024_09_13[[#This Row],[Order Date]],"mmm")</f>
        <v>May</v>
      </c>
      <c r="J2795" s="2" t="str">
        <f>TEXT(OneDrive_2024_09_13[[#This Row],[Order Date]],"yyy")</f>
        <v>2019</v>
      </c>
      <c r="K2795" s="2">
        <v>43593</v>
      </c>
      <c r="L2795">
        <v>4</v>
      </c>
      <c r="M2795" s="3" t="s">
        <v>0</v>
      </c>
      <c r="N2795" s="3">
        <f>COUNTIF(OneDrive_2024_09_13[Order ID],OneDrive_2024_09_13[[#This Row],[Order ID]])</f>
        <v>1</v>
      </c>
      <c r="O2795" s="3">
        <f>COUNTIF(OneDrive_2024_09_13[Customer Name],OneDrive_2024_09_13[[#This Row],[Customer Name]])</f>
        <v>974</v>
      </c>
    </row>
    <row r="2796" spans="1:15" x14ac:dyDescent="0.3">
      <c r="A2796">
        <v>785718</v>
      </c>
      <c r="B2796">
        <v>785432</v>
      </c>
      <c r="C2796" s="3" t="s">
        <v>22</v>
      </c>
      <c r="D2796">
        <v>614</v>
      </c>
      <c r="E2796">
        <v>3070</v>
      </c>
      <c r="F2796">
        <v>1535</v>
      </c>
      <c r="G2796">
        <f>OneDrive_2024_09_13[[#This Row],[Revenue]]-OneDrive_2024_09_13[[#This Row],[Cost]]</f>
        <v>1535</v>
      </c>
      <c r="H2796" s="2">
        <v>43588</v>
      </c>
      <c r="I2796" s="2" t="str">
        <f>TEXT(OneDrive_2024_09_13[[#This Row],[Order Date]],"mmm")</f>
        <v>May</v>
      </c>
      <c r="J2796" s="2" t="str">
        <f>TEXT(OneDrive_2024_09_13[[#This Row],[Order Date]],"yyy")</f>
        <v>2019</v>
      </c>
      <c r="K2796" s="2">
        <v>43593</v>
      </c>
      <c r="L2796">
        <v>5</v>
      </c>
      <c r="M2796" s="3" t="s">
        <v>0</v>
      </c>
      <c r="N2796" s="3">
        <f>COUNTIF(OneDrive_2024_09_13[Order ID],OneDrive_2024_09_13[[#This Row],[Order ID]])</f>
        <v>1</v>
      </c>
      <c r="O2796" s="3">
        <f>COUNTIF(OneDrive_2024_09_13[Customer Name],OneDrive_2024_09_13[[#This Row],[Customer Name]])</f>
        <v>749</v>
      </c>
    </row>
    <row r="2797" spans="1:15" x14ac:dyDescent="0.3">
      <c r="A2797">
        <v>542683</v>
      </c>
      <c r="B2797">
        <v>325698</v>
      </c>
      <c r="C2797" s="3" t="s">
        <v>21</v>
      </c>
      <c r="D2797">
        <v>444</v>
      </c>
      <c r="E2797">
        <v>2220</v>
      </c>
      <c r="F2797">
        <v>1110</v>
      </c>
      <c r="G2797">
        <f>OneDrive_2024_09_13[[#This Row],[Revenue]]-OneDrive_2024_09_13[[#This Row],[Cost]]</f>
        <v>1110</v>
      </c>
      <c r="H2797" s="2">
        <v>43590</v>
      </c>
      <c r="I2797" s="2" t="str">
        <f>TEXT(OneDrive_2024_09_13[[#This Row],[Order Date]],"mmm")</f>
        <v>May</v>
      </c>
      <c r="J2797" s="2" t="str">
        <f>TEXT(OneDrive_2024_09_13[[#This Row],[Order Date]],"yyy")</f>
        <v>2019</v>
      </c>
      <c r="K2797" s="2">
        <v>43592</v>
      </c>
      <c r="L2797">
        <v>2</v>
      </c>
      <c r="M2797" s="3" t="s">
        <v>0</v>
      </c>
      <c r="N2797" s="3">
        <f>COUNTIF(OneDrive_2024_09_13[Order ID],OneDrive_2024_09_13[[#This Row],[Order ID]])</f>
        <v>1</v>
      </c>
      <c r="O2797" s="3">
        <f>COUNTIF(OneDrive_2024_09_13[Customer Name],OneDrive_2024_09_13[[#This Row],[Customer Name]])</f>
        <v>1162</v>
      </c>
    </row>
    <row r="2798" spans="1:15" x14ac:dyDescent="0.3">
      <c r="A2798">
        <v>675943</v>
      </c>
      <c r="B2798">
        <v>985245</v>
      </c>
      <c r="C2798" s="3" t="s">
        <v>20</v>
      </c>
      <c r="D2798">
        <v>832</v>
      </c>
      <c r="E2798">
        <v>4160</v>
      </c>
      <c r="F2798">
        <v>2080</v>
      </c>
      <c r="G2798">
        <f>OneDrive_2024_09_13[[#This Row],[Revenue]]-OneDrive_2024_09_13[[#This Row],[Cost]]</f>
        <v>2080</v>
      </c>
      <c r="H2798" s="2">
        <v>43588</v>
      </c>
      <c r="I2798" s="2" t="str">
        <f>TEXT(OneDrive_2024_09_13[[#This Row],[Order Date]],"mmm")</f>
        <v>May</v>
      </c>
      <c r="J2798" s="2" t="str">
        <f>TEXT(OneDrive_2024_09_13[[#This Row],[Order Date]],"yyy")</f>
        <v>2019</v>
      </c>
      <c r="K2798" s="2">
        <v>43592</v>
      </c>
      <c r="L2798">
        <v>4</v>
      </c>
      <c r="M2798" s="3" t="s">
        <v>0</v>
      </c>
      <c r="N2798" s="3">
        <f>COUNTIF(OneDrive_2024_09_13[Order ID],OneDrive_2024_09_13[[#This Row],[Order ID]])</f>
        <v>1</v>
      </c>
      <c r="O2798" s="3">
        <f>COUNTIF(OneDrive_2024_09_13[Customer Name],OneDrive_2024_09_13[[#This Row],[Customer Name]])</f>
        <v>974</v>
      </c>
    </row>
    <row r="2799" spans="1:15" x14ac:dyDescent="0.3">
      <c r="A2799">
        <v>587052</v>
      </c>
      <c r="B2799">
        <v>785432</v>
      </c>
      <c r="C2799" s="3" t="s">
        <v>22</v>
      </c>
      <c r="D2799">
        <v>308</v>
      </c>
      <c r="E2799">
        <v>1540</v>
      </c>
      <c r="F2799">
        <v>770</v>
      </c>
      <c r="G2799">
        <f>OneDrive_2024_09_13[[#This Row],[Revenue]]-OneDrive_2024_09_13[[#This Row],[Cost]]</f>
        <v>770</v>
      </c>
      <c r="H2799" s="2">
        <v>43587</v>
      </c>
      <c r="I2799" s="2" t="str">
        <f>TEXT(OneDrive_2024_09_13[[#This Row],[Order Date]],"mmm")</f>
        <v>May</v>
      </c>
      <c r="J2799" s="2" t="str">
        <f>TEXT(OneDrive_2024_09_13[[#This Row],[Order Date]],"yyy")</f>
        <v>2019</v>
      </c>
      <c r="K2799" s="2">
        <v>43592</v>
      </c>
      <c r="L2799">
        <v>5</v>
      </c>
      <c r="M2799" s="3" t="s">
        <v>0</v>
      </c>
      <c r="N2799" s="3">
        <f>COUNTIF(OneDrive_2024_09_13[Order ID],OneDrive_2024_09_13[[#This Row],[Order ID]])</f>
        <v>1</v>
      </c>
      <c r="O2799" s="3">
        <f>COUNTIF(OneDrive_2024_09_13[Customer Name],OneDrive_2024_09_13[[#This Row],[Customer Name]])</f>
        <v>749</v>
      </c>
    </row>
    <row r="2800" spans="1:15" x14ac:dyDescent="0.3">
      <c r="A2800">
        <v>590184</v>
      </c>
      <c r="B2800">
        <v>785432</v>
      </c>
      <c r="C2800" s="3" t="s">
        <v>22</v>
      </c>
      <c r="D2800">
        <v>846</v>
      </c>
      <c r="E2800">
        <v>4230</v>
      </c>
      <c r="F2800">
        <v>2115</v>
      </c>
      <c r="G2800">
        <f>OneDrive_2024_09_13[[#This Row],[Revenue]]-OneDrive_2024_09_13[[#This Row],[Cost]]</f>
        <v>2115</v>
      </c>
      <c r="H2800" s="2">
        <v>43587</v>
      </c>
      <c r="I2800" s="2" t="str">
        <f>TEXT(OneDrive_2024_09_13[[#This Row],[Order Date]],"mmm")</f>
        <v>May</v>
      </c>
      <c r="J2800" s="2" t="str">
        <f>TEXT(OneDrive_2024_09_13[[#This Row],[Order Date]],"yyy")</f>
        <v>2019</v>
      </c>
      <c r="K2800" s="2">
        <v>43592</v>
      </c>
      <c r="L2800">
        <v>5</v>
      </c>
      <c r="M2800" s="3" t="s">
        <v>0</v>
      </c>
      <c r="N2800" s="3">
        <f>COUNTIF(OneDrive_2024_09_13[Order ID],OneDrive_2024_09_13[[#This Row],[Order ID]])</f>
        <v>1</v>
      </c>
      <c r="O2800" s="3">
        <f>COUNTIF(OneDrive_2024_09_13[Customer Name],OneDrive_2024_09_13[[#This Row],[Customer Name]])</f>
        <v>749</v>
      </c>
    </row>
    <row r="2801" spans="1:15" x14ac:dyDescent="0.3">
      <c r="A2801">
        <v>819483</v>
      </c>
      <c r="B2801">
        <v>452584</v>
      </c>
      <c r="C2801" s="3" t="s">
        <v>23</v>
      </c>
      <c r="D2801">
        <v>606</v>
      </c>
      <c r="E2801">
        <v>3030</v>
      </c>
      <c r="F2801">
        <v>1515</v>
      </c>
      <c r="G2801">
        <f>OneDrive_2024_09_13[[#This Row],[Revenue]]-OneDrive_2024_09_13[[#This Row],[Cost]]</f>
        <v>1515</v>
      </c>
      <c r="H2801" s="2">
        <v>43589</v>
      </c>
      <c r="I2801" s="2" t="str">
        <f>TEXT(OneDrive_2024_09_13[[#This Row],[Order Date]],"mmm")</f>
        <v>May</v>
      </c>
      <c r="J2801" s="2" t="str">
        <f>TEXT(OneDrive_2024_09_13[[#This Row],[Order Date]],"yyy")</f>
        <v>2019</v>
      </c>
      <c r="K2801" s="2">
        <v>43591</v>
      </c>
      <c r="L2801">
        <v>2</v>
      </c>
      <c r="M2801" s="3" t="s">
        <v>0</v>
      </c>
      <c r="N2801" s="3">
        <f>COUNTIF(OneDrive_2024_09_13[Order ID],OneDrive_2024_09_13[[#This Row],[Order ID]])</f>
        <v>1</v>
      </c>
      <c r="O2801" s="3">
        <f>COUNTIF(OneDrive_2024_09_13[Customer Name],OneDrive_2024_09_13[[#This Row],[Customer Name]])</f>
        <v>258</v>
      </c>
    </row>
    <row r="2802" spans="1:15" x14ac:dyDescent="0.3">
      <c r="A2802">
        <v>761648</v>
      </c>
      <c r="B2802">
        <v>985245</v>
      </c>
      <c r="C2802" s="3" t="s">
        <v>20</v>
      </c>
      <c r="D2802">
        <v>219</v>
      </c>
      <c r="E2802">
        <v>1095</v>
      </c>
      <c r="F2802">
        <v>547.5</v>
      </c>
      <c r="G2802">
        <f>OneDrive_2024_09_13[[#This Row],[Revenue]]-OneDrive_2024_09_13[[#This Row],[Cost]]</f>
        <v>547.5</v>
      </c>
      <c r="H2802" s="2">
        <v>43587</v>
      </c>
      <c r="I2802" s="2" t="str">
        <f>TEXT(OneDrive_2024_09_13[[#This Row],[Order Date]],"mmm")</f>
        <v>May</v>
      </c>
      <c r="J2802" s="2" t="str">
        <f>TEXT(OneDrive_2024_09_13[[#This Row],[Order Date]],"yyy")</f>
        <v>2019</v>
      </c>
      <c r="K2802" s="2">
        <v>43591</v>
      </c>
      <c r="L2802">
        <v>4</v>
      </c>
      <c r="M2802" s="3" t="s">
        <v>0</v>
      </c>
      <c r="N2802" s="3">
        <f>COUNTIF(OneDrive_2024_09_13[Order ID],OneDrive_2024_09_13[[#This Row],[Order ID]])</f>
        <v>1</v>
      </c>
      <c r="O2802" s="3">
        <f>COUNTIF(OneDrive_2024_09_13[Customer Name],OneDrive_2024_09_13[[#This Row],[Customer Name]])</f>
        <v>974</v>
      </c>
    </row>
    <row r="2803" spans="1:15" x14ac:dyDescent="0.3">
      <c r="A2803">
        <v>232966</v>
      </c>
      <c r="B2803">
        <v>325698</v>
      </c>
      <c r="C2803" s="3" t="s">
        <v>21</v>
      </c>
      <c r="D2803">
        <v>659</v>
      </c>
      <c r="E2803">
        <v>3295</v>
      </c>
      <c r="F2803">
        <v>1647.5</v>
      </c>
      <c r="G2803">
        <f>OneDrive_2024_09_13[[#This Row],[Revenue]]-OneDrive_2024_09_13[[#This Row],[Cost]]</f>
        <v>1647.5</v>
      </c>
      <c r="H2803" s="2">
        <v>43586</v>
      </c>
      <c r="I2803" s="2" t="str">
        <f>TEXT(OneDrive_2024_09_13[[#This Row],[Order Date]],"mmm")</f>
        <v>May</v>
      </c>
      <c r="J2803" s="2" t="str">
        <f>TEXT(OneDrive_2024_09_13[[#This Row],[Order Date]],"yyy")</f>
        <v>2019</v>
      </c>
      <c r="K2803" s="2">
        <v>43589</v>
      </c>
      <c r="L2803">
        <v>3</v>
      </c>
      <c r="M2803" s="3" t="s">
        <v>0</v>
      </c>
      <c r="N2803" s="3">
        <f>COUNTIF(OneDrive_2024_09_13[Order ID],OneDrive_2024_09_13[[#This Row],[Order ID]])</f>
        <v>1</v>
      </c>
      <c r="O2803" s="3">
        <f>COUNTIF(OneDrive_2024_09_13[Customer Name],OneDrive_2024_09_13[[#This Row],[Customer Name]])</f>
        <v>1162</v>
      </c>
    </row>
    <row r="2804" spans="1:15" x14ac:dyDescent="0.3">
      <c r="A2804">
        <v>552225</v>
      </c>
      <c r="B2804">
        <v>452584</v>
      </c>
      <c r="C2804" s="3" t="s">
        <v>23</v>
      </c>
      <c r="D2804">
        <v>349</v>
      </c>
      <c r="E2804">
        <v>1745</v>
      </c>
      <c r="F2804">
        <v>872.5</v>
      </c>
      <c r="G2804">
        <f>OneDrive_2024_09_13[[#This Row],[Revenue]]-OneDrive_2024_09_13[[#This Row],[Cost]]</f>
        <v>872.5</v>
      </c>
      <c r="H2804" s="2">
        <v>43586</v>
      </c>
      <c r="I2804" s="2" t="str">
        <f>TEXT(OneDrive_2024_09_13[[#This Row],[Order Date]],"mmm")</f>
        <v>May</v>
      </c>
      <c r="J2804" s="2" t="str">
        <f>TEXT(OneDrive_2024_09_13[[#This Row],[Order Date]],"yyy")</f>
        <v>2019</v>
      </c>
      <c r="K2804" s="2">
        <v>43588</v>
      </c>
      <c r="L2804">
        <v>2</v>
      </c>
      <c r="M2804" s="3" t="s">
        <v>0</v>
      </c>
      <c r="N2804" s="3">
        <f>COUNTIF(OneDrive_2024_09_13[Order ID],OneDrive_2024_09_13[[#This Row],[Order ID]])</f>
        <v>1</v>
      </c>
      <c r="O2804" s="3">
        <f>COUNTIF(OneDrive_2024_09_13[Customer Name],OneDrive_2024_09_13[[#This Row],[Customer Name]])</f>
        <v>258</v>
      </c>
    </row>
    <row r="2805" spans="1:15" x14ac:dyDescent="0.3">
      <c r="A2805">
        <v>558478</v>
      </c>
      <c r="B2805">
        <v>452584</v>
      </c>
      <c r="C2805" s="3" t="s">
        <v>23</v>
      </c>
      <c r="D2805">
        <v>757</v>
      </c>
      <c r="E2805">
        <v>3785</v>
      </c>
      <c r="F2805">
        <v>1892.5</v>
      </c>
      <c r="G2805">
        <f>OneDrive_2024_09_13[[#This Row],[Revenue]]-OneDrive_2024_09_13[[#This Row],[Cost]]</f>
        <v>1892.5</v>
      </c>
      <c r="H2805" s="2">
        <v>43586</v>
      </c>
      <c r="I2805" s="2" t="str">
        <f>TEXT(OneDrive_2024_09_13[[#This Row],[Order Date]],"mmm")</f>
        <v>May</v>
      </c>
      <c r="J2805" s="2" t="str">
        <f>TEXT(OneDrive_2024_09_13[[#This Row],[Order Date]],"yyy")</f>
        <v>2019</v>
      </c>
      <c r="K2805" s="2">
        <v>43588</v>
      </c>
      <c r="L2805">
        <v>2</v>
      </c>
      <c r="M2805" s="3" t="s">
        <v>0</v>
      </c>
      <c r="N2805" s="3">
        <f>COUNTIF(OneDrive_2024_09_13[Order ID],OneDrive_2024_09_13[[#This Row],[Order ID]])</f>
        <v>1</v>
      </c>
      <c r="O2805" s="3">
        <f>COUNTIF(OneDrive_2024_09_13[Customer Name],OneDrive_2024_09_13[[#This Row],[Customer Name]])</f>
        <v>258</v>
      </c>
    </row>
    <row r="2806" spans="1:15" x14ac:dyDescent="0.3">
      <c r="A2806">
        <v>503556</v>
      </c>
      <c r="B2806">
        <v>452584</v>
      </c>
      <c r="C2806" s="3" t="s">
        <v>23</v>
      </c>
      <c r="D2806">
        <v>155</v>
      </c>
      <c r="E2806">
        <v>775</v>
      </c>
      <c r="F2806">
        <v>387.5</v>
      </c>
      <c r="G2806">
        <f>OneDrive_2024_09_13[[#This Row],[Revenue]]-OneDrive_2024_09_13[[#This Row],[Cost]]</f>
        <v>387.5</v>
      </c>
      <c r="H2806" s="2">
        <v>43586</v>
      </c>
      <c r="I2806" s="2" t="str">
        <f>TEXT(OneDrive_2024_09_13[[#This Row],[Order Date]],"mmm")</f>
        <v>May</v>
      </c>
      <c r="J2806" s="2" t="str">
        <f>TEXT(OneDrive_2024_09_13[[#This Row],[Order Date]],"yyy")</f>
        <v>2019</v>
      </c>
      <c r="K2806" s="2">
        <v>43588</v>
      </c>
      <c r="L2806">
        <v>2</v>
      </c>
      <c r="M2806" s="3" t="s">
        <v>0</v>
      </c>
      <c r="N2806" s="3">
        <f>COUNTIF(OneDrive_2024_09_13[Order ID],OneDrive_2024_09_13[[#This Row],[Order ID]])</f>
        <v>1</v>
      </c>
      <c r="O2806" s="3">
        <f>COUNTIF(OneDrive_2024_09_13[Customer Name],OneDrive_2024_09_13[[#This Row],[Customer Name]])</f>
        <v>258</v>
      </c>
    </row>
    <row r="2807" spans="1:15" x14ac:dyDescent="0.3">
      <c r="A2807">
        <v>359163</v>
      </c>
      <c r="B2807">
        <v>325698</v>
      </c>
      <c r="C2807" s="3" t="s">
        <v>21</v>
      </c>
      <c r="D2807">
        <v>994</v>
      </c>
      <c r="E2807">
        <v>4970</v>
      </c>
      <c r="F2807">
        <v>2485</v>
      </c>
      <c r="G2807">
        <f>OneDrive_2024_09_13[[#This Row],[Revenue]]-OneDrive_2024_09_13[[#This Row],[Cost]]</f>
        <v>2485</v>
      </c>
      <c r="H2807" s="2">
        <v>43586</v>
      </c>
      <c r="I2807" s="2" t="str">
        <f>TEXT(OneDrive_2024_09_13[[#This Row],[Order Date]],"mmm")</f>
        <v>May</v>
      </c>
      <c r="J2807" s="2" t="str">
        <f>TEXT(OneDrive_2024_09_13[[#This Row],[Order Date]],"yyy")</f>
        <v>2019</v>
      </c>
      <c r="K2807" s="2">
        <v>43588</v>
      </c>
      <c r="L2807">
        <v>2</v>
      </c>
      <c r="M2807" s="3" t="s">
        <v>0</v>
      </c>
      <c r="N2807" s="3">
        <f>COUNTIF(OneDrive_2024_09_13[Order ID],OneDrive_2024_09_13[[#This Row],[Order ID]])</f>
        <v>1</v>
      </c>
      <c r="O2807" s="3">
        <f>COUNTIF(OneDrive_2024_09_13[Customer Name],OneDrive_2024_09_13[[#This Row],[Customer Name]])</f>
        <v>1162</v>
      </c>
    </row>
    <row r="2808" spans="1:15" x14ac:dyDescent="0.3">
      <c r="A2808">
        <v>568888</v>
      </c>
      <c r="B2808">
        <v>325698</v>
      </c>
      <c r="C2808" s="3" t="s">
        <v>21</v>
      </c>
      <c r="D2808">
        <v>601</v>
      </c>
      <c r="E2808">
        <v>3005</v>
      </c>
      <c r="F2808">
        <v>1502.5</v>
      </c>
      <c r="G2808">
        <f>OneDrive_2024_09_13[[#This Row],[Revenue]]-OneDrive_2024_09_13[[#This Row],[Cost]]</f>
        <v>1502.5</v>
      </c>
      <c r="H2808" s="2">
        <v>43586</v>
      </c>
      <c r="I2808" s="2" t="str">
        <f>TEXT(OneDrive_2024_09_13[[#This Row],[Order Date]],"mmm")</f>
        <v>May</v>
      </c>
      <c r="J2808" s="2" t="str">
        <f>TEXT(OneDrive_2024_09_13[[#This Row],[Order Date]],"yyy")</f>
        <v>2019</v>
      </c>
      <c r="K2808" s="2">
        <v>43588</v>
      </c>
      <c r="L2808">
        <v>2</v>
      </c>
      <c r="M2808" s="3" t="s">
        <v>0</v>
      </c>
      <c r="N2808" s="3">
        <f>COUNTIF(OneDrive_2024_09_13[Order ID],OneDrive_2024_09_13[[#This Row],[Order ID]])</f>
        <v>1</v>
      </c>
      <c r="O2808" s="3">
        <f>COUNTIF(OneDrive_2024_09_13[Customer Name],OneDrive_2024_09_13[[#This Row],[Customer Name]])</f>
        <v>1162</v>
      </c>
    </row>
    <row r="2809" spans="1:15" x14ac:dyDescent="0.3">
      <c r="A2809">
        <v>732908</v>
      </c>
      <c r="B2809">
        <v>152689</v>
      </c>
      <c r="C2809" s="3" t="s">
        <v>19</v>
      </c>
      <c r="D2809">
        <v>100</v>
      </c>
      <c r="E2809">
        <v>500</v>
      </c>
      <c r="F2809">
        <v>250</v>
      </c>
      <c r="G2809">
        <f>OneDrive_2024_09_13[[#This Row],[Revenue]]-OneDrive_2024_09_13[[#This Row],[Cost]]</f>
        <v>250</v>
      </c>
      <c r="H2809" s="2">
        <v>43982</v>
      </c>
      <c r="I2809" s="2" t="str">
        <f>TEXT(OneDrive_2024_09_13[[#This Row],[Order Date]],"mmm")</f>
        <v>May</v>
      </c>
      <c r="J2809" s="2" t="str">
        <f>TEXT(OneDrive_2024_09_13[[#This Row],[Order Date]],"yyy")</f>
        <v>2020</v>
      </c>
      <c r="K2809" s="2">
        <v>43987</v>
      </c>
      <c r="L2809">
        <v>5</v>
      </c>
      <c r="M2809" s="3" t="s">
        <v>0</v>
      </c>
      <c r="N2809" s="3">
        <f>COUNTIF(OneDrive_2024_09_13[Order ID],OneDrive_2024_09_13[[#This Row],[Order ID]])</f>
        <v>1</v>
      </c>
      <c r="O2809" s="3">
        <f>COUNTIF(OneDrive_2024_09_13[Customer Name],OneDrive_2024_09_13[[#This Row],[Customer Name]])</f>
        <v>841</v>
      </c>
    </row>
    <row r="2810" spans="1:15" x14ac:dyDescent="0.3">
      <c r="A2810">
        <v>799032</v>
      </c>
      <c r="B2810">
        <v>985245</v>
      </c>
      <c r="C2810" s="3" t="s">
        <v>20</v>
      </c>
      <c r="D2810">
        <v>347</v>
      </c>
      <c r="E2810">
        <v>1735</v>
      </c>
      <c r="F2810">
        <v>867.5</v>
      </c>
      <c r="G2810">
        <f>OneDrive_2024_09_13[[#This Row],[Revenue]]-OneDrive_2024_09_13[[#This Row],[Cost]]</f>
        <v>867.5</v>
      </c>
      <c r="H2810" s="2">
        <v>43982</v>
      </c>
      <c r="I2810" s="2" t="str">
        <f>TEXT(OneDrive_2024_09_13[[#This Row],[Order Date]],"mmm")</f>
        <v>May</v>
      </c>
      <c r="J2810" s="2" t="str">
        <f>TEXT(OneDrive_2024_09_13[[#This Row],[Order Date]],"yyy")</f>
        <v>2020</v>
      </c>
      <c r="K2810" s="2">
        <v>43986</v>
      </c>
      <c r="L2810">
        <v>4</v>
      </c>
      <c r="M2810" s="3" t="s">
        <v>0</v>
      </c>
      <c r="N2810" s="3">
        <f>COUNTIF(OneDrive_2024_09_13[Order ID],OneDrive_2024_09_13[[#This Row],[Order ID]])</f>
        <v>1</v>
      </c>
      <c r="O2810" s="3">
        <f>COUNTIF(OneDrive_2024_09_13[Customer Name],OneDrive_2024_09_13[[#This Row],[Customer Name]])</f>
        <v>974</v>
      </c>
    </row>
    <row r="2811" spans="1:15" x14ac:dyDescent="0.3">
      <c r="A2811">
        <v>656266</v>
      </c>
      <c r="B2811">
        <v>152689</v>
      </c>
      <c r="C2811" s="3" t="s">
        <v>19</v>
      </c>
      <c r="D2811">
        <v>919</v>
      </c>
      <c r="E2811">
        <v>4595</v>
      </c>
      <c r="F2811">
        <v>2297.5</v>
      </c>
      <c r="G2811">
        <f>OneDrive_2024_09_13[[#This Row],[Revenue]]-OneDrive_2024_09_13[[#This Row],[Cost]]</f>
        <v>2297.5</v>
      </c>
      <c r="H2811" s="2">
        <v>43980</v>
      </c>
      <c r="I2811" s="2" t="str">
        <f>TEXT(OneDrive_2024_09_13[[#This Row],[Order Date]],"mmm")</f>
        <v>May</v>
      </c>
      <c r="J2811" s="2" t="str">
        <f>TEXT(OneDrive_2024_09_13[[#This Row],[Order Date]],"yyy")</f>
        <v>2020</v>
      </c>
      <c r="K2811" s="2">
        <v>43985</v>
      </c>
      <c r="L2811">
        <v>5</v>
      </c>
      <c r="M2811" s="3" t="s">
        <v>0</v>
      </c>
      <c r="N2811" s="3">
        <f>COUNTIF(OneDrive_2024_09_13[Order ID],OneDrive_2024_09_13[[#This Row],[Order ID]])</f>
        <v>1</v>
      </c>
      <c r="O2811" s="3">
        <f>COUNTIF(OneDrive_2024_09_13[Customer Name],OneDrive_2024_09_13[[#This Row],[Customer Name]])</f>
        <v>841</v>
      </c>
    </row>
    <row r="2812" spans="1:15" x14ac:dyDescent="0.3">
      <c r="A2812">
        <v>291825</v>
      </c>
      <c r="B2812">
        <v>985245</v>
      </c>
      <c r="C2812" s="3" t="s">
        <v>20</v>
      </c>
      <c r="D2812">
        <v>355</v>
      </c>
      <c r="E2812">
        <v>1775</v>
      </c>
      <c r="F2812">
        <v>887.5</v>
      </c>
      <c r="G2812">
        <f>OneDrive_2024_09_13[[#This Row],[Revenue]]-OneDrive_2024_09_13[[#This Row],[Cost]]</f>
        <v>887.5</v>
      </c>
      <c r="H2812" s="2">
        <v>43980</v>
      </c>
      <c r="I2812" s="2" t="str">
        <f>TEXT(OneDrive_2024_09_13[[#This Row],[Order Date]],"mmm")</f>
        <v>May</v>
      </c>
      <c r="J2812" s="2" t="str">
        <f>TEXT(OneDrive_2024_09_13[[#This Row],[Order Date]],"yyy")</f>
        <v>2020</v>
      </c>
      <c r="K2812" s="2">
        <v>43984</v>
      </c>
      <c r="L2812">
        <v>4</v>
      </c>
      <c r="M2812" s="3" t="s">
        <v>0</v>
      </c>
      <c r="N2812" s="3">
        <f>COUNTIF(OneDrive_2024_09_13[Order ID],OneDrive_2024_09_13[[#This Row],[Order ID]])</f>
        <v>1</v>
      </c>
      <c r="O2812" s="3">
        <f>COUNTIF(OneDrive_2024_09_13[Customer Name],OneDrive_2024_09_13[[#This Row],[Customer Name]])</f>
        <v>974</v>
      </c>
    </row>
    <row r="2813" spans="1:15" x14ac:dyDescent="0.3">
      <c r="A2813">
        <v>218945</v>
      </c>
      <c r="B2813">
        <v>152689</v>
      </c>
      <c r="C2813" s="3" t="s">
        <v>19</v>
      </c>
      <c r="D2813">
        <v>89</v>
      </c>
      <c r="E2813">
        <v>445</v>
      </c>
      <c r="F2813">
        <v>222.5</v>
      </c>
      <c r="G2813">
        <f>OneDrive_2024_09_13[[#This Row],[Revenue]]-OneDrive_2024_09_13[[#This Row],[Cost]]</f>
        <v>222.5</v>
      </c>
      <c r="H2813" s="2">
        <v>43979</v>
      </c>
      <c r="I2813" s="2" t="str">
        <f>TEXT(OneDrive_2024_09_13[[#This Row],[Order Date]],"mmm")</f>
        <v>May</v>
      </c>
      <c r="J2813" s="2" t="str">
        <f>TEXT(OneDrive_2024_09_13[[#This Row],[Order Date]],"yyy")</f>
        <v>2020</v>
      </c>
      <c r="K2813" s="2">
        <v>43984</v>
      </c>
      <c r="L2813">
        <v>5</v>
      </c>
      <c r="M2813" s="3" t="s">
        <v>0</v>
      </c>
      <c r="N2813" s="3">
        <f>COUNTIF(OneDrive_2024_09_13[Order ID],OneDrive_2024_09_13[[#This Row],[Order ID]])</f>
        <v>1</v>
      </c>
      <c r="O2813" s="3">
        <f>COUNTIF(OneDrive_2024_09_13[Customer Name],OneDrive_2024_09_13[[#This Row],[Customer Name]])</f>
        <v>841</v>
      </c>
    </row>
    <row r="2814" spans="1:15" x14ac:dyDescent="0.3">
      <c r="A2814">
        <v>233677</v>
      </c>
      <c r="B2814">
        <v>985245</v>
      </c>
      <c r="C2814" s="3" t="s">
        <v>20</v>
      </c>
      <c r="D2814">
        <v>589</v>
      </c>
      <c r="E2814">
        <v>2945</v>
      </c>
      <c r="F2814">
        <v>1472.5</v>
      </c>
      <c r="G2814">
        <f>OneDrive_2024_09_13[[#This Row],[Revenue]]-OneDrive_2024_09_13[[#This Row],[Cost]]</f>
        <v>1472.5</v>
      </c>
      <c r="H2814" s="2">
        <v>43979</v>
      </c>
      <c r="I2814" s="2" t="str">
        <f>TEXT(OneDrive_2024_09_13[[#This Row],[Order Date]],"mmm")</f>
        <v>May</v>
      </c>
      <c r="J2814" s="2" t="str">
        <f>TEXT(OneDrive_2024_09_13[[#This Row],[Order Date]],"yyy")</f>
        <v>2020</v>
      </c>
      <c r="K2814" s="2">
        <v>43983</v>
      </c>
      <c r="L2814">
        <v>4</v>
      </c>
      <c r="M2814" s="3" t="s">
        <v>0</v>
      </c>
      <c r="N2814" s="3">
        <f>COUNTIF(OneDrive_2024_09_13[Order ID],OneDrive_2024_09_13[[#This Row],[Order ID]])</f>
        <v>1</v>
      </c>
      <c r="O2814" s="3">
        <f>COUNTIF(OneDrive_2024_09_13[Customer Name],OneDrive_2024_09_13[[#This Row],[Customer Name]])</f>
        <v>974</v>
      </c>
    </row>
    <row r="2815" spans="1:15" x14ac:dyDescent="0.3">
      <c r="A2815">
        <v>239778</v>
      </c>
      <c r="B2815">
        <v>785432</v>
      </c>
      <c r="C2815" s="3" t="s">
        <v>22</v>
      </c>
      <c r="D2815">
        <v>919</v>
      </c>
      <c r="E2815">
        <v>4595</v>
      </c>
      <c r="F2815">
        <v>2297.5</v>
      </c>
      <c r="G2815">
        <f>OneDrive_2024_09_13[[#This Row],[Revenue]]-OneDrive_2024_09_13[[#This Row],[Cost]]</f>
        <v>2297.5</v>
      </c>
      <c r="H2815" s="2">
        <v>43979</v>
      </c>
      <c r="I2815" s="2" t="str">
        <f>TEXT(OneDrive_2024_09_13[[#This Row],[Order Date]],"mmm")</f>
        <v>May</v>
      </c>
      <c r="J2815" s="2" t="str">
        <f>TEXT(OneDrive_2024_09_13[[#This Row],[Order Date]],"yyy")</f>
        <v>2020</v>
      </c>
      <c r="K2815" s="2">
        <v>43983</v>
      </c>
      <c r="L2815">
        <v>4</v>
      </c>
      <c r="M2815" s="3" t="s">
        <v>0</v>
      </c>
      <c r="N2815" s="3">
        <f>COUNTIF(OneDrive_2024_09_13[Order ID],OneDrive_2024_09_13[[#This Row],[Order ID]])</f>
        <v>1</v>
      </c>
      <c r="O2815" s="3">
        <f>COUNTIF(OneDrive_2024_09_13[Customer Name],OneDrive_2024_09_13[[#This Row],[Customer Name]])</f>
        <v>749</v>
      </c>
    </row>
    <row r="2816" spans="1:15" x14ac:dyDescent="0.3">
      <c r="A2816">
        <v>105474</v>
      </c>
      <c r="B2816">
        <v>152689</v>
      </c>
      <c r="C2816" s="3" t="s">
        <v>19</v>
      </c>
      <c r="D2816">
        <v>778</v>
      </c>
      <c r="E2816">
        <v>3890</v>
      </c>
      <c r="F2816">
        <v>1945</v>
      </c>
      <c r="G2816">
        <f>OneDrive_2024_09_13[[#This Row],[Revenue]]-OneDrive_2024_09_13[[#This Row],[Cost]]</f>
        <v>1945</v>
      </c>
      <c r="H2816" s="2">
        <v>43978</v>
      </c>
      <c r="I2816" s="2" t="str">
        <f>TEXT(OneDrive_2024_09_13[[#This Row],[Order Date]],"mmm")</f>
        <v>May</v>
      </c>
      <c r="J2816" s="2" t="str">
        <f>TEXT(OneDrive_2024_09_13[[#This Row],[Order Date]],"yyy")</f>
        <v>2020</v>
      </c>
      <c r="K2816" s="2">
        <v>43983</v>
      </c>
      <c r="L2816">
        <v>5</v>
      </c>
      <c r="M2816" s="3" t="s">
        <v>0</v>
      </c>
      <c r="N2816" s="3">
        <f>COUNTIF(OneDrive_2024_09_13[Order ID],OneDrive_2024_09_13[[#This Row],[Order ID]])</f>
        <v>1</v>
      </c>
      <c r="O2816" s="3">
        <f>COUNTIF(OneDrive_2024_09_13[Customer Name],OneDrive_2024_09_13[[#This Row],[Customer Name]])</f>
        <v>841</v>
      </c>
    </row>
    <row r="2817" spans="1:15" x14ac:dyDescent="0.3">
      <c r="A2817">
        <v>307671</v>
      </c>
      <c r="B2817">
        <v>325698</v>
      </c>
      <c r="C2817" s="3" t="s">
        <v>21</v>
      </c>
      <c r="D2817">
        <v>625</v>
      </c>
      <c r="E2817">
        <v>3125</v>
      </c>
      <c r="F2817">
        <v>1562.5</v>
      </c>
      <c r="G2817">
        <f>OneDrive_2024_09_13[[#This Row],[Revenue]]-OneDrive_2024_09_13[[#This Row],[Cost]]</f>
        <v>1562.5</v>
      </c>
      <c r="H2817" s="2">
        <v>43979</v>
      </c>
      <c r="I2817" s="2" t="str">
        <f>TEXT(OneDrive_2024_09_13[[#This Row],[Order Date]],"mmm")</f>
        <v>May</v>
      </c>
      <c r="J2817" s="2" t="str">
        <f>TEXT(OneDrive_2024_09_13[[#This Row],[Order Date]],"yyy")</f>
        <v>2020</v>
      </c>
      <c r="K2817" s="2">
        <v>43982</v>
      </c>
      <c r="L2817">
        <v>3</v>
      </c>
      <c r="M2817" s="3" t="s">
        <v>0</v>
      </c>
      <c r="N2817" s="3">
        <f>COUNTIF(OneDrive_2024_09_13[Order ID],OneDrive_2024_09_13[[#This Row],[Order ID]])</f>
        <v>1</v>
      </c>
      <c r="O2817" s="3">
        <f>COUNTIF(OneDrive_2024_09_13[Customer Name],OneDrive_2024_09_13[[#This Row],[Customer Name]])</f>
        <v>1162</v>
      </c>
    </row>
    <row r="2818" spans="1:15" x14ac:dyDescent="0.3">
      <c r="A2818">
        <v>518860</v>
      </c>
      <c r="B2818">
        <v>785432</v>
      </c>
      <c r="C2818" s="3" t="s">
        <v>22</v>
      </c>
      <c r="D2818">
        <v>570</v>
      </c>
      <c r="E2818">
        <v>2850</v>
      </c>
      <c r="F2818">
        <v>1425</v>
      </c>
      <c r="G2818">
        <f>OneDrive_2024_09_13[[#This Row],[Revenue]]-OneDrive_2024_09_13[[#This Row],[Cost]]</f>
        <v>1425</v>
      </c>
      <c r="H2818" s="2">
        <v>43977</v>
      </c>
      <c r="I2818" s="2" t="str">
        <f>TEXT(OneDrive_2024_09_13[[#This Row],[Order Date]],"mmm")</f>
        <v>May</v>
      </c>
      <c r="J2818" s="2" t="str">
        <f>TEXT(OneDrive_2024_09_13[[#This Row],[Order Date]],"yyy")</f>
        <v>2020</v>
      </c>
      <c r="K2818" s="2">
        <v>43982</v>
      </c>
      <c r="L2818">
        <v>5</v>
      </c>
      <c r="M2818" s="3" t="s">
        <v>0</v>
      </c>
      <c r="N2818" s="3">
        <f>COUNTIF(OneDrive_2024_09_13[Order ID],OneDrive_2024_09_13[[#This Row],[Order ID]])</f>
        <v>1</v>
      </c>
      <c r="O2818" s="3">
        <f>COUNTIF(OneDrive_2024_09_13[Customer Name],OneDrive_2024_09_13[[#This Row],[Customer Name]])</f>
        <v>749</v>
      </c>
    </row>
    <row r="2819" spans="1:15" x14ac:dyDescent="0.3">
      <c r="A2819">
        <v>422559</v>
      </c>
      <c r="B2819">
        <v>452584</v>
      </c>
      <c r="C2819" s="3" t="s">
        <v>23</v>
      </c>
      <c r="D2819">
        <v>301</v>
      </c>
      <c r="E2819">
        <v>1505</v>
      </c>
      <c r="F2819">
        <v>752.5</v>
      </c>
      <c r="G2819">
        <f>OneDrive_2024_09_13[[#This Row],[Revenue]]-OneDrive_2024_09_13[[#This Row],[Cost]]</f>
        <v>752.5</v>
      </c>
      <c r="H2819" s="2">
        <v>43979</v>
      </c>
      <c r="I2819" s="2" t="str">
        <f>TEXT(OneDrive_2024_09_13[[#This Row],[Order Date]],"mmm")</f>
        <v>May</v>
      </c>
      <c r="J2819" s="2" t="str">
        <f>TEXT(OneDrive_2024_09_13[[#This Row],[Order Date]],"yyy")</f>
        <v>2020</v>
      </c>
      <c r="K2819" s="2">
        <v>43981</v>
      </c>
      <c r="L2819">
        <v>2</v>
      </c>
      <c r="M2819" s="3" t="s">
        <v>0</v>
      </c>
      <c r="N2819" s="3">
        <f>COUNTIF(OneDrive_2024_09_13[Order ID],OneDrive_2024_09_13[[#This Row],[Order ID]])</f>
        <v>1</v>
      </c>
      <c r="O2819" s="3">
        <f>COUNTIF(OneDrive_2024_09_13[Customer Name],OneDrive_2024_09_13[[#This Row],[Customer Name]])</f>
        <v>258</v>
      </c>
    </row>
    <row r="2820" spans="1:15" x14ac:dyDescent="0.3">
      <c r="A2820">
        <v>410990</v>
      </c>
      <c r="B2820">
        <v>985245</v>
      </c>
      <c r="C2820" s="3" t="s">
        <v>20</v>
      </c>
      <c r="D2820">
        <v>971</v>
      </c>
      <c r="E2820">
        <v>4855</v>
      </c>
      <c r="F2820">
        <v>2427.5</v>
      </c>
      <c r="G2820">
        <f>OneDrive_2024_09_13[[#This Row],[Revenue]]-OneDrive_2024_09_13[[#This Row],[Cost]]</f>
        <v>2427.5</v>
      </c>
      <c r="H2820" s="2">
        <v>43977</v>
      </c>
      <c r="I2820" s="2" t="str">
        <f>TEXT(OneDrive_2024_09_13[[#This Row],[Order Date]],"mmm")</f>
        <v>May</v>
      </c>
      <c r="J2820" s="2" t="str">
        <f>TEXT(OneDrive_2024_09_13[[#This Row],[Order Date]],"yyy")</f>
        <v>2020</v>
      </c>
      <c r="K2820" s="2">
        <v>43981</v>
      </c>
      <c r="L2820">
        <v>4</v>
      </c>
      <c r="M2820" s="3" t="s">
        <v>0</v>
      </c>
      <c r="N2820" s="3">
        <f>COUNTIF(OneDrive_2024_09_13[Order ID],OneDrive_2024_09_13[[#This Row],[Order ID]])</f>
        <v>1</v>
      </c>
      <c r="O2820" s="3">
        <f>COUNTIF(OneDrive_2024_09_13[Customer Name],OneDrive_2024_09_13[[#This Row],[Customer Name]])</f>
        <v>974</v>
      </c>
    </row>
    <row r="2821" spans="1:15" x14ac:dyDescent="0.3">
      <c r="A2821">
        <v>950950</v>
      </c>
      <c r="B2821">
        <v>785432</v>
      </c>
      <c r="C2821" s="3" t="s">
        <v>22</v>
      </c>
      <c r="D2821">
        <v>648</v>
      </c>
      <c r="E2821">
        <v>3240</v>
      </c>
      <c r="F2821">
        <v>1620</v>
      </c>
      <c r="G2821">
        <f>OneDrive_2024_09_13[[#This Row],[Revenue]]-OneDrive_2024_09_13[[#This Row],[Cost]]</f>
        <v>1620</v>
      </c>
      <c r="H2821" s="2">
        <v>43977</v>
      </c>
      <c r="I2821" s="2" t="str">
        <f>TEXT(OneDrive_2024_09_13[[#This Row],[Order Date]],"mmm")</f>
        <v>May</v>
      </c>
      <c r="J2821" s="2" t="str">
        <f>TEXT(OneDrive_2024_09_13[[#This Row],[Order Date]],"yyy")</f>
        <v>2020</v>
      </c>
      <c r="K2821" s="2">
        <v>43981</v>
      </c>
      <c r="L2821">
        <v>4</v>
      </c>
      <c r="M2821" s="3" t="s">
        <v>0</v>
      </c>
      <c r="N2821" s="3">
        <f>COUNTIF(OneDrive_2024_09_13[Order ID],OneDrive_2024_09_13[[#This Row],[Order ID]])</f>
        <v>1</v>
      </c>
      <c r="O2821" s="3">
        <f>COUNTIF(OneDrive_2024_09_13[Customer Name],OneDrive_2024_09_13[[#This Row],[Customer Name]])</f>
        <v>749</v>
      </c>
    </row>
    <row r="2822" spans="1:15" x14ac:dyDescent="0.3">
      <c r="A2822">
        <v>953313</v>
      </c>
      <c r="B2822">
        <v>785432</v>
      </c>
      <c r="C2822" s="3" t="s">
        <v>22</v>
      </c>
      <c r="D2822">
        <v>944</v>
      </c>
      <c r="E2822">
        <v>4720</v>
      </c>
      <c r="F2822">
        <v>2360</v>
      </c>
      <c r="G2822">
        <f>OneDrive_2024_09_13[[#This Row],[Revenue]]-OneDrive_2024_09_13[[#This Row],[Cost]]</f>
        <v>2360</v>
      </c>
      <c r="H2822" s="2">
        <v>43976</v>
      </c>
      <c r="I2822" s="2" t="str">
        <f>TEXT(OneDrive_2024_09_13[[#This Row],[Order Date]],"mmm")</f>
        <v>May</v>
      </c>
      <c r="J2822" s="2" t="str">
        <f>TEXT(OneDrive_2024_09_13[[#This Row],[Order Date]],"yyy")</f>
        <v>2020</v>
      </c>
      <c r="K2822" s="2">
        <v>43981</v>
      </c>
      <c r="L2822">
        <v>5</v>
      </c>
      <c r="M2822" s="3" t="s">
        <v>0</v>
      </c>
      <c r="N2822" s="3">
        <f>COUNTIF(OneDrive_2024_09_13[Order ID],OneDrive_2024_09_13[[#This Row],[Order ID]])</f>
        <v>1</v>
      </c>
      <c r="O2822" s="3">
        <f>COUNTIF(OneDrive_2024_09_13[Customer Name],OneDrive_2024_09_13[[#This Row],[Customer Name]])</f>
        <v>749</v>
      </c>
    </row>
    <row r="2823" spans="1:15" x14ac:dyDescent="0.3">
      <c r="A2823">
        <v>595599</v>
      </c>
      <c r="B2823">
        <v>152689</v>
      </c>
      <c r="C2823" s="3" t="s">
        <v>19</v>
      </c>
      <c r="D2823">
        <v>347</v>
      </c>
      <c r="E2823">
        <v>1735</v>
      </c>
      <c r="F2823">
        <v>867.5</v>
      </c>
      <c r="G2823">
        <f>OneDrive_2024_09_13[[#This Row],[Revenue]]-OneDrive_2024_09_13[[#This Row],[Cost]]</f>
        <v>867.5</v>
      </c>
      <c r="H2823" s="2">
        <v>43975</v>
      </c>
      <c r="I2823" s="2" t="str">
        <f>TEXT(OneDrive_2024_09_13[[#This Row],[Order Date]],"mmm")</f>
        <v>May</v>
      </c>
      <c r="J2823" s="2" t="str">
        <f>TEXT(OneDrive_2024_09_13[[#This Row],[Order Date]],"yyy")</f>
        <v>2020</v>
      </c>
      <c r="K2823" s="2">
        <v>43980</v>
      </c>
      <c r="L2823">
        <v>5</v>
      </c>
      <c r="M2823" s="3" t="s">
        <v>0</v>
      </c>
      <c r="N2823" s="3">
        <f>COUNTIF(OneDrive_2024_09_13[Order ID],OneDrive_2024_09_13[[#This Row],[Order ID]])</f>
        <v>1</v>
      </c>
      <c r="O2823" s="3">
        <f>COUNTIF(OneDrive_2024_09_13[Customer Name],OneDrive_2024_09_13[[#This Row],[Customer Name]])</f>
        <v>841</v>
      </c>
    </row>
    <row r="2824" spans="1:15" x14ac:dyDescent="0.3">
      <c r="A2824">
        <v>207346</v>
      </c>
      <c r="B2824">
        <v>325698</v>
      </c>
      <c r="C2824" s="3" t="s">
        <v>21</v>
      </c>
      <c r="D2824">
        <v>116</v>
      </c>
      <c r="E2824">
        <v>580</v>
      </c>
      <c r="F2824">
        <v>290</v>
      </c>
      <c r="G2824">
        <f>OneDrive_2024_09_13[[#This Row],[Revenue]]-OneDrive_2024_09_13[[#This Row],[Cost]]</f>
        <v>290</v>
      </c>
      <c r="H2824" s="2">
        <v>43976</v>
      </c>
      <c r="I2824" s="2" t="str">
        <f>TEXT(OneDrive_2024_09_13[[#This Row],[Order Date]],"mmm")</f>
        <v>May</v>
      </c>
      <c r="J2824" s="2" t="str">
        <f>TEXT(OneDrive_2024_09_13[[#This Row],[Order Date]],"yyy")</f>
        <v>2020</v>
      </c>
      <c r="K2824" s="2">
        <v>43979</v>
      </c>
      <c r="L2824">
        <v>3</v>
      </c>
      <c r="M2824" s="3" t="s">
        <v>0</v>
      </c>
      <c r="N2824" s="3">
        <f>COUNTIF(OneDrive_2024_09_13[Order ID],OneDrive_2024_09_13[[#This Row],[Order ID]])</f>
        <v>1</v>
      </c>
      <c r="O2824" s="3">
        <f>COUNTIF(OneDrive_2024_09_13[Customer Name],OneDrive_2024_09_13[[#This Row],[Customer Name]])</f>
        <v>1162</v>
      </c>
    </row>
    <row r="2825" spans="1:15" x14ac:dyDescent="0.3">
      <c r="A2825">
        <v>429471</v>
      </c>
      <c r="B2825">
        <v>985245</v>
      </c>
      <c r="C2825" s="3" t="s">
        <v>20</v>
      </c>
      <c r="D2825">
        <v>251</v>
      </c>
      <c r="E2825">
        <v>1255</v>
      </c>
      <c r="F2825">
        <v>627.5</v>
      </c>
      <c r="G2825">
        <f>OneDrive_2024_09_13[[#This Row],[Revenue]]-OneDrive_2024_09_13[[#This Row],[Cost]]</f>
        <v>627.5</v>
      </c>
      <c r="H2825" s="2">
        <v>43975</v>
      </c>
      <c r="I2825" s="2" t="str">
        <f>TEXT(OneDrive_2024_09_13[[#This Row],[Order Date]],"mmm")</f>
        <v>May</v>
      </c>
      <c r="J2825" s="2" t="str">
        <f>TEXT(OneDrive_2024_09_13[[#This Row],[Order Date]],"yyy")</f>
        <v>2020</v>
      </c>
      <c r="K2825" s="2">
        <v>43979</v>
      </c>
      <c r="L2825">
        <v>4</v>
      </c>
      <c r="M2825" s="3" t="s">
        <v>0</v>
      </c>
      <c r="N2825" s="3">
        <f>COUNTIF(OneDrive_2024_09_13[Order ID],OneDrive_2024_09_13[[#This Row],[Order ID]])</f>
        <v>1</v>
      </c>
      <c r="O2825" s="3">
        <f>COUNTIF(OneDrive_2024_09_13[Customer Name],OneDrive_2024_09_13[[#This Row],[Customer Name]])</f>
        <v>974</v>
      </c>
    </row>
    <row r="2826" spans="1:15" x14ac:dyDescent="0.3">
      <c r="A2826">
        <v>787981</v>
      </c>
      <c r="B2826">
        <v>985245</v>
      </c>
      <c r="C2826" s="3" t="s">
        <v>20</v>
      </c>
      <c r="D2826">
        <v>987</v>
      </c>
      <c r="E2826">
        <v>4935</v>
      </c>
      <c r="F2826">
        <v>2467.5</v>
      </c>
      <c r="G2826">
        <f>OneDrive_2024_09_13[[#This Row],[Revenue]]-OneDrive_2024_09_13[[#This Row],[Cost]]</f>
        <v>2467.5</v>
      </c>
      <c r="H2826" s="2">
        <v>43975</v>
      </c>
      <c r="I2826" s="2" t="str">
        <f>TEXT(OneDrive_2024_09_13[[#This Row],[Order Date]],"mmm")</f>
        <v>May</v>
      </c>
      <c r="J2826" s="2" t="str">
        <f>TEXT(OneDrive_2024_09_13[[#This Row],[Order Date]],"yyy")</f>
        <v>2020</v>
      </c>
      <c r="K2826" s="2">
        <v>43979</v>
      </c>
      <c r="L2826">
        <v>4</v>
      </c>
      <c r="M2826" s="3" t="s">
        <v>0</v>
      </c>
      <c r="N2826" s="3">
        <f>COUNTIF(OneDrive_2024_09_13[Order ID],OneDrive_2024_09_13[[#This Row],[Order ID]])</f>
        <v>1</v>
      </c>
      <c r="O2826" s="3">
        <f>COUNTIF(OneDrive_2024_09_13[Customer Name],OneDrive_2024_09_13[[#This Row],[Customer Name]])</f>
        <v>974</v>
      </c>
    </row>
    <row r="2827" spans="1:15" x14ac:dyDescent="0.3">
      <c r="A2827">
        <v>248870</v>
      </c>
      <c r="B2827">
        <v>452584</v>
      </c>
      <c r="C2827" s="3" t="s">
        <v>23</v>
      </c>
      <c r="D2827">
        <v>841</v>
      </c>
      <c r="E2827">
        <v>4205</v>
      </c>
      <c r="F2827">
        <v>2102.5</v>
      </c>
      <c r="G2827">
        <f>OneDrive_2024_09_13[[#This Row],[Revenue]]-OneDrive_2024_09_13[[#This Row],[Cost]]</f>
        <v>2102.5</v>
      </c>
      <c r="H2827" s="2">
        <v>43976</v>
      </c>
      <c r="I2827" s="2" t="str">
        <f>TEXT(OneDrive_2024_09_13[[#This Row],[Order Date]],"mmm")</f>
        <v>May</v>
      </c>
      <c r="J2827" s="2" t="str">
        <f>TEXT(OneDrive_2024_09_13[[#This Row],[Order Date]],"yyy")</f>
        <v>2020</v>
      </c>
      <c r="K2827" s="2">
        <v>43978</v>
      </c>
      <c r="L2827">
        <v>2</v>
      </c>
      <c r="M2827" s="3" t="s">
        <v>0</v>
      </c>
      <c r="N2827" s="3">
        <f>COUNTIF(OneDrive_2024_09_13[Order ID],OneDrive_2024_09_13[[#This Row],[Order ID]])</f>
        <v>1</v>
      </c>
      <c r="O2827" s="3">
        <f>COUNTIF(OneDrive_2024_09_13[Customer Name],OneDrive_2024_09_13[[#This Row],[Customer Name]])</f>
        <v>258</v>
      </c>
    </row>
    <row r="2828" spans="1:15" x14ac:dyDescent="0.3">
      <c r="A2828">
        <v>796202</v>
      </c>
      <c r="B2828">
        <v>325698</v>
      </c>
      <c r="C2828" s="3" t="s">
        <v>21</v>
      </c>
      <c r="D2828">
        <v>972</v>
      </c>
      <c r="E2828">
        <v>4860</v>
      </c>
      <c r="F2828">
        <v>2430</v>
      </c>
      <c r="G2828">
        <f>OneDrive_2024_09_13[[#This Row],[Revenue]]-OneDrive_2024_09_13[[#This Row],[Cost]]</f>
        <v>2430</v>
      </c>
      <c r="H2828" s="2">
        <v>43975</v>
      </c>
      <c r="I2828" s="2" t="str">
        <f>TEXT(OneDrive_2024_09_13[[#This Row],[Order Date]],"mmm")</f>
        <v>May</v>
      </c>
      <c r="J2828" s="2" t="str">
        <f>TEXT(OneDrive_2024_09_13[[#This Row],[Order Date]],"yyy")</f>
        <v>2020</v>
      </c>
      <c r="K2828" s="2">
        <v>43977</v>
      </c>
      <c r="L2828">
        <v>2</v>
      </c>
      <c r="M2828" s="3" t="s">
        <v>0</v>
      </c>
      <c r="N2828" s="3">
        <f>COUNTIF(OneDrive_2024_09_13[Order ID],OneDrive_2024_09_13[[#This Row],[Order ID]])</f>
        <v>1</v>
      </c>
      <c r="O2828" s="3">
        <f>COUNTIF(OneDrive_2024_09_13[Customer Name],OneDrive_2024_09_13[[#This Row],[Customer Name]])</f>
        <v>1162</v>
      </c>
    </row>
    <row r="2829" spans="1:15" x14ac:dyDescent="0.3">
      <c r="A2829">
        <v>544547</v>
      </c>
      <c r="B2829">
        <v>985245</v>
      </c>
      <c r="C2829" s="3" t="s">
        <v>20</v>
      </c>
      <c r="D2829">
        <v>136</v>
      </c>
      <c r="E2829">
        <v>680</v>
      </c>
      <c r="F2829">
        <v>340</v>
      </c>
      <c r="G2829">
        <f>OneDrive_2024_09_13[[#This Row],[Revenue]]-OneDrive_2024_09_13[[#This Row],[Cost]]</f>
        <v>340</v>
      </c>
      <c r="H2829" s="2">
        <v>43973</v>
      </c>
      <c r="I2829" s="2" t="str">
        <f>TEXT(OneDrive_2024_09_13[[#This Row],[Order Date]],"mmm")</f>
        <v>May</v>
      </c>
      <c r="J2829" s="2" t="str">
        <f>TEXT(OneDrive_2024_09_13[[#This Row],[Order Date]],"yyy")</f>
        <v>2020</v>
      </c>
      <c r="K2829" s="2">
        <v>43977</v>
      </c>
      <c r="L2829">
        <v>4</v>
      </c>
      <c r="M2829" s="3" t="s">
        <v>0</v>
      </c>
      <c r="N2829" s="3">
        <f>COUNTIF(OneDrive_2024_09_13[Order ID],OneDrive_2024_09_13[[#This Row],[Order ID]])</f>
        <v>1</v>
      </c>
      <c r="O2829" s="3">
        <f>COUNTIF(OneDrive_2024_09_13[Customer Name],OneDrive_2024_09_13[[#This Row],[Customer Name]])</f>
        <v>974</v>
      </c>
    </row>
    <row r="2830" spans="1:15" x14ac:dyDescent="0.3">
      <c r="A2830">
        <v>213185</v>
      </c>
      <c r="B2830">
        <v>785432</v>
      </c>
      <c r="C2830" s="3" t="s">
        <v>22</v>
      </c>
      <c r="D2830">
        <v>652</v>
      </c>
      <c r="E2830">
        <v>3260</v>
      </c>
      <c r="F2830">
        <v>1630</v>
      </c>
      <c r="G2830">
        <f>OneDrive_2024_09_13[[#This Row],[Revenue]]-OneDrive_2024_09_13[[#This Row],[Cost]]</f>
        <v>1630</v>
      </c>
      <c r="H2830" s="2">
        <v>43972</v>
      </c>
      <c r="I2830" s="2" t="str">
        <f>TEXT(OneDrive_2024_09_13[[#This Row],[Order Date]],"mmm")</f>
        <v>May</v>
      </c>
      <c r="J2830" s="2" t="str">
        <f>TEXT(OneDrive_2024_09_13[[#This Row],[Order Date]],"yyy")</f>
        <v>2020</v>
      </c>
      <c r="K2830" s="2">
        <v>43977</v>
      </c>
      <c r="L2830">
        <v>5</v>
      </c>
      <c r="M2830" s="3" t="s">
        <v>0</v>
      </c>
      <c r="N2830" s="3">
        <f>COUNTIF(OneDrive_2024_09_13[Order ID],OneDrive_2024_09_13[[#This Row],[Order ID]])</f>
        <v>1</v>
      </c>
      <c r="O2830" s="3">
        <f>COUNTIF(OneDrive_2024_09_13[Customer Name],OneDrive_2024_09_13[[#This Row],[Customer Name]])</f>
        <v>749</v>
      </c>
    </row>
    <row r="2831" spans="1:15" x14ac:dyDescent="0.3">
      <c r="A2831">
        <v>678357</v>
      </c>
      <c r="B2831">
        <v>325698</v>
      </c>
      <c r="C2831" s="3" t="s">
        <v>21</v>
      </c>
      <c r="D2831">
        <v>906</v>
      </c>
      <c r="E2831">
        <v>4530</v>
      </c>
      <c r="F2831">
        <v>2265</v>
      </c>
      <c r="G2831">
        <f>OneDrive_2024_09_13[[#This Row],[Revenue]]-OneDrive_2024_09_13[[#This Row],[Cost]]</f>
        <v>2265</v>
      </c>
      <c r="H2831" s="2">
        <v>43974</v>
      </c>
      <c r="I2831" s="2" t="str">
        <f>TEXT(OneDrive_2024_09_13[[#This Row],[Order Date]],"mmm")</f>
        <v>May</v>
      </c>
      <c r="J2831" s="2" t="str">
        <f>TEXT(OneDrive_2024_09_13[[#This Row],[Order Date]],"yyy")</f>
        <v>2020</v>
      </c>
      <c r="K2831" s="2">
        <v>43976</v>
      </c>
      <c r="L2831">
        <v>2</v>
      </c>
      <c r="M2831" s="3" t="s">
        <v>0</v>
      </c>
      <c r="N2831" s="3">
        <f>COUNTIF(OneDrive_2024_09_13[Order ID],OneDrive_2024_09_13[[#This Row],[Order ID]])</f>
        <v>1</v>
      </c>
      <c r="O2831" s="3">
        <f>COUNTIF(OneDrive_2024_09_13[Customer Name],OneDrive_2024_09_13[[#This Row],[Customer Name]])</f>
        <v>1162</v>
      </c>
    </row>
    <row r="2832" spans="1:15" x14ac:dyDescent="0.3">
      <c r="A2832">
        <v>172220</v>
      </c>
      <c r="B2832">
        <v>985245</v>
      </c>
      <c r="C2832" s="3" t="s">
        <v>20</v>
      </c>
      <c r="D2832">
        <v>929</v>
      </c>
      <c r="E2832">
        <v>4645</v>
      </c>
      <c r="F2832">
        <v>2322.5</v>
      </c>
      <c r="G2832">
        <f>OneDrive_2024_09_13[[#This Row],[Revenue]]-OneDrive_2024_09_13[[#This Row],[Cost]]</f>
        <v>2322.5</v>
      </c>
      <c r="H2832" s="2">
        <v>43973</v>
      </c>
      <c r="I2832" s="2" t="str">
        <f>TEXT(OneDrive_2024_09_13[[#This Row],[Order Date]],"mmm")</f>
        <v>May</v>
      </c>
      <c r="J2832" s="2" t="str">
        <f>TEXT(OneDrive_2024_09_13[[#This Row],[Order Date]],"yyy")</f>
        <v>2020</v>
      </c>
      <c r="K2832" s="2">
        <v>43976</v>
      </c>
      <c r="L2832">
        <v>3</v>
      </c>
      <c r="M2832" s="3" t="s">
        <v>0</v>
      </c>
      <c r="N2832" s="3">
        <f>COUNTIF(OneDrive_2024_09_13[Order ID],OneDrive_2024_09_13[[#This Row],[Order ID]])</f>
        <v>1</v>
      </c>
      <c r="O2832" s="3">
        <f>COUNTIF(OneDrive_2024_09_13[Customer Name],OneDrive_2024_09_13[[#This Row],[Customer Name]])</f>
        <v>974</v>
      </c>
    </row>
    <row r="2833" spans="1:15" x14ac:dyDescent="0.3">
      <c r="A2833">
        <v>542236</v>
      </c>
      <c r="B2833">
        <v>985245</v>
      </c>
      <c r="C2833" s="3" t="s">
        <v>20</v>
      </c>
      <c r="D2833">
        <v>358</v>
      </c>
      <c r="E2833">
        <v>1790</v>
      </c>
      <c r="F2833">
        <v>895</v>
      </c>
      <c r="G2833">
        <f>OneDrive_2024_09_13[[#This Row],[Revenue]]-OneDrive_2024_09_13[[#This Row],[Cost]]</f>
        <v>895</v>
      </c>
      <c r="H2833" s="2">
        <v>43972</v>
      </c>
      <c r="I2833" s="2" t="str">
        <f>TEXT(OneDrive_2024_09_13[[#This Row],[Order Date]],"mmm")</f>
        <v>May</v>
      </c>
      <c r="J2833" s="2" t="str">
        <f>TEXT(OneDrive_2024_09_13[[#This Row],[Order Date]],"yyy")</f>
        <v>2020</v>
      </c>
      <c r="K2833" s="2">
        <v>43976</v>
      </c>
      <c r="L2833">
        <v>4</v>
      </c>
      <c r="M2833" s="3" t="s">
        <v>0</v>
      </c>
      <c r="N2833" s="3">
        <f>COUNTIF(OneDrive_2024_09_13[Order ID],OneDrive_2024_09_13[[#This Row],[Order ID]])</f>
        <v>1</v>
      </c>
      <c r="O2833" s="3">
        <f>COUNTIF(OneDrive_2024_09_13[Customer Name],OneDrive_2024_09_13[[#This Row],[Customer Name]])</f>
        <v>974</v>
      </c>
    </row>
    <row r="2834" spans="1:15" x14ac:dyDescent="0.3">
      <c r="A2834">
        <v>832396</v>
      </c>
      <c r="B2834">
        <v>785432</v>
      </c>
      <c r="C2834" s="3" t="s">
        <v>22</v>
      </c>
      <c r="D2834">
        <v>145</v>
      </c>
      <c r="E2834">
        <v>725</v>
      </c>
      <c r="F2834">
        <v>362.5</v>
      </c>
      <c r="G2834">
        <f>OneDrive_2024_09_13[[#This Row],[Revenue]]-OneDrive_2024_09_13[[#This Row],[Cost]]</f>
        <v>362.5</v>
      </c>
      <c r="H2834" s="2">
        <v>43971</v>
      </c>
      <c r="I2834" s="2" t="str">
        <f>TEXT(OneDrive_2024_09_13[[#This Row],[Order Date]],"mmm")</f>
        <v>May</v>
      </c>
      <c r="J2834" s="2" t="str">
        <f>TEXT(OneDrive_2024_09_13[[#This Row],[Order Date]],"yyy")</f>
        <v>2020</v>
      </c>
      <c r="K2834" s="2">
        <v>43976</v>
      </c>
      <c r="L2834">
        <v>5</v>
      </c>
      <c r="M2834" s="3" t="s">
        <v>0</v>
      </c>
      <c r="N2834" s="3">
        <f>COUNTIF(OneDrive_2024_09_13[Order ID],OneDrive_2024_09_13[[#This Row],[Order ID]])</f>
        <v>1</v>
      </c>
      <c r="O2834" s="3">
        <f>COUNTIF(OneDrive_2024_09_13[Customer Name],OneDrive_2024_09_13[[#This Row],[Customer Name]])</f>
        <v>749</v>
      </c>
    </row>
    <row r="2835" spans="1:15" x14ac:dyDescent="0.3">
      <c r="A2835">
        <v>967534</v>
      </c>
      <c r="B2835">
        <v>452584</v>
      </c>
      <c r="C2835" s="3" t="s">
        <v>23</v>
      </c>
      <c r="D2835">
        <v>299</v>
      </c>
      <c r="E2835">
        <v>1495</v>
      </c>
      <c r="F2835">
        <v>747.5</v>
      </c>
      <c r="G2835">
        <f>OneDrive_2024_09_13[[#This Row],[Revenue]]-OneDrive_2024_09_13[[#This Row],[Cost]]</f>
        <v>747.5</v>
      </c>
      <c r="H2835" s="2">
        <v>43972</v>
      </c>
      <c r="I2835" s="2" t="str">
        <f>TEXT(OneDrive_2024_09_13[[#This Row],[Order Date]],"mmm")</f>
        <v>May</v>
      </c>
      <c r="J2835" s="2" t="str">
        <f>TEXT(OneDrive_2024_09_13[[#This Row],[Order Date]],"yyy")</f>
        <v>2020</v>
      </c>
      <c r="K2835" s="2">
        <v>43974</v>
      </c>
      <c r="L2835">
        <v>2</v>
      </c>
      <c r="M2835" s="3" t="s">
        <v>0</v>
      </c>
      <c r="N2835" s="3">
        <f>COUNTIF(OneDrive_2024_09_13[Order ID],OneDrive_2024_09_13[[#This Row],[Order ID]])</f>
        <v>1</v>
      </c>
      <c r="O2835" s="3">
        <f>COUNTIF(OneDrive_2024_09_13[Customer Name],OneDrive_2024_09_13[[#This Row],[Customer Name]])</f>
        <v>258</v>
      </c>
    </row>
    <row r="2836" spans="1:15" x14ac:dyDescent="0.3">
      <c r="A2836">
        <v>981658</v>
      </c>
      <c r="B2836">
        <v>325698</v>
      </c>
      <c r="C2836" s="3" t="s">
        <v>21</v>
      </c>
      <c r="D2836">
        <v>465</v>
      </c>
      <c r="E2836">
        <v>2325</v>
      </c>
      <c r="F2836">
        <v>1162.5</v>
      </c>
      <c r="G2836">
        <f>OneDrive_2024_09_13[[#This Row],[Revenue]]-OneDrive_2024_09_13[[#This Row],[Cost]]</f>
        <v>1162.5</v>
      </c>
      <c r="H2836" s="2">
        <v>43972</v>
      </c>
      <c r="I2836" s="2" t="str">
        <f>TEXT(OneDrive_2024_09_13[[#This Row],[Order Date]],"mmm")</f>
        <v>May</v>
      </c>
      <c r="J2836" s="2" t="str">
        <f>TEXT(OneDrive_2024_09_13[[#This Row],[Order Date]],"yyy")</f>
        <v>2020</v>
      </c>
      <c r="K2836" s="2">
        <v>43974</v>
      </c>
      <c r="L2836">
        <v>2</v>
      </c>
      <c r="M2836" s="3" t="s">
        <v>0</v>
      </c>
      <c r="N2836" s="3">
        <f>COUNTIF(OneDrive_2024_09_13[Order ID],OneDrive_2024_09_13[[#This Row],[Order ID]])</f>
        <v>1</v>
      </c>
      <c r="O2836" s="3">
        <f>COUNTIF(OneDrive_2024_09_13[Customer Name],OneDrive_2024_09_13[[#This Row],[Customer Name]])</f>
        <v>1162</v>
      </c>
    </row>
    <row r="2837" spans="1:15" x14ac:dyDescent="0.3">
      <c r="A2837">
        <v>229468</v>
      </c>
      <c r="B2837">
        <v>785432</v>
      </c>
      <c r="C2837" s="3" t="s">
        <v>22</v>
      </c>
      <c r="D2837">
        <v>736</v>
      </c>
      <c r="E2837">
        <v>3680</v>
      </c>
      <c r="F2837">
        <v>1840</v>
      </c>
      <c r="G2837">
        <f>OneDrive_2024_09_13[[#This Row],[Revenue]]-OneDrive_2024_09_13[[#This Row],[Cost]]</f>
        <v>1840</v>
      </c>
      <c r="H2837" s="2">
        <v>43969</v>
      </c>
      <c r="I2837" s="2" t="str">
        <f>TEXT(OneDrive_2024_09_13[[#This Row],[Order Date]],"mmm")</f>
        <v>May</v>
      </c>
      <c r="J2837" s="2" t="str">
        <f>TEXT(OneDrive_2024_09_13[[#This Row],[Order Date]],"yyy")</f>
        <v>2020</v>
      </c>
      <c r="K2837" s="2">
        <v>43974</v>
      </c>
      <c r="L2837">
        <v>5</v>
      </c>
      <c r="M2837" s="3" t="s">
        <v>0</v>
      </c>
      <c r="N2837" s="3">
        <f>COUNTIF(OneDrive_2024_09_13[Order ID],OneDrive_2024_09_13[[#This Row],[Order ID]])</f>
        <v>1</v>
      </c>
      <c r="O2837" s="3">
        <f>COUNTIF(OneDrive_2024_09_13[Customer Name],OneDrive_2024_09_13[[#This Row],[Customer Name]])</f>
        <v>749</v>
      </c>
    </row>
    <row r="2838" spans="1:15" x14ac:dyDescent="0.3">
      <c r="A2838">
        <v>130163</v>
      </c>
      <c r="B2838">
        <v>152689</v>
      </c>
      <c r="C2838" s="3" t="s">
        <v>19</v>
      </c>
      <c r="D2838">
        <v>402</v>
      </c>
      <c r="E2838">
        <v>2010</v>
      </c>
      <c r="F2838">
        <v>1005</v>
      </c>
      <c r="G2838">
        <f>OneDrive_2024_09_13[[#This Row],[Revenue]]-OneDrive_2024_09_13[[#This Row],[Cost]]</f>
        <v>1005</v>
      </c>
      <c r="H2838" s="2">
        <v>43969</v>
      </c>
      <c r="I2838" s="2" t="str">
        <f>TEXT(OneDrive_2024_09_13[[#This Row],[Order Date]],"mmm")</f>
        <v>May</v>
      </c>
      <c r="J2838" s="2" t="str">
        <f>TEXT(OneDrive_2024_09_13[[#This Row],[Order Date]],"yyy")</f>
        <v>2020</v>
      </c>
      <c r="K2838" s="2">
        <v>43974</v>
      </c>
      <c r="L2838">
        <v>5</v>
      </c>
      <c r="M2838" s="3" t="s">
        <v>0</v>
      </c>
      <c r="N2838" s="3">
        <f>COUNTIF(OneDrive_2024_09_13[Order ID],OneDrive_2024_09_13[[#This Row],[Order ID]])</f>
        <v>1</v>
      </c>
      <c r="O2838" s="3">
        <f>COUNTIF(OneDrive_2024_09_13[Customer Name],OneDrive_2024_09_13[[#This Row],[Customer Name]])</f>
        <v>841</v>
      </c>
    </row>
    <row r="2839" spans="1:15" x14ac:dyDescent="0.3">
      <c r="A2839">
        <v>582390</v>
      </c>
      <c r="B2839">
        <v>985245</v>
      </c>
      <c r="C2839" s="3" t="s">
        <v>20</v>
      </c>
      <c r="D2839">
        <v>165</v>
      </c>
      <c r="E2839">
        <v>825</v>
      </c>
      <c r="F2839">
        <v>412.5</v>
      </c>
      <c r="G2839">
        <f>OneDrive_2024_09_13[[#This Row],[Revenue]]-OneDrive_2024_09_13[[#This Row],[Cost]]</f>
        <v>412.5</v>
      </c>
      <c r="H2839" s="2">
        <v>43969</v>
      </c>
      <c r="I2839" s="2" t="str">
        <f>TEXT(OneDrive_2024_09_13[[#This Row],[Order Date]],"mmm")</f>
        <v>May</v>
      </c>
      <c r="J2839" s="2" t="str">
        <f>TEXT(OneDrive_2024_09_13[[#This Row],[Order Date]],"yyy")</f>
        <v>2020</v>
      </c>
      <c r="K2839" s="2">
        <v>43973</v>
      </c>
      <c r="L2839">
        <v>4</v>
      </c>
      <c r="M2839" s="3" t="s">
        <v>0</v>
      </c>
      <c r="N2839" s="3">
        <f>COUNTIF(OneDrive_2024_09_13[Order ID],OneDrive_2024_09_13[[#This Row],[Order ID]])</f>
        <v>1</v>
      </c>
      <c r="O2839" s="3">
        <f>COUNTIF(OneDrive_2024_09_13[Customer Name],OneDrive_2024_09_13[[#This Row],[Customer Name]])</f>
        <v>974</v>
      </c>
    </row>
    <row r="2840" spans="1:15" x14ac:dyDescent="0.3">
      <c r="A2840">
        <v>196411</v>
      </c>
      <c r="B2840">
        <v>785432</v>
      </c>
      <c r="C2840" s="3" t="s">
        <v>22</v>
      </c>
      <c r="D2840">
        <v>660</v>
      </c>
      <c r="E2840">
        <v>3300</v>
      </c>
      <c r="F2840">
        <v>1650</v>
      </c>
      <c r="G2840">
        <f>OneDrive_2024_09_13[[#This Row],[Revenue]]-OneDrive_2024_09_13[[#This Row],[Cost]]</f>
        <v>1650</v>
      </c>
      <c r="H2840" s="2">
        <v>43968</v>
      </c>
      <c r="I2840" s="2" t="str">
        <f>TEXT(OneDrive_2024_09_13[[#This Row],[Order Date]],"mmm")</f>
        <v>May</v>
      </c>
      <c r="J2840" s="2" t="str">
        <f>TEXT(OneDrive_2024_09_13[[#This Row],[Order Date]],"yyy")</f>
        <v>2020</v>
      </c>
      <c r="K2840" s="2">
        <v>43973</v>
      </c>
      <c r="L2840">
        <v>5</v>
      </c>
      <c r="M2840" s="3" t="s">
        <v>0</v>
      </c>
      <c r="N2840" s="3">
        <f>COUNTIF(OneDrive_2024_09_13[Order ID],OneDrive_2024_09_13[[#This Row],[Order ID]])</f>
        <v>1</v>
      </c>
      <c r="O2840" s="3">
        <f>COUNTIF(OneDrive_2024_09_13[Customer Name],OneDrive_2024_09_13[[#This Row],[Customer Name]])</f>
        <v>749</v>
      </c>
    </row>
    <row r="2841" spans="1:15" x14ac:dyDescent="0.3">
      <c r="A2841">
        <v>520826</v>
      </c>
      <c r="B2841">
        <v>152689</v>
      </c>
      <c r="C2841" s="3" t="s">
        <v>19</v>
      </c>
      <c r="D2841">
        <v>73</v>
      </c>
      <c r="E2841">
        <v>365</v>
      </c>
      <c r="F2841">
        <v>182.5</v>
      </c>
      <c r="G2841">
        <f>OneDrive_2024_09_13[[#This Row],[Revenue]]-OneDrive_2024_09_13[[#This Row],[Cost]]</f>
        <v>182.5</v>
      </c>
      <c r="H2841" s="2">
        <v>43968</v>
      </c>
      <c r="I2841" s="2" t="str">
        <f>TEXT(OneDrive_2024_09_13[[#This Row],[Order Date]],"mmm")</f>
        <v>May</v>
      </c>
      <c r="J2841" s="2" t="str">
        <f>TEXT(OneDrive_2024_09_13[[#This Row],[Order Date]],"yyy")</f>
        <v>2020</v>
      </c>
      <c r="K2841" s="2">
        <v>43973</v>
      </c>
      <c r="L2841">
        <v>5</v>
      </c>
      <c r="M2841" s="3" t="s">
        <v>0</v>
      </c>
      <c r="N2841" s="3">
        <f>COUNTIF(OneDrive_2024_09_13[Order ID],OneDrive_2024_09_13[[#This Row],[Order ID]])</f>
        <v>1</v>
      </c>
      <c r="O2841" s="3">
        <f>COUNTIF(OneDrive_2024_09_13[Customer Name],OneDrive_2024_09_13[[#This Row],[Customer Name]])</f>
        <v>841</v>
      </c>
    </row>
    <row r="2842" spans="1:15" x14ac:dyDescent="0.3">
      <c r="A2842">
        <v>134307</v>
      </c>
      <c r="B2842">
        <v>325698</v>
      </c>
      <c r="C2842" s="3" t="s">
        <v>21</v>
      </c>
      <c r="D2842">
        <v>420</v>
      </c>
      <c r="E2842">
        <v>2100</v>
      </c>
      <c r="F2842">
        <v>1050</v>
      </c>
      <c r="G2842">
        <f>OneDrive_2024_09_13[[#This Row],[Revenue]]-OneDrive_2024_09_13[[#This Row],[Cost]]</f>
        <v>1050</v>
      </c>
      <c r="H2842" s="2">
        <v>43970</v>
      </c>
      <c r="I2842" s="2" t="str">
        <f>TEXT(OneDrive_2024_09_13[[#This Row],[Order Date]],"mmm")</f>
        <v>May</v>
      </c>
      <c r="J2842" s="2" t="str">
        <f>TEXT(OneDrive_2024_09_13[[#This Row],[Order Date]],"yyy")</f>
        <v>2020</v>
      </c>
      <c r="K2842" s="2">
        <v>43972</v>
      </c>
      <c r="L2842">
        <v>2</v>
      </c>
      <c r="M2842" s="3" t="s">
        <v>0</v>
      </c>
      <c r="N2842" s="3">
        <f>COUNTIF(OneDrive_2024_09_13[Order ID],OneDrive_2024_09_13[[#This Row],[Order ID]])</f>
        <v>1</v>
      </c>
      <c r="O2842" s="3">
        <f>COUNTIF(OneDrive_2024_09_13[Customer Name],OneDrive_2024_09_13[[#This Row],[Customer Name]])</f>
        <v>1162</v>
      </c>
    </row>
    <row r="2843" spans="1:15" x14ac:dyDescent="0.3">
      <c r="A2843">
        <v>820195</v>
      </c>
      <c r="B2843">
        <v>785432</v>
      </c>
      <c r="C2843" s="3" t="s">
        <v>22</v>
      </c>
      <c r="D2843">
        <v>760</v>
      </c>
      <c r="E2843">
        <v>3800</v>
      </c>
      <c r="F2843">
        <v>1900</v>
      </c>
      <c r="G2843">
        <f>OneDrive_2024_09_13[[#This Row],[Revenue]]-OneDrive_2024_09_13[[#This Row],[Cost]]</f>
        <v>1900</v>
      </c>
      <c r="H2843" s="2">
        <v>43967</v>
      </c>
      <c r="I2843" s="2" t="str">
        <f>TEXT(OneDrive_2024_09_13[[#This Row],[Order Date]],"mmm")</f>
        <v>May</v>
      </c>
      <c r="J2843" s="2" t="str">
        <f>TEXT(OneDrive_2024_09_13[[#This Row],[Order Date]],"yyy")</f>
        <v>2020</v>
      </c>
      <c r="K2843" s="2">
        <v>43972</v>
      </c>
      <c r="L2843">
        <v>5</v>
      </c>
      <c r="M2843" s="3" t="s">
        <v>0</v>
      </c>
      <c r="N2843" s="3">
        <f>COUNTIF(OneDrive_2024_09_13[Order ID],OneDrive_2024_09_13[[#This Row],[Order ID]])</f>
        <v>1</v>
      </c>
      <c r="O2843" s="3">
        <f>COUNTIF(OneDrive_2024_09_13[Customer Name],OneDrive_2024_09_13[[#This Row],[Customer Name]])</f>
        <v>749</v>
      </c>
    </row>
    <row r="2844" spans="1:15" x14ac:dyDescent="0.3">
      <c r="A2844">
        <v>584927</v>
      </c>
      <c r="B2844">
        <v>325698</v>
      </c>
      <c r="C2844" s="3" t="s">
        <v>21</v>
      </c>
      <c r="D2844">
        <v>393</v>
      </c>
      <c r="E2844">
        <v>1965</v>
      </c>
      <c r="F2844">
        <v>982.5</v>
      </c>
      <c r="G2844">
        <f>OneDrive_2024_09_13[[#This Row],[Revenue]]-OneDrive_2024_09_13[[#This Row],[Cost]]</f>
        <v>982.5</v>
      </c>
      <c r="H2844" s="2">
        <v>43969</v>
      </c>
      <c r="I2844" s="2" t="str">
        <f>TEXT(OneDrive_2024_09_13[[#This Row],[Order Date]],"mmm")</f>
        <v>May</v>
      </c>
      <c r="J2844" s="2" t="str">
        <f>TEXT(OneDrive_2024_09_13[[#This Row],[Order Date]],"yyy")</f>
        <v>2020</v>
      </c>
      <c r="K2844" s="2">
        <v>43971</v>
      </c>
      <c r="L2844">
        <v>2</v>
      </c>
      <c r="M2844" s="3" t="s">
        <v>0</v>
      </c>
      <c r="N2844" s="3">
        <f>COUNTIF(OneDrive_2024_09_13[Order ID],OneDrive_2024_09_13[[#This Row],[Order ID]])</f>
        <v>1</v>
      </c>
      <c r="O2844" s="3">
        <f>COUNTIF(OneDrive_2024_09_13[Customer Name],OneDrive_2024_09_13[[#This Row],[Customer Name]])</f>
        <v>1162</v>
      </c>
    </row>
    <row r="2845" spans="1:15" x14ac:dyDescent="0.3">
      <c r="A2845">
        <v>320352</v>
      </c>
      <c r="B2845">
        <v>325698</v>
      </c>
      <c r="C2845" s="3" t="s">
        <v>21</v>
      </c>
      <c r="D2845">
        <v>157</v>
      </c>
      <c r="E2845">
        <v>785</v>
      </c>
      <c r="F2845">
        <v>392.5</v>
      </c>
      <c r="G2845">
        <f>OneDrive_2024_09_13[[#This Row],[Revenue]]-OneDrive_2024_09_13[[#This Row],[Cost]]</f>
        <v>392.5</v>
      </c>
      <c r="H2845" s="2">
        <v>43969</v>
      </c>
      <c r="I2845" s="2" t="str">
        <f>TEXT(OneDrive_2024_09_13[[#This Row],[Order Date]],"mmm")</f>
        <v>May</v>
      </c>
      <c r="J2845" s="2" t="str">
        <f>TEXT(OneDrive_2024_09_13[[#This Row],[Order Date]],"yyy")</f>
        <v>2020</v>
      </c>
      <c r="K2845" s="2">
        <v>43971</v>
      </c>
      <c r="L2845">
        <v>2</v>
      </c>
      <c r="M2845" s="3" t="s">
        <v>0</v>
      </c>
      <c r="N2845" s="3">
        <f>COUNTIF(OneDrive_2024_09_13[Order ID],OneDrive_2024_09_13[[#This Row],[Order ID]])</f>
        <v>1</v>
      </c>
      <c r="O2845" s="3">
        <f>COUNTIF(OneDrive_2024_09_13[Customer Name],OneDrive_2024_09_13[[#This Row],[Customer Name]])</f>
        <v>1162</v>
      </c>
    </row>
    <row r="2846" spans="1:15" x14ac:dyDescent="0.3">
      <c r="A2846">
        <v>391405</v>
      </c>
      <c r="B2846">
        <v>325698</v>
      </c>
      <c r="C2846" s="3" t="s">
        <v>21</v>
      </c>
      <c r="D2846">
        <v>668</v>
      </c>
      <c r="E2846">
        <v>3340</v>
      </c>
      <c r="F2846">
        <v>1670</v>
      </c>
      <c r="G2846">
        <f>OneDrive_2024_09_13[[#This Row],[Revenue]]-OneDrive_2024_09_13[[#This Row],[Cost]]</f>
        <v>1670</v>
      </c>
      <c r="H2846" s="2">
        <v>43968</v>
      </c>
      <c r="I2846" s="2" t="str">
        <f>TEXT(OneDrive_2024_09_13[[#This Row],[Order Date]],"mmm")</f>
        <v>May</v>
      </c>
      <c r="J2846" s="2" t="str">
        <f>TEXT(OneDrive_2024_09_13[[#This Row],[Order Date]],"yyy")</f>
        <v>2020</v>
      </c>
      <c r="K2846" s="2">
        <v>43971</v>
      </c>
      <c r="L2846">
        <v>3</v>
      </c>
      <c r="M2846" s="3" t="s">
        <v>0</v>
      </c>
      <c r="N2846" s="3">
        <f>COUNTIF(OneDrive_2024_09_13[Order ID],OneDrive_2024_09_13[[#This Row],[Order ID]])</f>
        <v>1</v>
      </c>
      <c r="O2846" s="3">
        <f>COUNTIF(OneDrive_2024_09_13[Customer Name],OneDrive_2024_09_13[[#This Row],[Customer Name]])</f>
        <v>1162</v>
      </c>
    </row>
    <row r="2847" spans="1:15" x14ac:dyDescent="0.3">
      <c r="A2847">
        <v>122681</v>
      </c>
      <c r="B2847">
        <v>152689</v>
      </c>
      <c r="C2847" s="3" t="s">
        <v>19</v>
      </c>
      <c r="D2847">
        <v>410</v>
      </c>
      <c r="E2847">
        <v>2050</v>
      </c>
      <c r="F2847">
        <v>1025</v>
      </c>
      <c r="G2847">
        <f>OneDrive_2024_09_13[[#This Row],[Revenue]]-OneDrive_2024_09_13[[#This Row],[Cost]]</f>
        <v>1025</v>
      </c>
      <c r="H2847" s="2">
        <v>43966</v>
      </c>
      <c r="I2847" s="2" t="str">
        <f>TEXT(OneDrive_2024_09_13[[#This Row],[Order Date]],"mmm")</f>
        <v>May</v>
      </c>
      <c r="J2847" s="2" t="str">
        <f>TEXT(OneDrive_2024_09_13[[#This Row],[Order Date]],"yyy")</f>
        <v>2020</v>
      </c>
      <c r="K2847" s="2">
        <v>43971</v>
      </c>
      <c r="L2847">
        <v>5</v>
      </c>
      <c r="M2847" s="3" t="s">
        <v>0</v>
      </c>
      <c r="N2847" s="3">
        <f>COUNTIF(OneDrive_2024_09_13[Order ID],OneDrive_2024_09_13[[#This Row],[Order ID]])</f>
        <v>1</v>
      </c>
      <c r="O2847" s="3">
        <f>COUNTIF(OneDrive_2024_09_13[Customer Name],OneDrive_2024_09_13[[#This Row],[Customer Name]])</f>
        <v>841</v>
      </c>
    </row>
    <row r="2848" spans="1:15" x14ac:dyDescent="0.3">
      <c r="A2848">
        <v>700915</v>
      </c>
      <c r="B2848">
        <v>452584</v>
      </c>
      <c r="C2848" s="3" t="s">
        <v>23</v>
      </c>
      <c r="D2848">
        <v>535</v>
      </c>
      <c r="E2848">
        <v>2675</v>
      </c>
      <c r="F2848">
        <v>1337.5</v>
      </c>
      <c r="G2848">
        <f>OneDrive_2024_09_13[[#This Row],[Revenue]]-OneDrive_2024_09_13[[#This Row],[Cost]]</f>
        <v>1337.5</v>
      </c>
      <c r="H2848" s="2">
        <v>43968</v>
      </c>
      <c r="I2848" s="2" t="str">
        <f>TEXT(OneDrive_2024_09_13[[#This Row],[Order Date]],"mmm")</f>
        <v>May</v>
      </c>
      <c r="J2848" s="2" t="str">
        <f>TEXT(OneDrive_2024_09_13[[#This Row],[Order Date]],"yyy")</f>
        <v>2020</v>
      </c>
      <c r="K2848" s="2">
        <v>43970</v>
      </c>
      <c r="L2848">
        <v>2</v>
      </c>
      <c r="M2848" s="3" t="s">
        <v>0</v>
      </c>
      <c r="N2848" s="3">
        <f>COUNTIF(OneDrive_2024_09_13[Order ID],OneDrive_2024_09_13[[#This Row],[Order ID]])</f>
        <v>1</v>
      </c>
      <c r="O2848" s="3">
        <f>COUNTIF(OneDrive_2024_09_13[Customer Name],OneDrive_2024_09_13[[#This Row],[Customer Name]])</f>
        <v>258</v>
      </c>
    </row>
    <row r="2849" spans="1:15" x14ac:dyDescent="0.3">
      <c r="A2849">
        <v>238810</v>
      </c>
      <c r="B2849">
        <v>985245</v>
      </c>
      <c r="C2849" s="3" t="s">
        <v>20</v>
      </c>
      <c r="D2849">
        <v>583</v>
      </c>
      <c r="E2849">
        <v>2915</v>
      </c>
      <c r="F2849">
        <v>1457.5</v>
      </c>
      <c r="G2849">
        <f>OneDrive_2024_09_13[[#This Row],[Revenue]]-OneDrive_2024_09_13[[#This Row],[Cost]]</f>
        <v>1457.5</v>
      </c>
      <c r="H2849" s="2">
        <v>43966</v>
      </c>
      <c r="I2849" s="2" t="str">
        <f>TEXT(OneDrive_2024_09_13[[#This Row],[Order Date]],"mmm")</f>
        <v>May</v>
      </c>
      <c r="J2849" s="2" t="str">
        <f>TEXT(OneDrive_2024_09_13[[#This Row],[Order Date]],"yyy")</f>
        <v>2020</v>
      </c>
      <c r="K2849" s="2">
        <v>43970</v>
      </c>
      <c r="L2849">
        <v>4</v>
      </c>
      <c r="M2849" s="3" t="s">
        <v>0</v>
      </c>
      <c r="N2849" s="3">
        <f>COUNTIF(OneDrive_2024_09_13[Order ID],OneDrive_2024_09_13[[#This Row],[Order ID]])</f>
        <v>1</v>
      </c>
      <c r="O2849" s="3">
        <f>COUNTIF(OneDrive_2024_09_13[Customer Name],OneDrive_2024_09_13[[#This Row],[Customer Name]])</f>
        <v>974</v>
      </c>
    </row>
    <row r="2850" spans="1:15" x14ac:dyDescent="0.3">
      <c r="A2850">
        <v>232580</v>
      </c>
      <c r="B2850">
        <v>152689</v>
      </c>
      <c r="C2850" s="3" t="s">
        <v>19</v>
      </c>
      <c r="D2850">
        <v>734</v>
      </c>
      <c r="E2850">
        <v>3670</v>
      </c>
      <c r="F2850">
        <v>1835</v>
      </c>
      <c r="G2850">
        <f>OneDrive_2024_09_13[[#This Row],[Revenue]]-OneDrive_2024_09_13[[#This Row],[Cost]]</f>
        <v>1835</v>
      </c>
      <c r="H2850" s="2">
        <v>43965</v>
      </c>
      <c r="I2850" s="2" t="str">
        <f>TEXT(OneDrive_2024_09_13[[#This Row],[Order Date]],"mmm")</f>
        <v>May</v>
      </c>
      <c r="J2850" s="2" t="str">
        <f>TEXT(OneDrive_2024_09_13[[#This Row],[Order Date]],"yyy")</f>
        <v>2020</v>
      </c>
      <c r="K2850" s="2">
        <v>43970</v>
      </c>
      <c r="L2850">
        <v>5</v>
      </c>
      <c r="M2850" s="3" t="s">
        <v>0</v>
      </c>
      <c r="N2850" s="3">
        <f>COUNTIF(OneDrive_2024_09_13[Order ID],OneDrive_2024_09_13[[#This Row],[Order ID]])</f>
        <v>1</v>
      </c>
      <c r="O2850" s="3">
        <f>COUNTIF(OneDrive_2024_09_13[Customer Name],OneDrive_2024_09_13[[#This Row],[Customer Name]])</f>
        <v>841</v>
      </c>
    </row>
    <row r="2851" spans="1:15" x14ac:dyDescent="0.3">
      <c r="A2851">
        <v>170943</v>
      </c>
      <c r="B2851">
        <v>152689</v>
      </c>
      <c r="C2851" s="3" t="s">
        <v>19</v>
      </c>
      <c r="D2851">
        <v>908</v>
      </c>
      <c r="E2851">
        <v>4540</v>
      </c>
      <c r="F2851">
        <v>2270</v>
      </c>
      <c r="G2851">
        <f>OneDrive_2024_09_13[[#This Row],[Revenue]]-OneDrive_2024_09_13[[#This Row],[Cost]]</f>
        <v>2270</v>
      </c>
      <c r="H2851" s="2">
        <v>43965</v>
      </c>
      <c r="I2851" s="2" t="str">
        <f>TEXT(OneDrive_2024_09_13[[#This Row],[Order Date]],"mmm")</f>
        <v>May</v>
      </c>
      <c r="J2851" s="2" t="str">
        <f>TEXT(OneDrive_2024_09_13[[#This Row],[Order Date]],"yyy")</f>
        <v>2020</v>
      </c>
      <c r="K2851" s="2">
        <v>43970</v>
      </c>
      <c r="L2851">
        <v>5</v>
      </c>
      <c r="M2851" s="3" t="s">
        <v>0</v>
      </c>
      <c r="N2851" s="3">
        <f>COUNTIF(OneDrive_2024_09_13[Order ID],OneDrive_2024_09_13[[#This Row],[Order ID]])</f>
        <v>1</v>
      </c>
      <c r="O2851" s="3">
        <f>COUNTIF(OneDrive_2024_09_13[Customer Name],OneDrive_2024_09_13[[#This Row],[Customer Name]])</f>
        <v>841</v>
      </c>
    </row>
    <row r="2852" spans="1:15" x14ac:dyDescent="0.3">
      <c r="A2852">
        <v>600264</v>
      </c>
      <c r="B2852">
        <v>452584</v>
      </c>
      <c r="C2852" s="3" t="s">
        <v>23</v>
      </c>
      <c r="D2852">
        <v>171</v>
      </c>
      <c r="E2852">
        <v>855</v>
      </c>
      <c r="F2852">
        <v>427.5</v>
      </c>
      <c r="G2852">
        <f>OneDrive_2024_09_13[[#This Row],[Revenue]]-OneDrive_2024_09_13[[#This Row],[Cost]]</f>
        <v>427.5</v>
      </c>
      <c r="H2852" s="2">
        <v>43967</v>
      </c>
      <c r="I2852" s="2" t="str">
        <f>TEXT(OneDrive_2024_09_13[[#This Row],[Order Date]],"mmm")</f>
        <v>May</v>
      </c>
      <c r="J2852" s="2" t="str">
        <f>TEXT(OneDrive_2024_09_13[[#This Row],[Order Date]],"yyy")</f>
        <v>2020</v>
      </c>
      <c r="K2852" s="2">
        <v>43969</v>
      </c>
      <c r="L2852">
        <v>2</v>
      </c>
      <c r="M2852" s="3" t="s">
        <v>0</v>
      </c>
      <c r="N2852" s="3">
        <f>COUNTIF(OneDrive_2024_09_13[Order ID],OneDrive_2024_09_13[[#This Row],[Order ID]])</f>
        <v>1</v>
      </c>
      <c r="O2852" s="3">
        <f>COUNTIF(OneDrive_2024_09_13[Customer Name],OneDrive_2024_09_13[[#This Row],[Customer Name]])</f>
        <v>258</v>
      </c>
    </row>
    <row r="2853" spans="1:15" x14ac:dyDescent="0.3">
      <c r="A2853">
        <v>603783</v>
      </c>
      <c r="B2853">
        <v>325698</v>
      </c>
      <c r="C2853" s="3" t="s">
        <v>21</v>
      </c>
      <c r="D2853">
        <v>120</v>
      </c>
      <c r="E2853">
        <v>600</v>
      </c>
      <c r="F2853">
        <v>300</v>
      </c>
      <c r="G2853">
        <f>OneDrive_2024_09_13[[#This Row],[Revenue]]-OneDrive_2024_09_13[[#This Row],[Cost]]</f>
        <v>300</v>
      </c>
      <c r="H2853" s="2">
        <v>43966</v>
      </c>
      <c r="I2853" s="2" t="str">
        <f>TEXT(OneDrive_2024_09_13[[#This Row],[Order Date]],"mmm")</f>
        <v>May</v>
      </c>
      <c r="J2853" s="2" t="str">
        <f>TEXT(OneDrive_2024_09_13[[#This Row],[Order Date]],"yyy")</f>
        <v>2020</v>
      </c>
      <c r="K2853" s="2">
        <v>43968</v>
      </c>
      <c r="L2853">
        <v>2</v>
      </c>
      <c r="M2853" s="3" t="s">
        <v>0</v>
      </c>
      <c r="N2853" s="3">
        <f>COUNTIF(OneDrive_2024_09_13[Order ID],OneDrive_2024_09_13[[#This Row],[Order ID]])</f>
        <v>1</v>
      </c>
      <c r="O2853" s="3">
        <f>COUNTIF(OneDrive_2024_09_13[Customer Name],OneDrive_2024_09_13[[#This Row],[Customer Name]])</f>
        <v>1162</v>
      </c>
    </row>
    <row r="2854" spans="1:15" x14ac:dyDescent="0.3">
      <c r="A2854">
        <v>470754</v>
      </c>
      <c r="B2854">
        <v>325698</v>
      </c>
      <c r="C2854" s="3" t="s">
        <v>21</v>
      </c>
      <c r="D2854">
        <v>767</v>
      </c>
      <c r="E2854">
        <v>3835</v>
      </c>
      <c r="F2854">
        <v>1917.5</v>
      </c>
      <c r="G2854">
        <f>OneDrive_2024_09_13[[#This Row],[Revenue]]-OneDrive_2024_09_13[[#This Row],[Cost]]</f>
        <v>1917.5</v>
      </c>
      <c r="H2854" s="2">
        <v>43965</v>
      </c>
      <c r="I2854" s="2" t="str">
        <f>TEXT(OneDrive_2024_09_13[[#This Row],[Order Date]],"mmm")</f>
        <v>May</v>
      </c>
      <c r="J2854" s="2" t="str">
        <f>TEXT(OneDrive_2024_09_13[[#This Row],[Order Date]],"yyy")</f>
        <v>2020</v>
      </c>
      <c r="K2854" s="2">
        <v>43967</v>
      </c>
      <c r="L2854">
        <v>2</v>
      </c>
      <c r="M2854" s="3" t="s">
        <v>0</v>
      </c>
      <c r="N2854" s="3">
        <f>COUNTIF(OneDrive_2024_09_13[Order ID],OneDrive_2024_09_13[[#This Row],[Order ID]])</f>
        <v>1</v>
      </c>
      <c r="O2854" s="3">
        <f>COUNTIF(OneDrive_2024_09_13[Customer Name],OneDrive_2024_09_13[[#This Row],[Customer Name]])</f>
        <v>1162</v>
      </c>
    </row>
    <row r="2855" spans="1:15" x14ac:dyDescent="0.3">
      <c r="A2855">
        <v>517276</v>
      </c>
      <c r="B2855">
        <v>325698</v>
      </c>
      <c r="C2855" s="3" t="s">
        <v>21</v>
      </c>
      <c r="D2855">
        <v>338</v>
      </c>
      <c r="E2855">
        <v>1690</v>
      </c>
      <c r="F2855">
        <v>845</v>
      </c>
      <c r="G2855">
        <f>OneDrive_2024_09_13[[#This Row],[Revenue]]-OneDrive_2024_09_13[[#This Row],[Cost]]</f>
        <v>845</v>
      </c>
      <c r="H2855" s="2">
        <v>43965</v>
      </c>
      <c r="I2855" s="2" t="str">
        <f>TEXT(OneDrive_2024_09_13[[#This Row],[Order Date]],"mmm")</f>
        <v>May</v>
      </c>
      <c r="J2855" s="2" t="str">
        <f>TEXT(OneDrive_2024_09_13[[#This Row],[Order Date]],"yyy")</f>
        <v>2020</v>
      </c>
      <c r="K2855" s="2">
        <v>43967</v>
      </c>
      <c r="L2855">
        <v>2</v>
      </c>
      <c r="M2855" s="3" t="s">
        <v>0</v>
      </c>
      <c r="N2855" s="3">
        <f>COUNTIF(OneDrive_2024_09_13[Order ID],OneDrive_2024_09_13[[#This Row],[Order ID]])</f>
        <v>1</v>
      </c>
      <c r="O2855" s="3">
        <f>COUNTIF(OneDrive_2024_09_13[Customer Name],OneDrive_2024_09_13[[#This Row],[Customer Name]])</f>
        <v>1162</v>
      </c>
    </row>
    <row r="2856" spans="1:15" x14ac:dyDescent="0.3">
      <c r="A2856">
        <v>371569</v>
      </c>
      <c r="B2856">
        <v>325698</v>
      </c>
      <c r="C2856" s="3" t="s">
        <v>21</v>
      </c>
      <c r="D2856">
        <v>483</v>
      </c>
      <c r="E2856">
        <v>2415</v>
      </c>
      <c r="F2856">
        <v>1207.5</v>
      </c>
      <c r="G2856">
        <f>OneDrive_2024_09_13[[#This Row],[Revenue]]-OneDrive_2024_09_13[[#This Row],[Cost]]</f>
        <v>1207.5</v>
      </c>
      <c r="H2856" s="2">
        <v>43964</v>
      </c>
      <c r="I2856" s="2" t="str">
        <f>TEXT(OneDrive_2024_09_13[[#This Row],[Order Date]],"mmm")</f>
        <v>May</v>
      </c>
      <c r="J2856" s="2" t="str">
        <f>TEXT(OneDrive_2024_09_13[[#This Row],[Order Date]],"yyy")</f>
        <v>2020</v>
      </c>
      <c r="K2856" s="2">
        <v>43967</v>
      </c>
      <c r="L2856">
        <v>3</v>
      </c>
      <c r="M2856" s="3" t="s">
        <v>0</v>
      </c>
      <c r="N2856" s="3">
        <f>COUNTIF(OneDrive_2024_09_13[Order ID],OneDrive_2024_09_13[[#This Row],[Order ID]])</f>
        <v>1</v>
      </c>
      <c r="O2856" s="3">
        <f>COUNTIF(OneDrive_2024_09_13[Customer Name],OneDrive_2024_09_13[[#This Row],[Customer Name]])</f>
        <v>1162</v>
      </c>
    </row>
    <row r="2857" spans="1:15" x14ac:dyDescent="0.3">
      <c r="A2857">
        <v>750783</v>
      </c>
      <c r="B2857">
        <v>325698</v>
      </c>
      <c r="C2857" s="3" t="s">
        <v>21</v>
      </c>
      <c r="D2857">
        <v>590</v>
      </c>
      <c r="E2857">
        <v>2950</v>
      </c>
      <c r="F2857">
        <v>1475</v>
      </c>
      <c r="G2857">
        <f>OneDrive_2024_09_13[[#This Row],[Revenue]]-OneDrive_2024_09_13[[#This Row],[Cost]]</f>
        <v>1475</v>
      </c>
      <c r="H2857" s="2">
        <v>43964</v>
      </c>
      <c r="I2857" s="2" t="str">
        <f>TEXT(OneDrive_2024_09_13[[#This Row],[Order Date]],"mmm")</f>
        <v>May</v>
      </c>
      <c r="J2857" s="2" t="str">
        <f>TEXT(OneDrive_2024_09_13[[#This Row],[Order Date]],"yyy")</f>
        <v>2020</v>
      </c>
      <c r="K2857" s="2">
        <v>43967</v>
      </c>
      <c r="L2857">
        <v>3</v>
      </c>
      <c r="M2857" s="3" t="s">
        <v>0</v>
      </c>
      <c r="N2857" s="3">
        <f>COUNTIF(OneDrive_2024_09_13[Order ID],OneDrive_2024_09_13[[#This Row],[Order ID]])</f>
        <v>1</v>
      </c>
      <c r="O2857" s="3">
        <f>COUNTIF(OneDrive_2024_09_13[Customer Name],OneDrive_2024_09_13[[#This Row],[Customer Name]])</f>
        <v>1162</v>
      </c>
    </row>
    <row r="2858" spans="1:15" x14ac:dyDescent="0.3">
      <c r="A2858">
        <v>591837</v>
      </c>
      <c r="B2858">
        <v>785432</v>
      </c>
      <c r="C2858" s="3" t="s">
        <v>22</v>
      </c>
      <c r="D2858">
        <v>417</v>
      </c>
      <c r="E2858">
        <v>2085</v>
      </c>
      <c r="F2858">
        <v>1042.5</v>
      </c>
      <c r="G2858">
        <f>OneDrive_2024_09_13[[#This Row],[Revenue]]-OneDrive_2024_09_13[[#This Row],[Cost]]</f>
        <v>1042.5</v>
      </c>
      <c r="H2858" s="2">
        <v>43963</v>
      </c>
      <c r="I2858" s="2" t="str">
        <f>TEXT(OneDrive_2024_09_13[[#This Row],[Order Date]],"mmm")</f>
        <v>May</v>
      </c>
      <c r="J2858" s="2" t="str">
        <f>TEXT(OneDrive_2024_09_13[[#This Row],[Order Date]],"yyy")</f>
        <v>2020</v>
      </c>
      <c r="K2858" s="2">
        <v>43967</v>
      </c>
      <c r="L2858">
        <v>4</v>
      </c>
      <c r="M2858" s="3" t="s">
        <v>0</v>
      </c>
      <c r="N2858" s="3">
        <f>COUNTIF(OneDrive_2024_09_13[Order ID],OneDrive_2024_09_13[[#This Row],[Order ID]])</f>
        <v>1</v>
      </c>
      <c r="O2858" s="3">
        <f>COUNTIF(OneDrive_2024_09_13[Customer Name],OneDrive_2024_09_13[[#This Row],[Customer Name]])</f>
        <v>749</v>
      </c>
    </row>
    <row r="2859" spans="1:15" x14ac:dyDescent="0.3">
      <c r="A2859">
        <v>689105</v>
      </c>
      <c r="B2859">
        <v>785432</v>
      </c>
      <c r="C2859" s="3" t="s">
        <v>22</v>
      </c>
      <c r="D2859">
        <v>110</v>
      </c>
      <c r="E2859">
        <v>550</v>
      </c>
      <c r="F2859">
        <v>275</v>
      </c>
      <c r="G2859">
        <f>OneDrive_2024_09_13[[#This Row],[Revenue]]-OneDrive_2024_09_13[[#This Row],[Cost]]</f>
        <v>275</v>
      </c>
      <c r="H2859" s="2">
        <v>43962</v>
      </c>
      <c r="I2859" s="2" t="str">
        <f>TEXT(OneDrive_2024_09_13[[#This Row],[Order Date]],"mmm")</f>
        <v>May</v>
      </c>
      <c r="J2859" s="2" t="str">
        <f>TEXT(OneDrive_2024_09_13[[#This Row],[Order Date]],"yyy")</f>
        <v>2020</v>
      </c>
      <c r="K2859" s="2">
        <v>43967</v>
      </c>
      <c r="L2859">
        <v>5</v>
      </c>
      <c r="M2859" s="3" t="s">
        <v>0</v>
      </c>
      <c r="N2859" s="3">
        <f>COUNTIF(OneDrive_2024_09_13[Order ID],OneDrive_2024_09_13[[#This Row],[Order ID]])</f>
        <v>1</v>
      </c>
      <c r="O2859" s="3">
        <f>COUNTIF(OneDrive_2024_09_13[Customer Name],OneDrive_2024_09_13[[#This Row],[Customer Name]])</f>
        <v>749</v>
      </c>
    </row>
    <row r="2860" spans="1:15" x14ac:dyDescent="0.3">
      <c r="A2860">
        <v>378436</v>
      </c>
      <c r="B2860">
        <v>325698</v>
      </c>
      <c r="C2860" s="3" t="s">
        <v>21</v>
      </c>
      <c r="D2860">
        <v>613</v>
      </c>
      <c r="E2860">
        <v>3065</v>
      </c>
      <c r="F2860">
        <v>1532.5</v>
      </c>
      <c r="G2860">
        <f>OneDrive_2024_09_13[[#This Row],[Revenue]]-OneDrive_2024_09_13[[#This Row],[Cost]]</f>
        <v>1532.5</v>
      </c>
      <c r="H2860" s="2">
        <v>43964</v>
      </c>
      <c r="I2860" s="2" t="str">
        <f>TEXT(OneDrive_2024_09_13[[#This Row],[Order Date]],"mmm")</f>
        <v>May</v>
      </c>
      <c r="J2860" s="2" t="str">
        <f>TEXT(OneDrive_2024_09_13[[#This Row],[Order Date]],"yyy")</f>
        <v>2020</v>
      </c>
      <c r="K2860" s="2">
        <v>43966</v>
      </c>
      <c r="L2860">
        <v>2</v>
      </c>
      <c r="M2860" s="3" t="s">
        <v>0</v>
      </c>
      <c r="N2860" s="3">
        <f>COUNTIF(OneDrive_2024_09_13[Order ID],OneDrive_2024_09_13[[#This Row],[Order ID]])</f>
        <v>1</v>
      </c>
      <c r="O2860" s="3">
        <f>COUNTIF(OneDrive_2024_09_13[Customer Name],OneDrive_2024_09_13[[#This Row],[Customer Name]])</f>
        <v>1162</v>
      </c>
    </row>
    <row r="2861" spans="1:15" x14ac:dyDescent="0.3">
      <c r="A2861">
        <v>676406</v>
      </c>
      <c r="B2861">
        <v>325698</v>
      </c>
      <c r="C2861" s="3" t="s">
        <v>21</v>
      </c>
      <c r="D2861">
        <v>798</v>
      </c>
      <c r="E2861">
        <v>3990</v>
      </c>
      <c r="F2861">
        <v>1995</v>
      </c>
      <c r="G2861">
        <f>OneDrive_2024_09_13[[#This Row],[Revenue]]-OneDrive_2024_09_13[[#This Row],[Cost]]</f>
        <v>1995</v>
      </c>
      <c r="H2861" s="2">
        <v>43964</v>
      </c>
      <c r="I2861" s="2" t="str">
        <f>TEXT(OneDrive_2024_09_13[[#This Row],[Order Date]],"mmm")</f>
        <v>May</v>
      </c>
      <c r="J2861" s="2" t="str">
        <f>TEXT(OneDrive_2024_09_13[[#This Row],[Order Date]],"yyy")</f>
        <v>2020</v>
      </c>
      <c r="K2861" s="2">
        <v>43966</v>
      </c>
      <c r="L2861">
        <v>2</v>
      </c>
      <c r="M2861" s="3" t="s">
        <v>0</v>
      </c>
      <c r="N2861" s="3">
        <f>COUNTIF(OneDrive_2024_09_13[Order ID],OneDrive_2024_09_13[[#This Row],[Order ID]])</f>
        <v>1</v>
      </c>
      <c r="O2861" s="3">
        <f>COUNTIF(OneDrive_2024_09_13[Customer Name],OneDrive_2024_09_13[[#This Row],[Customer Name]])</f>
        <v>1162</v>
      </c>
    </row>
    <row r="2862" spans="1:15" x14ac:dyDescent="0.3">
      <c r="A2862">
        <v>519978</v>
      </c>
      <c r="B2862">
        <v>325698</v>
      </c>
      <c r="C2862" s="3" t="s">
        <v>21</v>
      </c>
      <c r="D2862">
        <v>458</v>
      </c>
      <c r="E2862">
        <v>2290</v>
      </c>
      <c r="F2862">
        <v>1145</v>
      </c>
      <c r="G2862">
        <f>OneDrive_2024_09_13[[#This Row],[Revenue]]-OneDrive_2024_09_13[[#This Row],[Cost]]</f>
        <v>1145</v>
      </c>
      <c r="H2862" s="2">
        <v>43963</v>
      </c>
      <c r="I2862" s="2" t="str">
        <f>TEXT(OneDrive_2024_09_13[[#This Row],[Order Date]],"mmm")</f>
        <v>May</v>
      </c>
      <c r="J2862" s="2" t="str">
        <f>TEXT(OneDrive_2024_09_13[[#This Row],[Order Date]],"yyy")</f>
        <v>2020</v>
      </c>
      <c r="K2862" s="2">
        <v>43966</v>
      </c>
      <c r="L2862">
        <v>3</v>
      </c>
      <c r="M2862" s="3" t="s">
        <v>0</v>
      </c>
      <c r="N2862" s="3">
        <f>COUNTIF(OneDrive_2024_09_13[Order ID],OneDrive_2024_09_13[[#This Row],[Order ID]])</f>
        <v>1</v>
      </c>
      <c r="O2862" s="3">
        <f>COUNTIF(OneDrive_2024_09_13[Customer Name],OneDrive_2024_09_13[[#This Row],[Customer Name]])</f>
        <v>1162</v>
      </c>
    </row>
    <row r="2863" spans="1:15" x14ac:dyDescent="0.3">
      <c r="A2863">
        <v>764722</v>
      </c>
      <c r="B2863">
        <v>985245</v>
      </c>
      <c r="C2863" s="3" t="s">
        <v>20</v>
      </c>
      <c r="D2863">
        <v>727</v>
      </c>
      <c r="E2863">
        <v>3635</v>
      </c>
      <c r="F2863">
        <v>1817.5</v>
      </c>
      <c r="G2863">
        <f>OneDrive_2024_09_13[[#This Row],[Revenue]]-OneDrive_2024_09_13[[#This Row],[Cost]]</f>
        <v>1817.5</v>
      </c>
      <c r="H2863" s="2">
        <v>43963</v>
      </c>
      <c r="I2863" s="2" t="str">
        <f>TEXT(OneDrive_2024_09_13[[#This Row],[Order Date]],"mmm")</f>
        <v>May</v>
      </c>
      <c r="J2863" s="2" t="str">
        <f>TEXT(OneDrive_2024_09_13[[#This Row],[Order Date]],"yyy")</f>
        <v>2020</v>
      </c>
      <c r="K2863" s="2">
        <v>43966</v>
      </c>
      <c r="L2863">
        <v>3</v>
      </c>
      <c r="M2863" s="3" t="s">
        <v>0</v>
      </c>
      <c r="N2863" s="3">
        <f>COUNTIF(OneDrive_2024_09_13[Order ID],OneDrive_2024_09_13[[#This Row],[Order ID]])</f>
        <v>1</v>
      </c>
      <c r="O2863" s="3">
        <f>COUNTIF(OneDrive_2024_09_13[Customer Name],OneDrive_2024_09_13[[#This Row],[Customer Name]])</f>
        <v>974</v>
      </c>
    </row>
    <row r="2864" spans="1:15" x14ac:dyDescent="0.3">
      <c r="A2864">
        <v>640601</v>
      </c>
      <c r="B2864">
        <v>985245</v>
      </c>
      <c r="C2864" s="3" t="s">
        <v>20</v>
      </c>
      <c r="D2864">
        <v>708</v>
      </c>
      <c r="E2864">
        <v>3540</v>
      </c>
      <c r="F2864">
        <v>1770</v>
      </c>
      <c r="G2864">
        <f>OneDrive_2024_09_13[[#This Row],[Revenue]]-OneDrive_2024_09_13[[#This Row],[Cost]]</f>
        <v>1770</v>
      </c>
      <c r="H2864" s="2">
        <v>43962</v>
      </c>
      <c r="I2864" s="2" t="str">
        <f>TEXT(OneDrive_2024_09_13[[#This Row],[Order Date]],"mmm")</f>
        <v>May</v>
      </c>
      <c r="J2864" s="2" t="str">
        <f>TEXT(OneDrive_2024_09_13[[#This Row],[Order Date]],"yyy")</f>
        <v>2020</v>
      </c>
      <c r="K2864" s="2">
        <v>43966</v>
      </c>
      <c r="L2864">
        <v>4</v>
      </c>
      <c r="M2864" s="3" t="s">
        <v>0</v>
      </c>
      <c r="N2864" s="3">
        <f>COUNTIF(OneDrive_2024_09_13[Order ID],OneDrive_2024_09_13[[#This Row],[Order ID]])</f>
        <v>1</v>
      </c>
      <c r="O2864" s="3">
        <f>COUNTIF(OneDrive_2024_09_13[Customer Name],OneDrive_2024_09_13[[#This Row],[Customer Name]])</f>
        <v>974</v>
      </c>
    </row>
    <row r="2865" spans="1:15" x14ac:dyDescent="0.3">
      <c r="A2865">
        <v>299284</v>
      </c>
      <c r="B2865">
        <v>785432</v>
      </c>
      <c r="C2865" s="3" t="s">
        <v>22</v>
      </c>
      <c r="D2865">
        <v>244</v>
      </c>
      <c r="E2865">
        <v>1220</v>
      </c>
      <c r="F2865">
        <v>610</v>
      </c>
      <c r="G2865">
        <f>OneDrive_2024_09_13[[#This Row],[Revenue]]-OneDrive_2024_09_13[[#This Row],[Cost]]</f>
        <v>610</v>
      </c>
      <c r="H2865" s="2">
        <v>43961</v>
      </c>
      <c r="I2865" s="2" t="str">
        <f>TEXT(OneDrive_2024_09_13[[#This Row],[Order Date]],"mmm")</f>
        <v>May</v>
      </c>
      <c r="J2865" s="2" t="str">
        <f>TEXT(OneDrive_2024_09_13[[#This Row],[Order Date]],"yyy")</f>
        <v>2020</v>
      </c>
      <c r="K2865" s="2">
        <v>43966</v>
      </c>
      <c r="L2865">
        <v>5</v>
      </c>
      <c r="M2865" s="3" t="s">
        <v>0</v>
      </c>
      <c r="N2865" s="3">
        <f>COUNTIF(OneDrive_2024_09_13[Order ID],OneDrive_2024_09_13[[#This Row],[Order ID]])</f>
        <v>1</v>
      </c>
      <c r="O2865" s="3">
        <f>COUNTIF(OneDrive_2024_09_13[Customer Name],OneDrive_2024_09_13[[#This Row],[Customer Name]])</f>
        <v>749</v>
      </c>
    </row>
    <row r="2866" spans="1:15" x14ac:dyDescent="0.3">
      <c r="A2866">
        <v>268020</v>
      </c>
      <c r="B2866">
        <v>152689</v>
      </c>
      <c r="C2866" s="3" t="s">
        <v>19</v>
      </c>
      <c r="D2866">
        <v>928</v>
      </c>
      <c r="E2866">
        <v>4640</v>
      </c>
      <c r="F2866">
        <v>2320</v>
      </c>
      <c r="G2866">
        <f>OneDrive_2024_09_13[[#This Row],[Revenue]]-OneDrive_2024_09_13[[#This Row],[Cost]]</f>
        <v>2320</v>
      </c>
      <c r="H2866" s="2">
        <v>43961</v>
      </c>
      <c r="I2866" s="2" t="str">
        <f>TEXT(OneDrive_2024_09_13[[#This Row],[Order Date]],"mmm")</f>
        <v>May</v>
      </c>
      <c r="J2866" s="2" t="str">
        <f>TEXT(OneDrive_2024_09_13[[#This Row],[Order Date]],"yyy")</f>
        <v>2020</v>
      </c>
      <c r="K2866" s="2">
        <v>43966</v>
      </c>
      <c r="L2866">
        <v>5</v>
      </c>
      <c r="M2866" s="3" t="s">
        <v>0</v>
      </c>
      <c r="N2866" s="3">
        <f>COUNTIF(OneDrive_2024_09_13[Order ID],OneDrive_2024_09_13[[#This Row],[Order ID]])</f>
        <v>1</v>
      </c>
      <c r="O2866" s="3">
        <f>COUNTIF(OneDrive_2024_09_13[Customer Name],OneDrive_2024_09_13[[#This Row],[Customer Name]])</f>
        <v>841</v>
      </c>
    </row>
    <row r="2867" spans="1:15" x14ac:dyDescent="0.3">
      <c r="A2867">
        <v>879753</v>
      </c>
      <c r="B2867">
        <v>152689</v>
      </c>
      <c r="C2867" s="3" t="s">
        <v>19</v>
      </c>
      <c r="D2867">
        <v>837</v>
      </c>
      <c r="E2867">
        <v>4185</v>
      </c>
      <c r="F2867">
        <v>2092.5</v>
      </c>
      <c r="G2867">
        <f>OneDrive_2024_09_13[[#This Row],[Revenue]]-OneDrive_2024_09_13[[#This Row],[Cost]]</f>
        <v>2092.5</v>
      </c>
      <c r="H2867" s="2">
        <v>43961</v>
      </c>
      <c r="I2867" s="2" t="str">
        <f>TEXT(OneDrive_2024_09_13[[#This Row],[Order Date]],"mmm")</f>
        <v>May</v>
      </c>
      <c r="J2867" s="2" t="str">
        <f>TEXT(OneDrive_2024_09_13[[#This Row],[Order Date]],"yyy")</f>
        <v>2020</v>
      </c>
      <c r="K2867" s="2">
        <v>43966</v>
      </c>
      <c r="L2867">
        <v>5</v>
      </c>
      <c r="M2867" s="3" t="s">
        <v>0</v>
      </c>
      <c r="N2867" s="3">
        <f>COUNTIF(OneDrive_2024_09_13[Order ID],OneDrive_2024_09_13[[#This Row],[Order ID]])</f>
        <v>1</v>
      </c>
      <c r="O2867" s="3">
        <f>COUNTIF(OneDrive_2024_09_13[Customer Name],OneDrive_2024_09_13[[#This Row],[Customer Name]])</f>
        <v>841</v>
      </c>
    </row>
    <row r="2868" spans="1:15" x14ac:dyDescent="0.3">
      <c r="A2868">
        <v>936152</v>
      </c>
      <c r="B2868">
        <v>452584</v>
      </c>
      <c r="C2868" s="3" t="s">
        <v>23</v>
      </c>
      <c r="D2868">
        <v>944</v>
      </c>
      <c r="E2868">
        <v>4720</v>
      </c>
      <c r="F2868">
        <v>2360</v>
      </c>
      <c r="G2868">
        <f>OneDrive_2024_09_13[[#This Row],[Revenue]]-OneDrive_2024_09_13[[#This Row],[Cost]]</f>
        <v>2360</v>
      </c>
      <c r="H2868" s="2">
        <v>43963</v>
      </c>
      <c r="I2868" s="2" t="str">
        <f>TEXT(OneDrive_2024_09_13[[#This Row],[Order Date]],"mmm")</f>
        <v>May</v>
      </c>
      <c r="J2868" s="2" t="str">
        <f>TEXT(OneDrive_2024_09_13[[#This Row],[Order Date]],"yyy")</f>
        <v>2020</v>
      </c>
      <c r="K2868" s="2">
        <v>43965</v>
      </c>
      <c r="L2868">
        <v>2</v>
      </c>
      <c r="M2868" s="3" t="s">
        <v>0</v>
      </c>
      <c r="N2868" s="3">
        <f>COUNTIF(OneDrive_2024_09_13[Order ID],OneDrive_2024_09_13[[#This Row],[Order ID]])</f>
        <v>1</v>
      </c>
      <c r="O2868" s="3">
        <f>COUNTIF(OneDrive_2024_09_13[Customer Name],OneDrive_2024_09_13[[#This Row],[Customer Name]])</f>
        <v>258</v>
      </c>
    </row>
    <row r="2869" spans="1:15" x14ac:dyDescent="0.3">
      <c r="A2869">
        <v>499713</v>
      </c>
      <c r="B2869">
        <v>325698</v>
      </c>
      <c r="C2869" s="3" t="s">
        <v>21</v>
      </c>
      <c r="D2869">
        <v>89</v>
      </c>
      <c r="E2869">
        <v>445</v>
      </c>
      <c r="F2869">
        <v>222.5</v>
      </c>
      <c r="G2869">
        <f>OneDrive_2024_09_13[[#This Row],[Revenue]]-OneDrive_2024_09_13[[#This Row],[Cost]]</f>
        <v>222.5</v>
      </c>
      <c r="H2869" s="2">
        <v>43963</v>
      </c>
      <c r="I2869" s="2" t="str">
        <f>TEXT(OneDrive_2024_09_13[[#This Row],[Order Date]],"mmm")</f>
        <v>May</v>
      </c>
      <c r="J2869" s="2" t="str">
        <f>TEXT(OneDrive_2024_09_13[[#This Row],[Order Date]],"yyy")</f>
        <v>2020</v>
      </c>
      <c r="K2869" s="2">
        <v>43965</v>
      </c>
      <c r="L2869">
        <v>2</v>
      </c>
      <c r="M2869" s="3" t="s">
        <v>0</v>
      </c>
      <c r="N2869" s="3">
        <f>COUNTIF(OneDrive_2024_09_13[Order ID],OneDrive_2024_09_13[[#This Row],[Order ID]])</f>
        <v>1</v>
      </c>
      <c r="O2869" s="3">
        <f>COUNTIF(OneDrive_2024_09_13[Customer Name],OneDrive_2024_09_13[[#This Row],[Customer Name]])</f>
        <v>1162</v>
      </c>
    </row>
    <row r="2870" spans="1:15" x14ac:dyDescent="0.3">
      <c r="A2870">
        <v>310825</v>
      </c>
      <c r="B2870">
        <v>985245</v>
      </c>
      <c r="C2870" s="3" t="s">
        <v>20</v>
      </c>
      <c r="D2870">
        <v>194</v>
      </c>
      <c r="E2870">
        <v>970</v>
      </c>
      <c r="F2870">
        <v>485</v>
      </c>
      <c r="G2870">
        <f>OneDrive_2024_09_13[[#This Row],[Revenue]]-OneDrive_2024_09_13[[#This Row],[Cost]]</f>
        <v>485</v>
      </c>
      <c r="H2870" s="2">
        <v>43961</v>
      </c>
      <c r="I2870" s="2" t="str">
        <f>TEXT(OneDrive_2024_09_13[[#This Row],[Order Date]],"mmm")</f>
        <v>May</v>
      </c>
      <c r="J2870" s="2" t="str">
        <f>TEXT(OneDrive_2024_09_13[[#This Row],[Order Date]],"yyy")</f>
        <v>2020</v>
      </c>
      <c r="K2870" s="2">
        <v>43965</v>
      </c>
      <c r="L2870">
        <v>4</v>
      </c>
      <c r="M2870" s="3" t="s">
        <v>0</v>
      </c>
      <c r="N2870" s="3">
        <f>COUNTIF(OneDrive_2024_09_13[Order ID],OneDrive_2024_09_13[[#This Row],[Order ID]])</f>
        <v>1</v>
      </c>
      <c r="O2870" s="3">
        <f>COUNTIF(OneDrive_2024_09_13[Customer Name],OneDrive_2024_09_13[[#This Row],[Customer Name]])</f>
        <v>974</v>
      </c>
    </row>
    <row r="2871" spans="1:15" x14ac:dyDescent="0.3">
      <c r="A2871">
        <v>620545</v>
      </c>
      <c r="B2871">
        <v>985245</v>
      </c>
      <c r="C2871" s="3" t="s">
        <v>20</v>
      </c>
      <c r="D2871">
        <v>259</v>
      </c>
      <c r="E2871">
        <v>1295</v>
      </c>
      <c r="F2871">
        <v>647.5</v>
      </c>
      <c r="G2871">
        <f>OneDrive_2024_09_13[[#This Row],[Revenue]]-OneDrive_2024_09_13[[#This Row],[Cost]]</f>
        <v>647.5</v>
      </c>
      <c r="H2871" s="2">
        <v>43961</v>
      </c>
      <c r="I2871" s="2" t="str">
        <f>TEXT(OneDrive_2024_09_13[[#This Row],[Order Date]],"mmm")</f>
        <v>May</v>
      </c>
      <c r="J2871" s="2" t="str">
        <f>TEXT(OneDrive_2024_09_13[[#This Row],[Order Date]],"yyy")</f>
        <v>2020</v>
      </c>
      <c r="K2871" s="2">
        <v>43965</v>
      </c>
      <c r="L2871">
        <v>4</v>
      </c>
      <c r="M2871" s="3" t="s">
        <v>0</v>
      </c>
      <c r="N2871" s="3">
        <f>COUNTIF(OneDrive_2024_09_13[Order ID],OneDrive_2024_09_13[[#This Row],[Order ID]])</f>
        <v>1</v>
      </c>
      <c r="O2871" s="3">
        <f>COUNTIF(OneDrive_2024_09_13[Customer Name],OneDrive_2024_09_13[[#This Row],[Customer Name]])</f>
        <v>974</v>
      </c>
    </row>
    <row r="2872" spans="1:15" x14ac:dyDescent="0.3">
      <c r="A2872">
        <v>840653</v>
      </c>
      <c r="B2872">
        <v>785432</v>
      </c>
      <c r="C2872" s="3" t="s">
        <v>22</v>
      </c>
      <c r="D2872">
        <v>807</v>
      </c>
      <c r="E2872">
        <v>4035</v>
      </c>
      <c r="F2872">
        <v>2017.5</v>
      </c>
      <c r="G2872">
        <f>OneDrive_2024_09_13[[#This Row],[Revenue]]-OneDrive_2024_09_13[[#This Row],[Cost]]</f>
        <v>2017.5</v>
      </c>
      <c r="H2872" s="2">
        <v>43961</v>
      </c>
      <c r="I2872" s="2" t="str">
        <f>TEXT(OneDrive_2024_09_13[[#This Row],[Order Date]],"mmm")</f>
        <v>May</v>
      </c>
      <c r="J2872" s="2" t="str">
        <f>TEXT(OneDrive_2024_09_13[[#This Row],[Order Date]],"yyy")</f>
        <v>2020</v>
      </c>
      <c r="K2872" s="2">
        <v>43965</v>
      </c>
      <c r="L2872">
        <v>4</v>
      </c>
      <c r="M2872" s="3" t="s">
        <v>0</v>
      </c>
      <c r="N2872" s="3">
        <f>COUNTIF(OneDrive_2024_09_13[Order ID],OneDrive_2024_09_13[[#This Row],[Order ID]])</f>
        <v>1</v>
      </c>
      <c r="O2872" s="3">
        <f>COUNTIF(OneDrive_2024_09_13[Customer Name],OneDrive_2024_09_13[[#This Row],[Customer Name]])</f>
        <v>749</v>
      </c>
    </row>
    <row r="2873" spans="1:15" x14ac:dyDescent="0.3">
      <c r="A2873">
        <v>873814</v>
      </c>
      <c r="B2873">
        <v>785432</v>
      </c>
      <c r="C2873" s="3" t="s">
        <v>22</v>
      </c>
      <c r="D2873">
        <v>876</v>
      </c>
      <c r="E2873">
        <v>4380</v>
      </c>
      <c r="F2873">
        <v>2190</v>
      </c>
      <c r="G2873">
        <f>OneDrive_2024_09_13[[#This Row],[Revenue]]-OneDrive_2024_09_13[[#This Row],[Cost]]</f>
        <v>2190</v>
      </c>
      <c r="H2873" s="2">
        <v>43960</v>
      </c>
      <c r="I2873" s="2" t="str">
        <f>TEXT(OneDrive_2024_09_13[[#This Row],[Order Date]],"mmm")</f>
        <v>May</v>
      </c>
      <c r="J2873" s="2" t="str">
        <f>TEXT(OneDrive_2024_09_13[[#This Row],[Order Date]],"yyy")</f>
        <v>2020</v>
      </c>
      <c r="K2873" s="2">
        <v>43965</v>
      </c>
      <c r="L2873">
        <v>5</v>
      </c>
      <c r="M2873" s="3" t="s">
        <v>0</v>
      </c>
      <c r="N2873" s="3">
        <f>COUNTIF(OneDrive_2024_09_13[Order ID],OneDrive_2024_09_13[[#This Row],[Order ID]])</f>
        <v>1</v>
      </c>
      <c r="O2873" s="3">
        <f>COUNTIF(OneDrive_2024_09_13[Customer Name],OneDrive_2024_09_13[[#This Row],[Customer Name]])</f>
        <v>749</v>
      </c>
    </row>
    <row r="2874" spans="1:15" x14ac:dyDescent="0.3">
      <c r="A2874">
        <v>173278</v>
      </c>
      <c r="B2874">
        <v>785432</v>
      </c>
      <c r="C2874" s="3" t="s">
        <v>22</v>
      </c>
      <c r="D2874">
        <v>965</v>
      </c>
      <c r="E2874">
        <v>4825</v>
      </c>
      <c r="F2874">
        <v>2412.5</v>
      </c>
      <c r="G2874">
        <f>OneDrive_2024_09_13[[#This Row],[Revenue]]-OneDrive_2024_09_13[[#This Row],[Cost]]</f>
        <v>2412.5</v>
      </c>
      <c r="H2874" s="2">
        <v>43960</v>
      </c>
      <c r="I2874" s="2" t="str">
        <f>TEXT(OneDrive_2024_09_13[[#This Row],[Order Date]],"mmm")</f>
        <v>May</v>
      </c>
      <c r="J2874" s="2" t="str">
        <f>TEXT(OneDrive_2024_09_13[[#This Row],[Order Date]],"yyy")</f>
        <v>2020</v>
      </c>
      <c r="K2874" s="2">
        <v>43965</v>
      </c>
      <c r="L2874">
        <v>5</v>
      </c>
      <c r="M2874" s="3" t="s">
        <v>0</v>
      </c>
      <c r="N2874" s="3">
        <f>COUNTIF(OneDrive_2024_09_13[Order ID],OneDrive_2024_09_13[[#This Row],[Order ID]])</f>
        <v>1</v>
      </c>
      <c r="O2874" s="3">
        <f>COUNTIF(OneDrive_2024_09_13[Customer Name],OneDrive_2024_09_13[[#This Row],[Customer Name]])</f>
        <v>749</v>
      </c>
    </row>
    <row r="2875" spans="1:15" x14ac:dyDescent="0.3">
      <c r="A2875">
        <v>386913</v>
      </c>
      <c r="B2875">
        <v>152689</v>
      </c>
      <c r="C2875" s="3" t="s">
        <v>19</v>
      </c>
      <c r="D2875">
        <v>394</v>
      </c>
      <c r="E2875">
        <v>1970</v>
      </c>
      <c r="F2875">
        <v>985</v>
      </c>
      <c r="G2875">
        <f>OneDrive_2024_09_13[[#This Row],[Revenue]]-OneDrive_2024_09_13[[#This Row],[Cost]]</f>
        <v>985</v>
      </c>
      <c r="H2875" s="2">
        <v>43960</v>
      </c>
      <c r="I2875" s="2" t="str">
        <f>TEXT(OneDrive_2024_09_13[[#This Row],[Order Date]],"mmm")</f>
        <v>May</v>
      </c>
      <c r="J2875" s="2" t="str">
        <f>TEXT(OneDrive_2024_09_13[[#This Row],[Order Date]],"yyy")</f>
        <v>2020</v>
      </c>
      <c r="K2875" s="2">
        <v>43965</v>
      </c>
      <c r="L2875">
        <v>5</v>
      </c>
      <c r="M2875" s="3" t="s">
        <v>0</v>
      </c>
      <c r="N2875" s="3">
        <f>COUNTIF(OneDrive_2024_09_13[Order ID],OneDrive_2024_09_13[[#This Row],[Order ID]])</f>
        <v>1</v>
      </c>
      <c r="O2875" s="3">
        <f>COUNTIF(OneDrive_2024_09_13[Customer Name],OneDrive_2024_09_13[[#This Row],[Customer Name]])</f>
        <v>841</v>
      </c>
    </row>
    <row r="2876" spans="1:15" x14ac:dyDescent="0.3">
      <c r="A2876">
        <v>506853</v>
      </c>
      <c r="B2876">
        <v>325698</v>
      </c>
      <c r="C2876" s="3" t="s">
        <v>21</v>
      </c>
      <c r="D2876">
        <v>991</v>
      </c>
      <c r="E2876">
        <v>4955</v>
      </c>
      <c r="F2876">
        <v>2477.5</v>
      </c>
      <c r="G2876">
        <f>OneDrive_2024_09_13[[#This Row],[Revenue]]-OneDrive_2024_09_13[[#This Row],[Cost]]</f>
        <v>2477.5</v>
      </c>
      <c r="H2876" s="2">
        <v>43962</v>
      </c>
      <c r="I2876" s="2" t="str">
        <f>TEXT(OneDrive_2024_09_13[[#This Row],[Order Date]],"mmm")</f>
        <v>May</v>
      </c>
      <c r="J2876" s="2" t="str">
        <f>TEXT(OneDrive_2024_09_13[[#This Row],[Order Date]],"yyy")</f>
        <v>2020</v>
      </c>
      <c r="K2876" s="2">
        <v>43964</v>
      </c>
      <c r="L2876">
        <v>2</v>
      </c>
      <c r="M2876" s="3" t="s">
        <v>0</v>
      </c>
      <c r="N2876" s="3">
        <f>COUNTIF(OneDrive_2024_09_13[Order ID],OneDrive_2024_09_13[[#This Row],[Order ID]])</f>
        <v>1</v>
      </c>
      <c r="O2876" s="3">
        <f>COUNTIF(OneDrive_2024_09_13[Customer Name],OneDrive_2024_09_13[[#This Row],[Customer Name]])</f>
        <v>1162</v>
      </c>
    </row>
    <row r="2877" spans="1:15" x14ac:dyDescent="0.3">
      <c r="A2877">
        <v>415925</v>
      </c>
      <c r="B2877">
        <v>325698</v>
      </c>
      <c r="C2877" s="3" t="s">
        <v>21</v>
      </c>
      <c r="D2877">
        <v>100</v>
      </c>
      <c r="E2877">
        <v>500</v>
      </c>
      <c r="F2877">
        <v>250</v>
      </c>
      <c r="G2877">
        <f>OneDrive_2024_09_13[[#This Row],[Revenue]]-OneDrive_2024_09_13[[#This Row],[Cost]]</f>
        <v>250</v>
      </c>
      <c r="H2877" s="2">
        <v>43961</v>
      </c>
      <c r="I2877" s="2" t="str">
        <f>TEXT(OneDrive_2024_09_13[[#This Row],[Order Date]],"mmm")</f>
        <v>May</v>
      </c>
      <c r="J2877" s="2" t="str">
        <f>TEXT(OneDrive_2024_09_13[[#This Row],[Order Date]],"yyy")</f>
        <v>2020</v>
      </c>
      <c r="K2877" s="2">
        <v>43964</v>
      </c>
      <c r="L2877">
        <v>3</v>
      </c>
      <c r="M2877" s="3" t="s">
        <v>0</v>
      </c>
      <c r="N2877" s="3">
        <f>COUNTIF(OneDrive_2024_09_13[Order ID],OneDrive_2024_09_13[[#This Row],[Order ID]])</f>
        <v>1</v>
      </c>
      <c r="O2877" s="3">
        <f>COUNTIF(OneDrive_2024_09_13[Customer Name],OneDrive_2024_09_13[[#This Row],[Customer Name]])</f>
        <v>1162</v>
      </c>
    </row>
    <row r="2878" spans="1:15" x14ac:dyDescent="0.3">
      <c r="A2878">
        <v>191172</v>
      </c>
      <c r="B2878">
        <v>325698</v>
      </c>
      <c r="C2878" s="3" t="s">
        <v>21</v>
      </c>
      <c r="D2878">
        <v>921</v>
      </c>
      <c r="E2878">
        <v>4605</v>
      </c>
      <c r="F2878">
        <v>2302.5</v>
      </c>
      <c r="G2878">
        <f>OneDrive_2024_09_13[[#This Row],[Revenue]]-OneDrive_2024_09_13[[#This Row],[Cost]]</f>
        <v>2302.5</v>
      </c>
      <c r="H2878" s="2">
        <v>43961</v>
      </c>
      <c r="I2878" s="2" t="str">
        <f>TEXT(OneDrive_2024_09_13[[#This Row],[Order Date]],"mmm")</f>
        <v>May</v>
      </c>
      <c r="J2878" s="2" t="str">
        <f>TEXT(OneDrive_2024_09_13[[#This Row],[Order Date]],"yyy")</f>
        <v>2020</v>
      </c>
      <c r="K2878" s="2">
        <v>43963</v>
      </c>
      <c r="L2878">
        <v>2</v>
      </c>
      <c r="M2878" s="3" t="s">
        <v>0</v>
      </c>
      <c r="N2878" s="3">
        <f>COUNTIF(OneDrive_2024_09_13[Order ID],OneDrive_2024_09_13[[#This Row],[Order ID]])</f>
        <v>1</v>
      </c>
      <c r="O2878" s="3">
        <f>COUNTIF(OneDrive_2024_09_13[Customer Name],OneDrive_2024_09_13[[#This Row],[Customer Name]])</f>
        <v>1162</v>
      </c>
    </row>
    <row r="2879" spans="1:15" x14ac:dyDescent="0.3">
      <c r="A2879">
        <v>606742</v>
      </c>
      <c r="B2879">
        <v>985245</v>
      </c>
      <c r="C2879" s="3" t="s">
        <v>20</v>
      </c>
      <c r="D2879">
        <v>231</v>
      </c>
      <c r="E2879">
        <v>1155</v>
      </c>
      <c r="F2879">
        <v>577.5</v>
      </c>
      <c r="G2879">
        <f>OneDrive_2024_09_13[[#This Row],[Revenue]]-OneDrive_2024_09_13[[#This Row],[Cost]]</f>
        <v>577.5</v>
      </c>
      <c r="H2879" s="2">
        <v>43958</v>
      </c>
      <c r="I2879" s="2" t="str">
        <f>TEXT(OneDrive_2024_09_13[[#This Row],[Order Date]],"mmm")</f>
        <v>May</v>
      </c>
      <c r="J2879" s="2" t="str">
        <f>TEXT(OneDrive_2024_09_13[[#This Row],[Order Date]],"yyy")</f>
        <v>2020</v>
      </c>
      <c r="K2879" s="2">
        <v>43962</v>
      </c>
      <c r="L2879">
        <v>4</v>
      </c>
      <c r="M2879" s="3" t="s">
        <v>0</v>
      </c>
      <c r="N2879" s="3">
        <f>COUNTIF(OneDrive_2024_09_13[Order ID],OneDrive_2024_09_13[[#This Row],[Order ID]])</f>
        <v>1</v>
      </c>
      <c r="O2879" s="3">
        <f>COUNTIF(OneDrive_2024_09_13[Customer Name],OneDrive_2024_09_13[[#This Row],[Customer Name]])</f>
        <v>974</v>
      </c>
    </row>
    <row r="2880" spans="1:15" x14ac:dyDescent="0.3">
      <c r="A2880">
        <v>747197</v>
      </c>
      <c r="B2880">
        <v>152689</v>
      </c>
      <c r="C2880" s="3" t="s">
        <v>19</v>
      </c>
      <c r="D2880">
        <v>827</v>
      </c>
      <c r="E2880">
        <v>4135</v>
      </c>
      <c r="F2880">
        <v>2067.5</v>
      </c>
      <c r="G2880">
        <f>OneDrive_2024_09_13[[#This Row],[Revenue]]-OneDrive_2024_09_13[[#This Row],[Cost]]</f>
        <v>2067.5</v>
      </c>
      <c r="H2880" s="2">
        <v>43957</v>
      </c>
      <c r="I2880" s="2" t="str">
        <f>TEXT(OneDrive_2024_09_13[[#This Row],[Order Date]],"mmm")</f>
        <v>May</v>
      </c>
      <c r="J2880" s="2" t="str">
        <f>TEXT(OneDrive_2024_09_13[[#This Row],[Order Date]],"yyy")</f>
        <v>2020</v>
      </c>
      <c r="K2880" s="2">
        <v>43962</v>
      </c>
      <c r="L2880">
        <v>5</v>
      </c>
      <c r="M2880" s="3" t="s">
        <v>0</v>
      </c>
      <c r="N2880" s="3">
        <f>COUNTIF(OneDrive_2024_09_13[Order ID],OneDrive_2024_09_13[[#This Row],[Order ID]])</f>
        <v>1</v>
      </c>
      <c r="O2880" s="3">
        <f>COUNTIF(OneDrive_2024_09_13[Customer Name],OneDrive_2024_09_13[[#This Row],[Customer Name]])</f>
        <v>841</v>
      </c>
    </row>
    <row r="2881" spans="1:15" x14ac:dyDescent="0.3">
      <c r="A2881">
        <v>713339</v>
      </c>
      <c r="B2881">
        <v>452584</v>
      </c>
      <c r="C2881" s="3" t="s">
        <v>23</v>
      </c>
      <c r="D2881">
        <v>620</v>
      </c>
      <c r="E2881">
        <v>3100</v>
      </c>
      <c r="F2881">
        <v>1550</v>
      </c>
      <c r="G2881">
        <f>OneDrive_2024_09_13[[#This Row],[Revenue]]-OneDrive_2024_09_13[[#This Row],[Cost]]</f>
        <v>1550</v>
      </c>
      <c r="H2881" s="2">
        <v>43959</v>
      </c>
      <c r="I2881" s="2" t="str">
        <f>TEXT(OneDrive_2024_09_13[[#This Row],[Order Date]],"mmm")</f>
        <v>May</v>
      </c>
      <c r="J2881" s="2" t="str">
        <f>TEXT(OneDrive_2024_09_13[[#This Row],[Order Date]],"yyy")</f>
        <v>2020</v>
      </c>
      <c r="K2881" s="2">
        <v>43961</v>
      </c>
      <c r="L2881">
        <v>2</v>
      </c>
      <c r="M2881" s="3" t="s">
        <v>0</v>
      </c>
      <c r="N2881" s="3">
        <f>COUNTIF(OneDrive_2024_09_13[Order ID],OneDrive_2024_09_13[[#This Row],[Order ID]])</f>
        <v>1</v>
      </c>
      <c r="O2881" s="3">
        <f>COUNTIF(OneDrive_2024_09_13[Customer Name],OneDrive_2024_09_13[[#This Row],[Customer Name]])</f>
        <v>258</v>
      </c>
    </row>
    <row r="2882" spans="1:15" x14ac:dyDescent="0.3">
      <c r="A2882">
        <v>551265</v>
      </c>
      <c r="B2882">
        <v>452584</v>
      </c>
      <c r="C2882" s="3" t="s">
        <v>23</v>
      </c>
      <c r="D2882">
        <v>448</v>
      </c>
      <c r="E2882">
        <v>2240</v>
      </c>
      <c r="F2882">
        <v>1120</v>
      </c>
      <c r="G2882">
        <f>OneDrive_2024_09_13[[#This Row],[Revenue]]-OneDrive_2024_09_13[[#This Row],[Cost]]</f>
        <v>1120</v>
      </c>
      <c r="H2882" s="2">
        <v>43957</v>
      </c>
      <c r="I2882" s="2" t="str">
        <f>TEXT(OneDrive_2024_09_13[[#This Row],[Order Date]],"mmm")</f>
        <v>May</v>
      </c>
      <c r="J2882" s="2" t="str">
        <f>TEXT(OneDrive_2024_09_13[[#This Row],[Order Date]],"yyy")</f>
        <v>2020</v>
      </c>
      <c r="K2882" s="2">
        <v>43959</v>
      </c>
      <c r="L2882">
        <v>2</v>
      </c>
      <c r="M2882" s="3" t="s">
        <v>0</v>
      </c>
      <c r="N2882" s="3">
        <f>COUNTIF(OneDrive_2024_09_13[Order ID],OneDrive_2024_09_13[[#This Row],[Order ID]])</f>
        <v>1</v>
      </c>
      <c r="O2882" s="3">
        <f>COUNTIF(OneDrive_2024_09_13[Customer Name],OneDrive_2024_09_13[[#This Row],[Customer Name]])</f>
        <v>258</v>
      </c>
    </row>
    <row r="2883" spans="1:15" x14ac:dyDescent="0.3">
      <c r="A2883">
        <v>410992</v>
      </c>
      <c r="B2883">
        <v>985245</v>
      </c>
      <c r="C2883" s="3" t="s">
        <v>20</v>
      </c>
      <c r="D2883">
        <v>140</v>
      </c>
      <c r="E2883">
        <v>700</v>
      </c>
      <c r="F2883">
        <v>350</v>
      </c>
      <c r="G2883">
        <f>OneDrive_2024_09_13[[#This Row],[Revenue]]-OneDrive_2024_09_13[[#This Row],[Cost]]</f>
        <v>350</v>
      </c>
      <c r="H2883" s="2">
        <v>43955</v>
      </c>
      <c r="I2883" s="2" t="str">
        <f>TEXT(OneDrive_2024_09_13[[#This Row],[Order Date]],"mmm")</f>
        <v>May</v>
      </c>
      <c r="J2883" s="2" t="str">
        <f>TEXT(OneDrive_2024_09_13[[#This Row],[Order Date]],"yyy")</f>
        <v>2020</v>
      </c>
      <c r="K2883" s="2">
        <v>43959</v>
      </c>
      <c r="L2883">
        <v>4</v>
      </c>
      <c r="M2883" s="3" t="s">
        <v>0</v>
      </c>
      <c r="N2883" s="3">
        <f>COUNTIF(OneDrive_2024_09_13[Order ID],OneDrive_2024_09_13[[#This Row],[Order ID]])</f>
        <v>1</v>
      </c>
      <c r="O2883" s="3">
        <f>COUNTIF(OneDrive_2024_09_13[Customer Name],OneDrive_2024_09_13[[#This Row],[Customer Name]])</f>
        <v>974</v>
      </c>
    </row>
    <row r="2884" spans="1:15" x14ac:dyDescent="0.3">
      <c r="A2884">
        <v>663743</v>
      </c>
      <c r="B2884">
        <v>785432</v>
      </c>
      <c r="C2884" s="3" t="s">
        <v>22</v>
      </c>
      <c r="D2884">
        <v>695</v>
      </c>
      <c r="E2884">
        <v>3475</v>
      </c>
      <c r="F2884">
        <v>1737.5</v>
      </c>
      <c r="G2884">
        <f>OneDrive_2024_09_13[[#This Row],[Revenue]]-OneDrive_2024_09_13[[#This Row],[Cost]]</f>
        <v>1737.5</v>
      </c>
      <c r="H2884" s="2">
        <v>43954</v>
      </c>
      <c r="I2884" s="2" t="str">
        <f>TEXT(OneDrive_2024_09_13[[#This Row],[Order Date]],"mmm")</f>
        <v>May</v>
      </c>
      <c r="J2884" s="2" t="str">
        <f>TEXT(OneDrive_2024_09_13[[#This Row],[Order Date]],"yyy")</f>
        <v>2020</v>
      </c>
      <c r="K2884" s="2">
        <v>43959</v>
      </c>
      <c r="L2884">
        <v>5</v>
      </c>
      <c r="M2884" s="3" t="s">
        <v>0</v>
      </c>
      <c r="N2884" s="3">
        <f>COUNTIF(OneDrive_2024_09_13[Order ID],OneDrive_2024_09_13[[#This Row],[Order ID]])</f>
        <v>1</v>
      </c>
      <c r="O2884" s="3">
        <f>COUNTIF(OneDrive_2024_09_13[Customer Name],OneDrive_2024_09_13[[#This Row],[Customer Name]])</f>
        <v>749</v>
      </c>
    </row>
    <row r="2885" spans="1:15" x14ac:dyDescent="0.3">
      <c r="A2885">
        <v>569081</v>
      </c>
      <c r="B2885">
        <v>325698</v>
      </c>
      <c r="C2885" s="3" t="s">
        <v>21</v>
      </c>
      <c r="D2885">
        <v>904</v>
      </c>
      <c r="E2885">
        <v>4520</v>
      </c>
      <c r="F2885">
        <v>2260</v>
      </c>
      <c r="G2885">
        <f>OneDrive_2024_09_13[[#This Row],[Revenue]]-OneDrive_2024_09_13[[#This Row],[Cost]]</f>
        <v>2260</v>
      </c>
      <c r="H2885" s="2">
        <v>43955</v>
      </c>
      <c r="I2885" s="2" t="str">
        <f>TEXT(OneDrive_2024_09_13[[#This Row],[Order Date]],"mmm")</f>
        <v>May</v>
      </c>
      <c r="J2885" s="2" t="str">
        <f>TEXT(OneDrive_2024_09_13[[#This Row],[Order Date]],"yyy")</f>
        <v>2020</v>
      </c>
      <c r="K2885" s="2">
        <v>43958</v>
      </c>
      <c r="L2885">
        <v>3</v>
      </c>
      <c r="M2885" s="3" t="s">
        <v>0</v>
      </c>
      <c r="N2885" s="3">
        <f>COUNTIF(OneDrive_2024_09_13[Order ID],OneDrive_2024_09_13[[#This Row],[Order ID]])</f>
        <v>1</v>
      </c>
      <c r="O2885" s="3">
        <f>COUNTIF(OneDrive_2024_09_13[Customer Name],OneDrive_2024_09_13[[#This Row],[Customer Name]])</f>
        <v>1162</v>
      </c>
    </row>
    <row r="2886" spans="1:15" x14ac:dyDescent="0.3">
      <c r="A2886">
        <v>599823</v>
      </c>
      <c r="B2886">
        <v>785432</v>
      </c>
      <c r="C2886" s="3" t="s">
        <v>22</v>
      </c>
      <c r="D2886">
        <v>652</v>
      </c>
      <c r="E2886">
        <v>3260</v>
      </c>
      <c r="F2886">
        <v>1630</v>
      </c>
      <c r="G2886">
        <f>OneDrive_2024_09_13[[#This Row],[Revenue]]-OneDrive_2024_09_13[[#This Row],[Cost]]</f>
        <v>1630</v>
      </c>
      <c r="H2886" s="2">
        <v>43953</v>
      </c>
      <c r="I2886" s="2" t="str">
        <f>TEXT(OneDrive_2024_09_13[[#This Row],[Order Date]],"mmm")</f>
        <v>May</v>
      </c>
      <c r="J2886" s="2" t="str">
        <f>TEXT(OneDrive_2024_09_13[[#This Row],[Order Date]],"yyy")</f>
        <v>2020</v>
      </c>
      <c r="K2886" s="2">
        <v>43957</v>
      </c>
      <c r="L2886">
        <v>4</v>
      </c>
      <c r="M2886" s="3" t="s">
        <v>0</v>
      </c>
      <c r="N2886" s="3">
        <f>COUNTIF(OneDrive_2024_09_13[Order ID],OneDrive_2024_09_13[[#This Row],[Order ID]])</f>
        <v>1</v>
      </c>
      <c r="O2886" s="3">
        <f>COUNTIF(OneDrive_2024_09_13[Customer Name],OneDrive_2024_09_13[[#This Row],[Customer Name]])</f>
        <v>749</v>
      </c>
    </row>
    <row r="2887" spans="1:15" x14ac:dyDescent="0.3">
      <c r="A2887">
        <v>382007</v>
      </c>
      <c r="B2887">
        <v>985245</v>
      </c>
      <c r="C2887" s="3" t="s">
        <v>20</v>
      </c>
      <c r="D2887">
        <v>397</v>
      </c>
      <c r="E2887">
        <v>1985</v>
      </c>
      <c r="F2887">
        <v>992.5</v>
      </c>
      <c r="G2887">
        <f>OneDrive_2024_09_13[[#This Row],[Revenue]]-OneDrive_2024_09_13[[#This Row],[Cost]]</f>
        <v>992.5</v>
      </c>
      <c r="H2887" s="2">
        <v>43952</v>
      </c>
      <c r="I2887" s="2" t="str">
        <f>TEXT(OneDrive_2024_09_13[[#This Row],[Order Date]],"mmm")</f>
        <v>May</v>
      </c>
      <c r="J2887" s="2" t="str">
        <f>TEXT(OneDrive_2024_09_13[[#This Row],[Order Date]],"yyy")</f>
        <v>2020</v>
      </c>
      <c r="K2887" s="2">
        <v>43956</v>
      </c>
      <c r="L2887">
        <v>4</v>
      </c>
      <c r="M2887" s="3" t="s">
        <v>0</v>
      </c>
      <c r="N2887" s="3">
        <f>COUNTIF(OneDrive_2024_09_13[Order ID],OneDrive_2024_09_13[[#This Row],[Order ID]])</f>
        <v>1</v>
      </c>
      <c r="O2887" s="3">
        <f>COUNTIF(OneDrive_2024_09_13[Customer Name],OneDrive_2024_09_13[[#This Row],[Customer Name]])</f>
        <v>974</v>
      </c>
    </row>
    <row r="2888" spans="1:15" x14ac:dyDescent="0.3">
      <c r="A2888">
        <v>807234</v>
      </c>
      <c r="B2888">
        <v>325698</v>
      </c>
      <c r="C2888" s="3" t="s">
        <v>21</v>
      </c>
      <c r="D2888">
        <v>686</v>
      </c>
      <c r="E2888">
        <v>3430</v>
      </c>
      <c r="F2888">
        <v>1715</v>
      </c>
      <c r="G2888">
        <f>OneDrive_2024_09_13[[#This Row],[Revenue]]-OneDrive_2024_09_13[[#This Row],[Cost]]</f>
        <v>1715</v>
      </c>
      <c r="H2888" s="2">
        <v>43952</v>
      </c>
      <c r="I2888" s="2" t="str">
        <f>TEXT(OneDrive_2024_09_13[[#This Row],[Order Date]],"mmm")</f>
        <v>May</v>
      </c>
      <c r="J2888" s="2" t="str">
        <f>TEXT(OneDrive_2024_09_13[[#This Row],[Order Date]],"yyy")</f>
        <v>2020</v>
      </c>
      <c r="K2888" s="2">
        <v>43954</v>
      </c>
      <c r="L2888">
        <v>2</v>
      </c>
      <c r="M2888" s="3" t="s">
        <v>0</v>
      </c>
      <c r="N2888" s="3">
        <f>COUNTIF(OneDrive_2024_09_13[Order ID],OneDrive_2024_09_13[[#This Row],[Order ID]])</f>
        <v>1</v>
      </c>
      <c r="O2888" s="3">
        <f>COUNTIF(OneDrive_2024_09_13[Customer Name],OneDrive_2024_09_13[[#This Row],[Customer Name]])</f>
        <v>1162</v>
      </c>
    </row>
    <row r="2889" spans="1:15" x14ac:dyDescent="0.3">
      <c r="A2889">
        <v>176890</v>
      </c>
      <c r="B2889">
        <v>152689</v>
      </c>
      <c r="C2889" s="3" t="s">
        <v>19</v>
      </c>
      <c r="D2889">
        <v>700</v>
      </c>
      <c r="E2889">
        <v>3500</v>
      </c>
      <c r="F2889">
        <v>1750</v>
      </c>
      <c r="G2889">
        <f>OneDrive_2024_09_13[[#This Row],[Revenue]]-OneDrive_2024_09_13[[#This Row],[Cost]]</f>
        <v>1750</v>
      </c>
      <c r="H2889" s="2">
        <v>42886</v>
      </c>
      <c r="I2889" s="2" t="str">
        <f>TEXT(OneDrive_2024_09_13[[#This Row],[Order Date]],"mmm")</f>
        <v>May</v>
      </c>
      <c r="J2889" s="2" t="str">
        <f>TEXT(OneDrive_2024_09_13[[#This Row],[Order Date]],"yyy")</f>
        <v>2017</v>
      </c>
      <c r="K2889" s="2">
        <v>42891</v>
      </c>
      <c r="L2889">
        <v>5</v>
      </c>
      <c r="M2889" s="3" t="s">
        <v>0</v>
      </c>
      <c r="N2889" s="3">
        <f>COUNTIF(OneDrive_2024_09_13[Order ID],OneDrive_2024_09_13[[#This Row],[Order ID]])</f>
        <v>2</v>
      </c>
      <c r="O2889" s="3">
        <f>COUNTIF(OneDrive_2024_09_13[Customer Name],OneDrive_2024_09_13[[#This Row],[Customer Name]])</f>
        <v>841</v>
      </c>
    </row>
    <row r="2890" spans="1:15" x14ac:dyDescent="0.3">
      <c r="A2890">
        <v>613626</v>
      </c>
      <c r="B2890">
        <v>985245</v>
      </c>
      <c r="C2890" s="3" t="s">
        <v>20</v>
      </c>
      <c r="D2890">
        <v>878</v>
      </c>
      <c r="E2890">
        <v>4390</v>
      </c>
      <c r="F2890">
        <v>2195</v>
      </c>
      <c r="G2890">
        <f>OneDrive_2024_09_13[[#This Row],[Revenue]]-OneDrive_2024_09_13[[#This Row],[Cost]]</f>
        <v>2195</v>
      </c>
      <c r="H2890" s="2">
        <v>42886</v>
      </c>
      <c r="I2890" s="2" t="str">
        <f>TEXT(OneDrive_2024_09_13[[#This Row],[Order Date]],"mmm")</f>
        <v>May</v>
      </c>
      <c r="J2890" s="2" t="str">
        <f>TEXT(OneDrive_2024_09_13[[#This Row],[Order Date]],"yyy")</f>
        <v>2017</v>
      </c>
      <c r="K2890" s="2">
        <v>42890</v>
      </c>
      <c r="L2890">
        <v>4</v>
      </c>
      <c r="M2890" s="3" t="s">
        <v>0</v>
      </c>
      <c r="N2890" s="3">
        <f>COUNTIF(OneDrive_2024_09_13[Order ID],OneDrive_2024_09_13[[#This Row],[Order ID]])</f>
        <v>2</v>
      </c>
      <c r="O2890" s="3">
        <f>COUNTIF(OneDrive_2024_09_13[Customer Name],OneDrive_2024_09_13[[#This Row],[Customer Name]])</f>
        <v>974</v>
      </c>
    </row>
    <row r="2891" spans="1:15" x14ac:dyDescent="0.3">
      <c r="A2891">
        <v>845628</v>
      </c>
      <c r="B2891">
        <v>152689</v>
      </c>
      <c r="C2891" s="3" t="s">
        <v>19</v>
      </c>
      <c r="D2891">
        <v>354</v>
      </c>
      <c r="E2891">
        <v>1770</v>
      </c>
      <c r="F2891">
        <v>885</v>
      </c>
      <c r="G2891">
        <f>OneDrive_2024_09_13[[#This Row],[Revenue]]-OneDrive_2024_09_13[[#This Row],[Cost]]</f>
        <v>885</v>
      </c>
      <c r="H2891" s="2">
        <v>42885</v>
      </c>
      <c r="I2891" s="2" t="str">
        <f>TEXT(OneDrive_2024_09_13[[#This Row],[Order Date]],"mmm")</f>
        <v>May</v>
      </c>
      <c r="J2891" s="2" t="str">
        <f>TEXT(OneDrive_2024_09_13[[#This Row],[Order Date]],"yyy")</f>
        <v>2017</v>
      </c>
      <c r="K2891" s="2">
        <v>42890</v>
      </c>
      <c r="L2891">
        <v>5</v>
      </c>
      <c r="M2891" s="3" t="s">
        <v>0</v>
      </c>
      <c r="N2891" s="3">
        <f>COUNTIF(OneDrive_2024_09_13[Order ID],OneDrive_2024_09_13[[#This Row],[Order ID]])</f>
        <v>2</v>
      </c>
      <c r="O2891" s="3">
        <f>COUNTIF(OneDrive_2024_09_13[Customer Name],OneDrive_2024_09_13[[#This Row],[Customer Name]])</f>
        <v>841</v>
      </c>
    </row>
    <row r="2892" spans="1:15" x14ac:dyDescent="0.3">
      <c r="A2892">
        <v>399376</v>
      </c>
      <c r="B2892">
        <v>325698</v>
      </c>
      <c r="C2892" s="3" t="s">
        <v>21</v>
      </c>
      <c r="D2892">
        <v>190</v>
      </c>
      <c r="E2892">
        <v>950</v>
      </c>
      <c r="F2892">
        <v>475</v>
      </c>
      <c r="G2892">
        <f>OneDrive_2024_09_13[[#This Row],[Revenue]]-OneDrive_2024_09_13[[#This Row],[Cost]]</f>
        <v>475</v>
      </c>
      <c r="H2892" s="2">
        <v>42886</v>
      </c>
      <c r="I2892" s="2" t="str">
        <f>TEXT(OneDrive_2024_09_13[[#This Row],[Order Date]],"mmm")</f>
        <v>May</v>
      </c>
      <c r="J2892" s="2" t="str">
        <f>TEXT(OneDrive_2024_09_13[[#This Row],[Order Date]],"yyy")</f>
        <v>2017</v>
      </c>
      <c r="K2892" s="2">
        <v>42889</v>
      </c>
      <c r="L2892">
        <v>3</v>
      </c>
      <c r="M2892" s="3" t="s">
        <v>0</v>
      </c>
      <c r="N2892" s="3">
        <f>COUNTIF(OneDrive_2024_09_13[Order ID],OneDrive_2024_09_13[[#This Row],[Order ID]])</f>
        <v>2</v>
      </c>
      <c r="O2892" s="3">
        <f>COUNTIF(OneDrive_2024_09_13[Customer Name],OneDrive_2024_09_13[[#This Row],[Customer Name]])</f>
        <v>1162</v>
      </c>
    </row>
    <row r="2893" spans="1:15" x14ac:dyDescent="0.3">
      <c r="A2893">
        <v>345760</v>
      </c>
      <c r="B2893">
        <v>985245</v>
      </c>
      <c r="C2893" s="3" t="s">
        <v>20</v>
      </c>
      <c r="D2893">
        <v>220</v>
      </c>
      <c r="E2893">
        <v>1100</v>
      </c>
      <c r="F2893">
        <v>550</v>
      </c>
      <c r="G2893">
        <f>OneDrive_2024_09_13[[#This Row],[Revenue]]-OneDrive_2024_09_13[[#This Row],[Cost]]</f>
        <v>550</v>
      </c>
      <c r="H2893" s="2">
        <v>42886</v>
      </c>
      <c r="I2893" s="2" t="str">
        <f>TEXT(OneDrive_2024_09_13[[#This Row],[Order Date]],"mmm")</f>
        <v>May</v>
      </c>
      <c r="J2893" s="2" t="str">
        <f>TEXT(OneDrive_2024_09_13[[#This Row],[Order Date]],"yyy")</f>
        <v>2017</v>
      </c>
      <c r="K2893" s="2">
        <v>42889</v>
      </c>
      <c r="L2893">
        <v>3</v>
      </c>
      <c r="M2893" s="3" t="s">
        <v>0</v>
      </c>
      <c r="N2893" s="3">
        <f>COUNTIF(OneDrive_2024_09_13[Order ID],OneDrive_2024_09_13[[#This Row],[Order ID]])</f>
        <v>2</v>
      </c>
      <c r="O2893" s="3">
        <f>COUNTIF(OneDrive_2024_09_13[Customer Name],OneDrive_2024_09_13[[#This Row],[Customer Name]])</f>
        <v>974</v>
      </c>
    </row>
    <row r="2894" spans="1:15" x14ac:dyDescent="0.3">
      <c r="A2894">
        <v>575213</v>
      </c>
      <c r="B2894">
        <v>985245</v>
      </c>
      <c r="C2894" s="3" t="s">
        <v>20</v>
      </c>
      <c r="D2894">
        <v>448</v>
      </c>
      <c r="E2894">
        <v>2240</v>
      </c>
      <c r="F2894">
        <v>1120</v>
      </c>
      <c r="G2894">
        <f>OneDrive_2024_09_13[[#This Row],[Revenue]]-OneDrive_2024_09_13[[#This Row],[Cost]]</f>
        <v>1120</v>
      </c>
      <c r="H2894" s="2">
        <v>42885</v>
      </c>
      <c r="I2894" s="2" t="str">
        <f>TEXT(OneDrive_2024_09_13[[#This Row],[Order Date]],"mmm")</f>
        <v>May</v>
      </c>
      <c r="J2894" s="2" t="str">
        <f>TEXT(OneDrive_2024_09_13[[#This Row],[Order Date]],"yyy")</f>
        <v>2017</v>
      </c>
      <c r="K2894" s="2">
        <v>42888</v>
      </c>
      <c r="L2894">
        <v>3</v>
      </c>
      <c r="M2894" s="3" t="s">
        <v>0</v>
      </c>
      <c r="N2894" s="3">
        <f>COUNTIF(OneDrive_2024_09_13[Order ID],OneDrive_2024_09_13[[#This Row],[Order ID]])</f>
        <v>2</v>
      </c>
      <c r="O2894" s="3">
        <f>COUNTIF(OneDrive_2024_09_13[Customer Name],OneDrive_2024_09_13[[#This Row],[Customer Name]])</f>
        <v>974</v>
      </c>
    </row>
    <row r="2895" spans="1:15" x14ac:dyDescent="0.3">
      <c r="A2895">
        <v>629460</v>
      </c>
      <c r="B2895">
        <v>325698</v>
      </c>
      <c r="C2895" s="3" t="s">
        <v>21</v>
      </c>
      <c r="D2895">
        <v>250</v>
      </c>
      <c r="E2895">
        <v>1250</v>
      </c>
      <c r="F2895">
        <v>625</v>
      </c>
      <c r="G2895">
        <f>OneDrive_2024_09_13[[#This Row],[Revenue]]-OneDrive_2024_09_13[[#This Row],[Cost]]</f>
        <v>625</v>
      </c>
      <c r="H2895" s="2">
        <v>42885</v>
      </c>
      <c r="I2895" s="2" t="str">
        <f>TEXT(OneDrive_2024_09_13[[#This Row],[Order Date]],"mmm")</f>
        <v>May</v>
      </c>
      <c r="J2895" s="2" t="str">
        <f>TEXT(OneDrive_2024_09_13[[#This Row],[Order Date]],"yyy")</f>
        <v>2017</v>
      </c>
      <c r="K2895" s="2">
        <v>42887</v>
      </c>
      <c r="L2895">
        <v>2</v>
      </c>
      <c r="M2895" s="3" t="s">
        <v>0</v>
      </c>
      <c r="N2895" s="3">
        <f>COUNTIF(OneDrive_2024_09_13[Order ID],OneDrive_2024_09_13[[#This Row],[Order ID]])</f>
        <v>2</v>
      </c>
      <c r="O2895" s="3">
        <f>COUNTIF(OneDrive_2024_09_13[Customer Name],OneDrive_2024_09_13[[#This Row],[Customer Name]])</f>
        <v>1162</v>
      </c>
    </row>
    <row r="2896" spans="1:15" x14ac:dyDescent="0.3">
      <c r="A2896">
        <v>154222</v>
      </c>
      <c r="B2896">
        <v>325698</v>
      </c>
      <c r="C2896" s="3" t="s">
        <v>21</v>
      </c>
      <c r="D2896">
        <v>499</v>
      </c>
      <c r="E2896">
        <v>2495</v>
      </c>
      <c r="F2896">
        <v>1247.5</v>
      </c>
      <c r="G2896">
        <f>OneDrive_2024_09_13[[#This Row],[Revenue]]-OneDrive_2024_09_13[[#This Row],[Cost]]</f>
        <v>1247.5</v>
      </c>
      <c r="H2896" s="2">
        <v>42885</v>
      </c>
      <c r="I2896" s="2" t="str">
        <f>TEXT(OneDrive_2024_09_13[[#This Row],[Order Date]],"mmm")</f>
        <v>May</v>
      </c>
      <c r="J2896" s="2" t="str">
        <f>TEXT(OneDrive_2024_09_13[[#This Row],[Order Date]],"yyy")</f>
        <v>2017</v>
      </c>
      <c r="K2896" s="2">
        <v>42887</v>
      </c>
      <c r="L2896">
        <v>2</v>
      </c>
      <c r="M2896" s="3" t="s">
        <v>0</v>
      </c>
      <c r="N2896" s="3">
        <f>COUNTIF(OneDrive_2024_09_13[Order ID],OneDrive_2024_09_13[[#This Row],[Order ID]])</f>
        <v>2</v>
      </c>
      <c r="O2896" s="3">
        <f>COUNTIF(OneDrive_2024_09_13[Customer Name],OneDrive_2024_09_13[[#This Row],[Customer Name]])</f>
        <v>1162</v>
      </c>
    </row>
    <row r="2897" spans="1:15" x14ac:dyDescent="0.3">
      <c r="A2897">
        <v>771355</v>
      </c>
      <c r="B2897">
        <v>985245</v>
      </c>
      <c r="C2897" s="3" t="s">
        <v>20</v>
      </c>
      <c r="D2897">
        <v>697</v>
      </c>
      <c r="E2897">
        <v>3485</v>
      </c>
      <c r="F2897">
        <v>1742.5</v>
      </c>
      <c r="G2897">
        <f>OneDrive_2024_09_13[[#This Row],[Revenue]]-OneDrive_2024_09_13[[#This Row],[Cost]]</f>
        <v>1742.5</v>
      </c>
      <c r="H2897" s="2">
        <v>42883</v>
      </c>
      <c r="I2897" s="2" t="str">
        <f>TEXT(OneDrive_2024_09_13[[#This Row],[Order Date]],"mmm")</f>
        <v>May</v>
      </c>
      <c r="J2897" s="2" t="str">
        <f>TEXT(OneDrive_2024_09_13[[#This Row],[Order Date]],"yyy")</f>
        <v>2017</v>
      </c>
      <c r="K2897" s="2">
        <v>42887</v>
      </c>
      <c r="L2897">
        <v>4</v>
      </c>
      <c r="M2897" s="3" t="s">
        <v>0</v>
      </c>
      <c r="N2897" s="3">
        <f>COUNTIF(OneDrive_2024_09_13[Order ID],OneDrive_2024_09_13[[#This Row],[Order ID]])</f>
        <v>2</v>
      </c>
      <c r="O2897" s="3">
        <f>COUNTIF(OneDrive_2024_09_13[Customer Name],OneDrive_2024_09_13[[#This Row],[Customer Name]])</f>
        <v>974</v>
      </c>
    </row>
    <row r="2898" spans="1:15" x14ac:dyDescent="0.3">
      <c r="A2898">
        <v>148613</v>
      </c>
      <c r="B2898">
        <v>452584</v>
      </c>
      <c r="C2898" s="3" t="s">
        <v>23</v>
      </c>
      <c r="D2898">
        <v>991</v>
      </c>
      <c r="E2898">
        <v>4955</v>
      </c>
      <c r="F2898">
        <v>2477.5</v>
      </c>
      <c r="G2898">
        <f>OneDrive_2024_09_13[[#This Row],[Revenue]]-OneDrive_2024_09_13[[#This Row],[Cost]]</f>
        <v>2477.5</v>
      </c>
      <c r="H2898" s="2">
        <v>42884</v>
      </c>
      <c r="I2898" s="2" t="str">
        <f>TEXT(OneDrive_2024_09_13[[#This Row],[Order Date]],"mmm")</f>
        <v>May</v>
      </c>
      <c r="J2898" s="2" t="str">
        <f>TEXT(OneDrive_2024_09_13[[#This Row],[Order Date]],"yyy")</f>
        <v>2017</v>
      </c>
      <c r="K2898" s="2">
        <v>42886</v>
      </c>
      <c r="L2898">
        <v>2</v>
      </c>
      <c r="M2898" s="3" t="s">
        <v>0</v>
      </c>
      <c r="N2898" s="3">
        <f>COUNTIF(OneDrive_2024_09_13[Order ID],OneDrive_2024_09_13[[#This Row],[Order ID]])</f>
        <v>2</v>
      </c>
      <c r="O2898" s="3">
        <f>COUNTIF(OneDrive_2024_09_13[Customer Name],OneDrive_2024_09_13[[#This Row],[Customer Name]])</f>
        <v>258</v>
      </c>
    </row>
    <row r="2899" spans="1:15" x14ac:dyDescent="0.3">
      <c r="A2899">
        <v>747181</v>
      </c>
      <c r="B2899">
        <v>985245</v>
      </c>
      <c r="C2899" s="3" t="s">
        <v>20</v>
      </c>
      <c r="D2899">
        <v>245</v>
      </c>
      <c r="E2899">
        <v>1225</v>
      </c>
      <c r="F2899">
        <v>612.5</v>
      </c>
      <c r="G2899">
        <f>OneDrive_2024_09_13[[#This Row],[Revenue]]-OneDrive_2024_09_13[[#This Row],[Cost]]</f>
        <v>612.5</v>
      </c>
      <c r="H2899" s="2">
        <v>42882</v>
      </c>
      <c r="I2899" s="2" t="str">
        <f>TEXT(OneDrive_2024_09_13[[#This Row],[Order Date]],"mmm")</f>
        <v>May</v>
      </c>
      <c r="J2899" s="2" t="str">
        <f>TEXT(OneDrive_2024_09_13[[#This Row],[Order Date]],"yyy")</f>
        <v>2017</v>
      </c>
      <c r="K2899" s="2">
        <v>42886</v>
      </c>
      <c r="L2899">
        <v>4</v>
      </c>
      <c r="M2899" s="3" t="s">
        <v>0</v>
      </c>
      <c r="N2899" s="3">
        <f>COUNTIF(OneDrive_2024_09_13[Order ID],OneDrive_2024_09_13[[#This Row],[Order ID]])</f>
        <v>2</v>
      </c>
      <c r="O2899" s="3">
        <f>COUNTIF(OneDrive_2024_09_13[Customer Name],OneDrive_2024_09_13[[#This Row],[Customer Name]])</f>
        <v>974</v>
      </c>
    </row>
    <row r="2900" spans="1:15" x14ac:dyDescent="0.3">
      <c r="A2900">
        <v>788212</v>
      </c>
      <c r="B2900">
        <v>785432</v>
      </c>
      <c r="C2900" s="3" t="s">
        <v>22</v>
      </c>
      <c r="D2900">
        <v>115</v>
      </c>
      <c r="E2900">
        <v>575</v>
      </c>
      <c r="F2900">
        <v>287.5</v>
      </c>
      <c r="G2900">
        <f>OneDrive_2024_09_13[[#This Row],[Revenue]]-OneDrive_2024_09_13[[#This Row],[Cost]]</f>
        <v>287.5</v>
      </c>
      <c r="H2900" s="2">
        <v>42881</v>
      </c>
      <c r="I2900" s="2" t="str">
        <f>TEXT(OneDrive_2024_09_13[[#This Row],[Order Date]],"mmm")</f>
        <v>May</v>
      </c>
      <c r="J2900" s="2" t="str">
        <f>TEXT(OneDrive_2024_09_13[[#This Row],[Order Date]],"yyy")</f>
        <v>2017</v>
      </c>
      <c r="K2900" s="2">
        <v>42886</v>
      </c>
      <c r="L2900">
        <v>5</v>
      </c>
      <c r="M2900" s="3" t="s">
        <v>0</v>
      </c>
      <c r="N2900" s="3">
        <f>COUNTIF(OneDrive_2024_09_13[Order ID],OneDrive_2024_09_13[[#This Row],[Order ID]])</f>
        <v>2</v>
      </c>
      <c r="O2900" s="3">
        <f>COUNTIF(OneDrive_2024_09_13[Customer Name],OneDrive_2024_09_13[[#This Row],[Customer Name]])</f>
        <v>749</v>
      </c>
    </row>
    <row r="2901" spans="1:15" x14ac:dyDescent="0.3">
      <c r="A2901">
        <v>584385</v>
      </c>
      <c r="B2901">
        <v>325698</v>
      </c>
      <c r="C2901" s="3" t="s">
        <v>21</v>
      </c>
      <c r="D2901">
        <v>747</v>
      </c>
      <c r="E2901">
        <v>3735</v>
      </c>
      <c r="F2901">
        <v>1867.5</v>
      </c>
      <c r="G2901">
        <f>OneDrive_2024_09_13[[#This Row],[Revenue]]-OneDrive_2024_09_13[[#This Row],[Cost]]</f>
        <v>1867.5</v>
      </c>
      <c r="H2901" s="2">
        <v>42883</v>
      </c>
      <c r="I2901" s="2" t="str">
        <f>TEXT(OneDrive_2024_09_13[[#This Row],[Order Date]],"mmm")</f>
        <v>May</v>
      </c>
      <c r="J2901" s="2" t="str">
        <f>TEXT(OneDrive_2024_09_13[[#This Row],[Order Date]],"yyy")</f>
        <v>2017</v>
      </c>
      <c r="K2901" s="2">
        <v>42885</v>
      </c>
      <c r="L2901">
        <v>2</v>
      </c>
      <c r="M2901" s="3" t="s">
        <v>0</v>
      </c>
      <c r="N2901" s="3">
        <f>COUNTIF(OneDrive_2024_09_13[Order ID],OneDrive_2024_09_13[[#This Row],[Order ID]])</f>
        <v>2</v>
      </c>
      <c r="O2901" s="3">
        <f>COUNTIF(OneDrive_2024_09_13[Customer Name],OneDrive_2024_09_13[[#This Row],[Customer Name]])</f>
        <v>1162</v>
      </c>
    </row>
    <row r="2902" spans="1:15" x14ac:dyDescent="0.3">
      <c r="A2902">
        <v>179488</v>
      </c>
      <c r="B2902">
        <v>325698</v>
      </c>
      <c r="C2902" s="3" t="s">
        <v>21</v>
      </c>
      <c r="D2902">
        <v>738</v>
      </c>
      <c r="E2902">
        <v>3690</v>
      </c>
      <c r="F2902">
        <v>1845</v>
      </c>
      <c r="G2902">
        <f>OneDrive_2024_09_13[[#This Row],[Revenue]]-OneDrive_2024_09_13[[#This Row],[Cost]]</f>
        <v>1845</v>
      </c>
      <c r="H2902" s="2">
        <v>42883</v>
      </c>
      <c r="I2902" s="2" t="str">
        <f>TEXT(OneDrive_2024_09_13[[#This Row],[Order Date]],"mmm")</f>
        <v>May</v>
      </c>
      <c r="J2902" s="2" t="str">
        <f>TEXT(OneDrive_2024_09_13[[#This Row],[Order Date]],"yyy")</f>
        <v>2017</v>
      </c>
      <c r="K2902" s="2">
        <v>42885</v>
      </c>
      <c r="L2902">
        <v>2</v>
      </c>
      <c r="M2902" s="3" t="s">
        <v>0</v>
      </c>
      <c r="N2902" s="3">
        <f>COUNTIF(OneDrive_2024_09_13[Order ID],OneDrive_2024_09_13[[#This Row],[Order ID]])</f>
        <v>2</v>
      </c>
      <c r="O2902" s="3">
        <f>COUNTIF(OneDrive_2024_09_13[Customer Name],OneDrive_2024_09_13[[#This Row],[Customer Name]])</f>
        <v>1162</v>
      </c>
    </row>
    <row r="2903" spans="1:15" x14ac:dyDescent="0.3">
      <c r="A2903">
        <v>309433</v>
      </c>
      <c r="B2903">
        <v>785432</v>
      </c>
      <c r="C2903" s="3" t="s">
        <v>22</v>
      </c>
      <c r="D2903">
        <v>834</v>
      </c>
      <c r="E2903">
        <v>4170</v>
      </c>
      <c r="F2903">
        <v>2085</v>
      </c>
      <c r="G2903">
        <f>OneDrive_2024_09_13[[#This Row],[Revenue]]-OneDrive_2024_09_13[[#This Row],[Cost]]</f>
        <v>2085</v>
      </c>
      <c r="H2903" s="2">
        <v>42880</v>
      </c>
      <c r="I2903" s="2" t="str">
        <f>TEXT(OneDrive_2024_09_13[[#This Row],[Order Date]],"mmm")</f>
        <v>May</v>
      </c>
      <c r="J2903" s="2" t="str">
        <f>TEXT(OneDrive_2024_09_13[[#This Row],[Order Date]],"yyy")</f>
        <v>2017</v>
      </c>
      <c r="K2903" s="2">
        <v>42885</v>
      </c>
      <c r="L2903">
        <v>5</v>
      </c>
      <c r="M2903" s="3" t="s">
        <v>0</v>
      </c>
      <c r="N2903" s="3">
        <f>COUNTIF(OneDrive_2024_09_13[Order ID],OneDrive_2024_09_13[[#This Row],[Order ID]])</f>
        <v>2</v>
      </c>
      <c r="O2903" s="3">
        <f>COUNTIF(OneDrive_2024_09_13[Customer Name],OneDrive_2024_09_13[[#This Row],[Customer Name]])</f>
        <v>749</v>
      </c>
    </row>
    <row r="2904" spans="1:15" x14ac:dyDescent="0.3">
      <c r="A2904">
        <v>967716</v>
      </c>
      <c r="B2904">
        <v>985245</v>
      </c>
      <c r="C2904" s="3" t="s">
        <v>20</v>
      </c>
      <c r="D2904">
        <v>975</v>
      </c>
      <c r="E2904">
        <v>4875</v>
      </c>
      <c r="F2904">
        <v>2437.5</v>
      </c>
      <c r="G2904">
        <f>OneDrive_2024_09_13[[#This Row],[Revenue]]-OneDrive_2024_09_13[[#This Row],[Cost]]</f>
        <v>2437.5</v>
      </c>
      <c r="H2904" s="2">
        <v>42881</v>
      </c>
      <c r="I2904" s="2" t="str">
        <f>TEXT(OneDrive_2024_09_13[[#This Row],[Order Date]],"mmm")</f>
        <v>May</v>
      </c>
      <c r="J2904" s="2" t="str">
        <f>TEXT(OneDrive_2024_09_13[[#This Row],[Order Date]],"yyy")</f>
        <v>2017</v>
      </c>
      <c r="K2904" s="2">
        <v>42884</v>
      </c>
      <c r="L2904">
        <v>3</v>
      </c>
      <c r="M2904" s="3" t="s">
        <v>0</v>
      </c>
      <c r="N2904" s="3">
        <f>COUNTIF(OneDrive_2024_09_13[Order ID],OneDrive_2024_09_13[[#This Row],[Order ID]])</f>
        <v>2</v>
      </c>
      <c r="O2904" s="3">
        <f>COUNTIF(OneDrive_2024_09_13[Customer Name],OneDrive_2024_09_13[[#This Row],[Customer Name]])</f>
        <v>974</v>
      </c>
    </row>
    <row r="2905" spans="1:15" x14ac:dyDescent="0.3">
      <c r="A2905">
        <v>238041</v>
      </c>
      <c r="B2905">
        <v>985245</v>
      </c>
      <c r="C2905" s="3" t="s">
        <v>20</v>
      </c>
      <c r="D2905">
        <v>503</v>
      </c>
      <c r="E2905">
        <v>2515</v>
      </c>
      <c r="F2905">
        <v>1257.5</v>
      </c>
      <c r="G2905">
        <f>OneDrive_2024_09_13[[#This Row],[Revenue]]-OneDrive_2024_09_13[[#This Row],[Cost]]</f>
        <v>1257.5</v>
      </c>
      <c r="H2905" s="2">
        <v>42880</v>
      </c>
      <c r="I2905" s="2" t="str">
        <f>TEXT(OneDrive_2024_09_13[[#This Row],[Order Date]],"mmm")</f>
        <v>May</v>
      </c>
      <c r="J2905" s="2" t="str">
        <f>TEXT(OneDrive_2024_09_13[[#This Row],[Order Date]],"yyy")</f>
        <v>2017</v>
      </c>
      <c r="K2905" s="2">
        <v>42884</v>
      </c>
      <c r="L2905">
        <v>4</v>
      </c>
      <c r="M2905" s="3" t="s">
        <v>0</v>
      </c>
      <c r="N2905" s="3">
        <f>COUNTIF(OneDrive_2024_09_13[Order ID],OneDrive_2024_09_13[[#This Row],[Order ID]])</f>
        <v>2</v>
      </c>
      <c r="O2905" s="3">
        <f>COUNTIF(OneDrive_2024_09_13[Customer Name],OneDrive_2024_09_13[[#This Row],[Customer Name]])</f>
        <v>974</v>
      </c>
    </row>
    <row r="2906" spans="1:15" x14ac:dyDescent="0.3">
      <c r="A2906">
        <v>469130</v>
      </c>
      <c r="B2906">
        <v>152689</v>
      </c>
      <c r="C2906" s="3" t="s">
        <v>19</v>
      </c>
      <c r="D2906">
        <v>705</v>
      </c>
      <c r="E2906">
        <v>3525</v>
      </c>
      <c r="F2906">
        <v>1762.5</v>
      </c>
      <c r="G2906">
        <f>OneDrive_2024_09_13[[#This Row],[Revenue]]-OneDrive_2024_09_13[[#This Row],[Cost]]</f>
        <v>1762.5</v>
      </c>
      <c r="H2906" s="2">
        <v>42879</v>
      </c>
      <c r="I2906" s="2" t="str">
        <f>TEXT(OneDrive_2024_09_13[[#This Row],[Order Date]],"mmm")</f>
        <v>May</v>
      </c>
      <c r="J2906" s="2" t="str">
        <f>TEXT(OneDrive_2024_09_13[[#This Row],[Order Date]],"yyy")</f>
        <v>2017</v>
      </c>
      <c r="K2906" s="2">
        <v>42884</v>
      </c>
      <c r="L2906">
        <v>5</v>
      </c>
      <c r="M2906" s="3" t="s">
        <v>0</v>
      </c>
      <c r="N2906" s="3">
        <f>COUNTIF(OneDrive_2024_09_13[Order ID],OneDrive_2024_09_13[[#This Row],[Order ID]])</f>
        <v>2</v>
      </c>
      <c r="O2906" s="3">
        <f>COUNTIF(OneDrive_2024_09_13[Customer Name],OneDrive_2024_09_13[[#This Row],[Customer Name]])</f>
        <v>841</v>
      </c>
    </row>
    <row r="2907" spans="1:15" x14ac:dyDescent="0.3">
      <c r="A2907">
        <v>681100</v>
      </c>
      <c r="B2907">
        <v>785432</v>
      </c>
      <c r="C2907" s="3" t="s">
        <v>22</v>
      </c>
      <c r="D2907">
        <v>907</v>
      </c>
      <c r="E2907">
        <v>4535</v>
      </c>
      <c r="F2907">
        <v>2267.5</v>
      </c>
      <c r="G2907">
        <f>OneDrive_2024_09_13[[#This Row],[Revenue]]-OneDrive_2024_09_13[[#This Row],[Cost]]</f>
        <v>2267.5</v>
      </c>
      <c r="H2907" s="2">
        <v>42879</v>
      </c>
      <c r="I2907" s="2" t="str">
        <f>TEXT(OneDrive_2024_09_13[[#This Row],[Order Date]],"mmm")</f>
        <v>May</v>
      </c>
      <c r="J2907" s="2" t="str">
        <f>TEXT(OneDrive_2024_09_13[[#This Row],[Order Date]],"yyy")</f>
        <v>2017</v>
      </c>
      <c r="K2907" s="2">
        <v>42883</v>
      </c>
      <c r="L2907">
        <v>4</v>
      </c>
      <c r="M2907" s="3" t="s">
        <v>0</v>
      </c>
      <c r="N2907" s="3">
        <f>COUNTIF(OneDrive_2024_09_13[Order ID],OneDrive_2024_09_13[[#This Row],[Order ID]])</f>
        <v>2</v>
      </c>
      <c r="O2907" s="3">
        <f>COUNTIF(OneDrive_2024_09_13[Customer Name],OneDrive_2024_09_13[[#This Row],[Customer Name]])</f>
        <v>749</v>
      </c>
    </row>
    <row r="2908" spans="1:15" x14ac:dyDescent="0.3">
      <c r="A2908">
        <v>655144</v>
      </c>
      <c r="B2908">
        <v>152689</v>
      </c>
      <c r="C2908" s="3" t="s">
        <v>19</v>
      </c>
      <c r="D2908">
        <v>969</v>
      </c>
      <c r="E2908">
        <v>4845</v>
      </c>
      <c r="F2908">
        <v>2422.5</v>
      </c>
      <c r="G2908">
        <f>OneDrive_2024_09_13[[#This Row],[Revenue]]-OneDrive_2024_09_13[[#This Row],[Cost]]</f>
        <v>2422.5</v>
      </c>
      <c r="H2908" s="2">
        <v>42878</v>
      </c>
      <c r="I2908" s="2" t="str">
        <f>TEXT(OneDrive_2024_09_13[[#This Row],[Order Date]],"mmm")</f>
        <v>May</v>
      </c>
      <c r="J2908" s="2" t="str">
        <f>TEXT(OneDrive_2024_09_13[[#This Row],[Order Date]],"yyy")</f>
        <v>2017</v>
      </c>
      <c r="K2908" s="2">
        <v>42883</v>
      </c>
      <c r="L2908">
        <v>5</v>
      </c>
      <c r="M2908" s="3" t="s">
        <v>0</v>
      </c>
      <c r="N2908" s="3">
        <f>COUNTIF(OneDrive_2024_09_13[Order ID],OneDrive_2024_09_13[[#This Row],[Order ID]])</f>
        <v>2</v>
      </c>
      <c r="O2908" s="3">
        <f>COUNTIF(OneDrive_2024_09_13[Customer Name],OneDrive_2024_09_13[[#This Row],[Customer Name]])</f>
        <v>841</v>
      </c>
    </row>
    <row r="2909" spans="1:15" x14ac:dyDescent="0.3">
      <c r="A2909">
        <v>695503</v>
      </c>
      <c r="B2909">
        <v>152689</v>
      </c>
      <c r="C2909" s="3" t="s">
        <v>19</v>
      </c>
      <c r="D2909">
        <v>470</v>
      </c>
      <c r="E2909">
        <v>2350</v>
      </c>
      <c r="F2909">
        <v>1175</v>
      </c>
      <c r="G2909">
        <f>OneDrive_2024_09_13[[#This Row],[Revenue]]-OneDrive_2024_09_13[[#This Row],[Cost]]</f>
        <v>1175</v>
      </c>
      <c r="H2909" s="2">
        <v>42878</v>
      </c>
      <c r="I2909" s="2" t="str">
        <f>TEXT(OneDrive_2024_09_13[[#This Row],[Order Date]],"mmm")</f>
        <v>May</v>
      </c>
      <c r="J2909" s="2" t="str">
        <f>TEXT(OneDrive_2024_09_13[[#This Row],[Order Date]],"yyy")</f>
        <v>2017</v>
      </c>
      <c r="K2909" s="2">
        <v>42883</v>
      </c>
      <c r="L2909">
        <v>5</v>
      </c>
      <c r="M2909" s="3" t="s">
        <v>0</v>
      </c>
      <c r="N2909" s="3">
        <f>COUNTIF(OneDrive_2024_09_13[Order ID],OneDrive_2024_09_13[[#This Row],[Order ID]])</f>
        <v>2</v>
      </c>
      <c r="O2909" s="3">
        <f>COUNTIF(OneDrive_2024_09_13[Customer Name],OneDrive_2024_09_13[[#This Row],[Customer Name]])</f>
        <v>841</v>
      </c>
    </row>
    <row r="2910" spans="1:15" x14ac:dyDescent="0.3">
      <c r="A2910">
        <v>389320</v>
      </c>
      <c r="B2910">
        <v>152689</v>
      </c>
      <c r="C2910" s="3" t="s">
        <v>19</v>
      </c>
      <c r="D2910">
        <v>683</v>
      </c>
      <c r="E2910">
        <v>3415</v>
      </c>
      <c r="F2910">
        <v>1707.5</v>
      </c>
      <c r="G2910">
        <f>OneDrive_2024_09_13[[#This Row],[Revenue]]-OneDrive_2024_09_13[[#This Row],[Cost]]</f>
        <v>1707.5</v>
      </c>
      <c r="H2910" s="2">
        <v>42877</v>
      </c>
      <c r="I2910" s="2" t="str">
        <f>TEXT(OneDrive_2024_09_13[[#This Row],[Order Date]],"mmm")</f>
        <v>May</v>
      </c>
      <c r="J2910" s="2" t="str">
        <f>TEXT(OneDrive_2024_09_13[[#This Row],[Order Date]],"yyy")</f>
        <v>2017</v>
      </c>
      <c r="K2910" s="2">
        <v>42882</v>
      </c>
      <c r="L2910">
        <v>5</v>
      </c>
      <c r="M2910" s="3" t="s">
        <v>0</v>
      </c>
      <c r="N2910" s="3">
        <f>COUNTIF(OneDrive_2024_09_13[Order ID],OneDrive_2024_09_13[[#This Row],[Order ID]])</f>
        <v>2</v>
      </c>
      <c r="O2910" s="3">
        <f>COUNTIF(OneDrive_2024_09_13[Customer Name],OneDrive_2024_09_13[[#This Row],[Customer Name]])</f>
        <v>841</v>
      </c>
    </row>
    <row r="2911" spans="1:15" x14ac:dyDescent="0.3">
      <c r="A2911">
        <v>277207</v>
      </c>
      <c r="B2911">
        <v>785432</v>
      </c>
      <c r="C2911" s="3" t="s">
        <v>22</v>
      </c>
      <c r="D2911">
        <v>505</v>
      </c>
      <c r="E2911">
        <v>2525</v>
      </c>
      <c r="F2911">
        <v>1262.5</v>
      </c>
      <c r="G2911">
        <f>OneDrive_2024_09_13[[#This Row],[Revenue]]-OneDrive_2024_09_13[[#This Row],[Cost]]</f>
        <v>1262.5</v>
      </c>
      <c r="H2911" s="2">
        <v>42877</v>
      </c>
      <c r="I2911" s="2" t="str">
        <f>TEXT(OneDrive_2024_09_13[[#This Row],[Order Date]],"mmm")</f>
        <v>May</v>
      </c>
      <c r="J2911" s="2" t="str">
        <f>TEXT(OneDrive_2024_09_13[[#This Row],[Order Date]],"yyy")</f>
        <v>2017</v>
      </c>
      <c r="K2911" s="2">
        <v>42881</v>
      </c>
      <c r="L2911">
        <v>4</v>
      </c>
      <c r="M2911" s="3" t="s">
        <v>0</v>
      </c>
      <c r="N2911" s="3">
        <f>COUNTIF(OneDrive_2024_09_13[Order ID],OneDrive_2024_09_13[[#This Row],[Order ID]])</f>
        <v>2</v>
      </c>
      <c r="O2911" s="3">
        <f>COUNTIF(OneDrive_2024_09_13[Customer Name],OneDrive_2024_09_13[[#This Row],[Customer Name]])</f>
        <v>749</v>
      </c>
    </row>
    <row r="2912" spans="1:15" x14ac:dyDescent="0.3">
      <c r="A2912">
        <v>137316</v>
      </c>
      <c r="B2912">
        <v>785432</v>
      </c>
      <c r="C2912" s="3" t="s">
        <v>22</v>
      </c>
      <c r="D2912">
        <v>366</v>
      </c>
      <c r="E2912">
        <v>1830</v>
      </c>
      <c r="F2912">
        <v>915</v>
      </c>
      <c r="G2912">
        <f>OneDrive_2024_09_13[[#This Row],[Revenue]]-OneDrive_2024_09_13[[#This Row],[Cost]]</f>
        <v>915</v>
      </c>
      <c r="H2912" s="2">
        <v>42876</v>
      </c>
      <c r="I2912" s="2" t="str">
        <f>TEXT(OneDrive_2024_09_13[[#This Row],[Order Date]],"mmm")</f>
        <v>May</v>
      </c>
      <c r="J2912" s="2" t="str">
        <f>TEXT(OneDrive_2024_09_13[[#This Row],[Order Date]],"yyy")</f>
        <v>2017</v>
      </c>
      <c r="K2912" s="2">
        <v>42881</v>
      </c>
      <c r="L2912">
        <v>5</v>
      </c>
      <c r="M2912" s="3" t="s">
        <v>0</v>
      </c>
      <c r="N2912" s="3">
        <f>COUNTIF(OneDrive_2024_09_13[Order ID],OneDrive_2024_09_13[[#This Row],[Order ID]])</f>
        <v>2</v>
      </c>
      <c r="O2912" s="3">
        <f>COUNTIF(OneDrive_2024_09_13[Customer Name],OneDrive_2024_09_13[[#This Row],[Customer Name]])</f>
        <v>749</v>
      </c>
    </row>
    <row r="2913" spans="1:15" x14ac:dyDescent="0.3">
      <c r="A2913">
        <v>783895</v>
      </c>
      <c r="B2913">
        <v>785432</v>
      </c>
      <c r="C2913" s="3" t="s">
        <v>22</v>
      </c>
      <c r="D2913">
        <v>970</v>
      </c>
      <c r="E2913">
        <v>4850</v>
      </c>
      <c r="F2913">
        <v>2425</v>
      </c>
      <c r="G2913">
        <f>OneDrive_2024_09_13[[#This Row],[Revenue]]-OneDrive_2024_09_13[[#This Row],[Cost]]</f>
        <v>2425</v>
      </c>
      <c r="H2913" s="2">
        <v>42876</v>
      </c>
      <c r="I2913" s="2" t="str">
        <f>TEXT(OneDrive_2024_09_13[[#This Row],[Order Date]],"mmm")</f>
        <v>May</v>
      </c>
      <c r="J2913" s="2" t="str">
        <f>TEXT(OneDrive_2024_09_13[[#This Row],[Order Date]],"yyy")</f>
        <v>2017</v>
      </c>
      <c r="K2913" s="2">
        <v>42881</v>
      </c>
      <c r="L2913">
        <v>5</v>
      </c>
      <c r="M2913" s="3" t="s">
        <v>0</v>
      </c>
      <c r="N2913" s="3">
        <f>COUNTIF(OneDrive_2024_09_13[Order ID],OneDrive_2024_09_13[[#This Row],[Order ID]])</f>
        <v>2</v>
      </c>
      <c r="O2913" s="3">
        <f>COUNTIF(OneDrive_2024_09_13[Customer Name],OneDrive_2024_09_13[[#This Row],[Customer Name]])</f>
        <v>749</v>
      </c>
    </row>
    <row r="2914" spans="1:15" x14ac:dyDescent="0.3">
      <c r="A2914">
        <v>607546</v>
      </c>
      <c r="B2914">
        <v>985245</v>
      </c>
      <c r="C2914" s="3" t="s">
        <v>20</v>
      </c>
      <c r="D2914">
        <v>50</v>
      </c>
      <c r="E2914">
        <v>250</v>
      </c>
      <c r="F2914">
        <v>125</v>
      </c>
      <c r="G2914">
        <f>OneDrive_2024_09_13[[#This Row],[Revenue]]-OneDrive_2024_09_13[[#This Row],[Cost]]</f>
        <v>125</v>
      </c>
      <c r="H2914" s="2">
        <v>42877</v>
      </c>
      <c r="I2914" s="2" t="str">
        <f>TEXT(OneDrive_2024_09_13[[#This Row],[Order Date]],"mmm")</f>
        <v>May</v>
      </c>
      <c r="J2914" s="2" t="str">
        <f>TEXT(OneDrive_2024_09_13[[#This Row],[Order Date]],"yyy")</f>
        <v>2017</v>
      </c>
      <c r="K2914" s="2">
        <v>42880</v>
      </c>
      <c r="L2914">
        <v>3</v>
      </c>
      <c r="M2914" s="3" t="s">
        <v>0</v>
      </c>
      <c r="N2914" s="3">
        <f>COUNTIF(OneDrive_2024_09_13[Order ID],OneDrive_2024_09_13[[#This Row],[Order ID]])</f>
        <v>2</v>
      </c>
      <c r="O2914" s="3">
        <f>COUNTIF(OneDrive_2024_09_13[Customer Name],OneDrive_2024_09_13[[#This Row],[Customer Name]])</f>
        <v>974</v>
      </c>
    </row>
    <row r="2915" spans="1:15" x14ac:dyDescent="0.3">
      <c r="A2915">
        <v>750072</v>
      </c>
      <c r="B2915">
        <v>785432</v>
      </c>
      <c r="C2915" s="3" t="s">
        <v>22</v>
      </c>
      <c r="D2915">
        <v>233</v>
      </c>
      <c r="E2915">
        <v>1165</v>
      </c>
      <c r="F2915">
        <v>582.5</v>
      </c>
      <c r="G2915">
        <f>OneDrive_2024_09_13[[#This Row],[Revenue]]-OneDrive_2024_09_13[[#This Row],[Cost]]</f>
        <v>582.5</v>
      </c>
      <c r="H2915" s="2">
        <v>42875</v>
      </c>
      <c r="I2915" s="2" t="str">
        <f>TEXT(OneDrive_2024_09_13[[#This Row],[Order Date]],"mmm")</f>
        <v>May</v>
      </c>
      <c r="J2915" s="2" t="str">
        <f>TEXT(OneDrive_2024_09_13[[#This Row],[Order Date]],"yyy")</f>
        <v>2017</v>
      </c>
      <c r="K2915" s="2">
        <v>42880</v>
      </c>
      <c r="L2915">
        <v>5</v>
      </c>
      <c r="M2915" s="3" t="s">
        <v>0</v>
      </c>
      <c r="N2915" s="3">
        <f>COUNTIF(OneDrive_2024_09_13[Order ID],OneDrive_2024_09_13[[#This Row],[Order ID]])</f>
        <v>2</v>
      </c>
      <c r="O2915" s="3">
        <f>COUNTIF(OneDrive_2024_09_13[Customer Name],OneDrive_2024_09_13[[#This Row],[Customer Name]])</f>
        <v>749</v>
      </c>
    </row>
    <row r="2916" spans="1:15" x14ac:dyDescent="0.3">
      <c r="A2916">
        <v>553287</v>
      </c>
      <c r="B2916">
        <v>325698</v>
      </c>
      <c r="C2916" s="3" t="s">
        <v>21</v>
      </c>
      <c r="D2916">
        <v>826</v>
      </c>
      <c r="E2916">
        <v>4130</v>
      </c>
      <c r="F2916">
        <v>2065</v>
      </c>
      <c r="G2916">
        <f>OneDrive_2024_09_13[[#This Row],[Revenue]]-OneDrive_2024_09_13[[#This Row],[Cost]]</f>
        <v>2065</v>
      </c>
      <c r="H2916" s="2">
        <v>42877</v>
      </c>
      <c r="I2916" s="2" t="str">
        <f>TEXT(OneDrive_2024_09_13[[#This Row],[Order Date]],"mmm")</f>
        <v>May</v>
      </c>
      <c r="J2916" s="2" t="str">
        <f>TEXT(OneDrive_2024_09_13[[#This Row],[Order Date]],"yyy")</f>
        <v>2017</v>
      </c>
      <c r="K2916" s="2">
        <v>42879</v>
      </c>
      <c r="L2916">
        <v>2</v>
      </c>
      <c r="M2916" s="3" t="s">
        <v>0</v>
      </c>
      <c r="N2916" s="3">
        <f>COUNTIF(OneDrive_2024_09_13[Order ID],OneDrive_2024_09_13[[#This Row],[Order ID]])</f>
        <v>2</v>
      </c>
      <c r="O2916" s="3">
        <f>COUNTIF(OneDrive_2024_09_13[Customer Name],OneDrive_2024_09_13[[#This Row],[Customer Name]])</f>
        <v>1162</v>
      </c>
    </row>
    <row r="2917" spans="1:15" x14ac:dyDescent="0.3">
      <c r="A2917">
        <v>830928</v>
      </c>
      <c r="B2917">
        <v>985245</v>
      </c>
      <c r="C2917" s="3" t="s">
        <v>20</v>
      </c>
      <c r="D2917">
        <v>868</v>
      </c>
      <c r="E2917">
        <v>4340</v>
      </c>
      <c r="F2917">
        <v>2170</v>
      </c>
      <c r="G2917">
        <f>OneDrive_2024_09_13[[#This Row],[Revenue]]-OneDrive_2024_09_13[[#This Row],[Cost]]</f>
        <v>2170</v>
      </c>
      <c r="H2917" s="2">
        <v>42874</v>
      </c>
      <c r="I2917" s="2" t="str">
        <f>TEXT(OneDrive_2024_09_13[[#This Row],[Order Date]],"mmm")</f>
        <v>May</v>
      </c>
      <c r="J2917" s="2" t="str">
        <f>TEXT(OneDrive_2024_09_13[[#This Row],[Order Date]],"yyy")</f>
        <v>2017</v>
      </c>
      <c r="K2917" s="2">
        <v>42878</v>
      </c>
      <c r="L2917">
        <v>4</v>
      </c>
      <c r="M2917" s="3" t="s">
        <v>0</v>
      </c>
      <c r="N2917" s="3">
        <f>COUNTIF(OneDrive_2024_09_13[Order ID],OneDrive_2024_09_13[[#This Row],[Order ID]])</f>
        <v>2</v>
      </c>
      <c r="O2917" s="3">
        <f>COUNTIF(OneDrive_2024_09_13[Customer Name],OneDrive_2024_09_13[[#This Row],[Customer Name]])</f>
        <v>974</v>
      </c>
    </row>
    <row r="2918" spans="1:15" x14ac:dyDescent="0.3">
      <c r="A2918">
        <v>880923</v>
      </c>
      <c r="B2918">
        <v>985245</v>
      </c>
      <c r="C2918" s="3" t="s">
        <v>20</v>
      </c>
      <c r="D2918">
        <v>361</v>
      </c>
      <c r="E2918">
        <v>1805</v>
      </c>
      <c r="F2918">
        <v>902.5</v>
      </c>
      <c r="G2918">
        <f>OneDrive_2024_09_13[[#This Row],[Revenue]]-OneDrive_2024_09_13[[#This Row],[Cost]]</f>
        <v>902.5</v>
      </c>
      <c r="H2918" s="2">
        <v>42873</v>
      </c>
      <c r="I2918" s="2" t="str">
        <f>TEXT(OneDrive_2024_09_13[[#This Row],[Order Date]],"mmm")</f>
        <v>May</v>
      </c>
      <c r="J2918" s="2" t="str">
        <f>TEXT(OneDrive_2024_09_13[[#This Row],[Order Date]],"yyy")</f>
        <v>2017</v>
      </c>
      <c r="K2918" s="2">
        <v>42877</v>
      </c>
      <c r="L2918">
        <v>4</v>
      </c>
      <c r="M2918" s="3" t="s">
        <v>0</v>
      </c>
      <c r="N2918" s="3">
        <f>COUNTIF(OneDrive_2024_09_13[Order ID],OneDrive_2024_09_13[[#This Row],[Order ID]])</f>
        <v>2</v>
      </c>
      <c r="O2918" s="3">
        <f>COUNTIF(OneDrive_2024_09_13[Customer Name],OneDrive_2024_09_13[[#This Row],[Customer Name]])</f>
        <v>974</v>
      </c>
    </row>
    <row r="2919" spans="1:15" x14ac:dyDescent="0.3">
      <c r="A2919">
        <v>865960</v>
      </c>
      <c r="B2919">
        <v>325698</v>
      </c>
      <c r="C2919" s="3" t="s">
        <v>21</v>
      </c>
      <c r="D2919">
        <v>381</v>
      </c>
      <c r="E2919">
        <v>1905</v>
      </c>
      <c r="F2919">
        <v>952.5</v>
      </c>
      <c r="G2919">
        <f>OneDrive_2024_09_13[[#This Row],[Revenue]]-OneDrive_2024_09_13[[#This Row],[Cost]]</f>
        <v>952.5</v>
      </c>
      <c r="H2919" s="2">
        <v>42874</v>
      </c>
      <c r="I2919" s="2" t="str">
        <f>TEXT(OneDrive_2024_09_13[[#This Row],[Order Date]],"mmm")</f>
        <v>May</v>
      </c>
      <c r="J2919" s="2" t="str">
        <f>TEXT(OneDrive_2024_09_13[[#This Row],[Order Date]],"yyy")</f>
        <v>2017</v>
      </c>
      <c r="K2919" s="2">
        <v>42876</v>
      </c>
      <c r="L2919">
        <v>2</v>
      </c>
      <c r="M2919" s="3" t="s">
        <v>0</v>
      </c>
      <c r="N2919" s="3">
        <f>COUNTIF(OneDrive_2024_09_13[Order ID],OneDrive_2024_09_13[[#This Row],[Order ID]])</f>
        <v>2</v>
      </c>
      <c r="O2919" s="3">
        <f>COUNTIF(OneDrive_2024_09_13[Customer Name],OneDrive_2024_09_13[[#This Row],[Customer Name]])</f>
        <v>1162</v>
      </c>
    </row>
    <row r="2920" spans="1:15" x14ac:dyDescent="0.3">
      <c r="A2920">
        <v>106109</v>
      </c>
      <c r="B2920">
        <v>452584</v>
      </c>
      <c r="C2920" s="3" t="s">
        <v>23</v>
      </c>
      <c r="D2920">
        <v>912</v>
      </c>
      <c r="E2920">
        <v>4560</v>
      </c>
      <c r="F2920">
        <v>2280</v>
      </c>
      <c r="G2920">
        <f>OneDrive_2024_09_13[[#This Row],[Revenue]]-OneDrive_2024_09_13[[#This Row],[Cost]]</f>
        <v>2280</v>
      </c>
      <c r="H2920" s="2">
        <v>42873</v>
      </c>
      <c r="I2920" s="2" t="str">
        <f>TEXT(OneDrive_2024_09_13[[#This Row],[Order Date]],"mmm")</f>
        <v>May</v>
      </c>
      <c r="J2920" s="2" t="str">
        <f>TEXT(OneDrive_2024_09_13[[#This Row],[Order Date]],"yyy")</f>
        <v>2017</v>
      </c>
      <c r="K2920" s="2">
        <v>42875</v>
      </c>
      <c r="L2920">
        <v>2</v>
      </c>
      <c r="M2920" s="3" t="s">
        <v>0</v>
      </c>
      <c r="N2920" s="3">
        <f>COUNTIF(OneDrive_2024_09_13[Order ID],OneDrive_2024_09_13[[#This Row],[Order ID]])</f>
        <v>2</v>
      </c>
      <c r="O2920" s="3">
        <f>COUNTIF(OneDrive_2024_09_13[Customer Name],OneDrive_2024_09_13[[#This Row],[Customer Name]])</f>
        <v>258</v>
      </c>
    </row>
    <row r="2921" spans="1:15" x14ac:dyDescent="0.3">
      <c r="A2921">
        <v>782086</v>
      </c>
      <c r="B2921">
        <v>325698</v>
      </c>
      <c r="C2921" s="3" t="s">
        <v>21</v>
      </c>
      <c r="D2921">
        <v>857</v>
      </c>
      <c r="E2921">
        <v>4285</v>
      </c>
      <c r="F2921">
        <v>2142.5</v>
      </c>
      <c r="G2921">
        <f>OneDrive_2024_09_13[[#This Row],[Revenue]]-OneDrive_2024_09_13[[#This Row],[Cost]]</f>
        <v>2142.5</v>
      </c>
      <c r="H2921" s="2">
        <v>42873</v>
      </c>
      <c r="I2921" s="2" t="str">
        <f>TEXT(OneDrive_2024_09_13[[#This Row],[Order Date]],"mmm")</f>
        <v>May</v>
      </c>
      <c r="J2921" s="2" t="str">
        <f>TEXT(OneDrive_2024_09_13[[#This Row],[Order Date]],"yyy")</f>
        <v>2017</v>
      </c>
      <c r="K2921" s="2">
        <v>42875</v>
      </c>
      <c r="L2921">
        <v>2</v>
      </c>
      <c r="M2921" s="3" t="s">
        <v>0</v>
      </c>
      <c r="N2921" s="3">
        <f>COUNTIF(OneDrive_2024_09_13[Order ID],OneDrive_2024_09_13[[#This Row],[Order ID]])</f>
        <v>2</v>
      </c>
      <c r="O2921" s="3">
        <f>COUNTIF(OneDrive_2024_09_13[Customer Name],OneDrive_2024_09_13[[#This Row],[Customer Name]])</f>
        <v>1162</v>
      </c>
    </row>
    <row r="2922" spans="1:15" x14ac:dyDescent="0.3">
      <c r="A2922">
        <v>483728</v>
      </c>
      <c r="B2922">
        <v>325698</v>
      </c>
      <c r="C2922" s="3" t="s">
        <v>21</v>
      </c>
      <c r="D2922">
        <v>82</v>
      </c>
      <c r="E2922">
        <v>410</v>
      </c>
      <c r="F2922">
        <v>205</v>
      </c>
      <c r="G2922">
        <f>OneDrive_2024_09_13[[#This Row],[Revenue]]-OneDrive_2024_09_13[[#This Row],[Cost]]</f>
        <v>205</v>
      </c>
      <c r="H2922" s="2">
        <v>42873</v>
      </c>
      <c r="I2922" s="2" t="str">
        <f>TEXT(OneDrive_2024_09_13[[#This Row],[Order Date]],"mmm")</f>
        <v>May</v>
      </c>
      <c r="J2922" s="2" t="str">
        <f>TEXT(OneDrive_2024_09_13[[#This Row],[Order Date]],"yyy")</f>
        <v>2017</v>
      </c>
      <c r="K2922" s="2">
        <v>42875</v>
      </c>
      <c r="L2922">
        <v>2</v>
      </c>
      <c r="M2922" s="3" t="s">
        <v>0</v>
      </c>
      <c r="N2922" s="3">
        <f>COUNTIF(OneDrive_2024_09_13[Order ID],OneDrive_2024_09_13[[#This Row],[Order ID]])</f>
        <v>2</v>
      </c>
      <c r="O2922" s="3">
        <f>COUNTIF(OneDrive_2024_09_13[Customer Name],OneDrive_2024_09_13[[#This Row],[Customer Name]])</f>
        <v>1162</v>
      </c>
    </row>
    <row r="2923" spans="1:15" x14ac:dyDescent="0.3">
      <c r="A2923">
        <v>232445</v>
      </c>
      <c r="B2923">
        <v>785432</v>
      </c>
      <c r="C2923" s="3" t="s">
        <v>22</v>
      </c>
      <c r="D2923">
        <v>807</v>
      </c>
      <c r="E2923">
        <v>4035</v>
      </c>
      <c r="F2923">
        <v>2017.5</v>
      </c>
      <c r="G2923">
        <f>OneDrive_2024_09_13[[#This Row],[Revenue]]-OneDrive_2024_09_13[[#This Row],[Cost]]</f>
        <v>2017.5</v>
      </c>
      <c r="H2923" s="2">
        <v>42871</v>
      </c>
      <c r="I2923" s="2" t="str">
        <f>TEXT(OneDrive_2024_09_13[[#This Row],[Order Date]],"mmm")</f>
        <v>May</v>
      </c>
      <c r="J2923" s="2" t="str">
        <f>TEXT(OneDrive_2024_09_13[[#This Row],[Order Date]],"yyy")</f>
        <v>2017</v>
      </c>
      <c r="K2923" s="2">
        <v>42875</v>
      </c>
      <c r="L2923">
        <v>4</v>
      </c>
      <c r="M2923" s="3" t="s">
        <v>0</v>
      </c>
      <c r="N2923" s="3">
        <f>COUNTIF(OneDrive_2024_09_13[Order ID],OneDrive_2024_09_13[[#This Row],[Order ID]])</f>
        <v>2</v>
      </c>
      <c r="O2923" s="3">
        <f>COUNTIF(OneDrive_2024_09_13[Customer Name],OneDrive_2024_09_13[[#This Row],[Customer Name]])</f>
        <v>749</v>
      </c>
    </row>
    <row r="2924" spans="1:15" x14ac:dyDescent="0.3">
      <c r="A2924">
        <v>533958</v>
      </c>
      <c r="B2924">
        <v>785432</v>
      </c>
      <c r="C2924" s="3" t="s">
        <v>22</v>
      </c>
      <c r="D2924">
        <v>862</v>
      </c>
      <c r="E2924">
        <v>4310</v>
      </c>
      <c r="F2924">
        <v>2155</v>
      </c>
      <c r="G2924">
        <f>OneDrive_2024_09_13[[#This Row],[Revenue]]-OneDrive_2024_09_13[[#This Row],[Cost]]</f>
        <v>2155</v>
      </c>
      <c r="H2924" s="2">
        <v>42870</v>
      </c>
      <c r="I2924" s="2" t="str">
        <f>TEXT(OneDrive_2024_09_13[[#This Row],[Order Date]],"mmm")</f>
        <v>May</v>
      </c>
      <c r="J2924" s="2" t="str">
        <f>TEXT(OneDrive_2024_09_13[[#This Row],[Order Date]],"yyy")</f>
        <v>2017</v>
      </c>
      <c r="K2924" s="2">
        <v>42875</v>
      </c>
      <c r="L2924">
        <v>5</v>
      </c>
      <c r="M2924" s="3" t="s">
        <v>0</v>
      </c>
      <c r="N2924" s="3">
        <f>COUNTIF(OneDrive_2024_09_13[Order ID],OneDrive_2024_09_13[[#This Row],[Order ID]])</f>
        <v>2</v>
      </c>
      <c r="O2924" s="3">
        <f>COUNTIF(OneDrive_2024_09_13[Customer Name],OneDrive_2024_09_13[[#This Row],[Customer Name]])</f>
        <v>749</v>
      </c>
    </row>
    <row r="2925" spans="1:15" x14ac:dyDescent="0.3">
      <c r="A2925">
        <v>643210</v>
      </c>
      <c r="B2925">
        <v>985245</v>
      </c>
      <c r="C2925" s="3" t="s">
        <v>20</v>
      </c>
      <c r="D2925">
        <v>716</v>
      </c>
      <c r="E2925">
        <v>3580</v>
      </c>
      <c r="F2925">
        <v>1790</v>
      </c>
      <c r="G2925">
        <f>OneDrive_2024_09_13[[#This Row],[Revenue]]-OneDrive_2024_09_13[[#This Row],[Cost]]</f>
        <v>1790</v>
      </c>
      <c r="H2925" s="2">
        <v>42871</v>
      </c>
      <c r="I2925" s="2" t="str">
        <f>TEXT(OneDrive_2024_09_13[[#This Row],[Order Date]],"mmm")</f>
        <v>May</v>
      </c>
      <c r="J2925" s="2" t="str">
        <f>TEXT(OneDrive_2024_09_13[[#This Row],[Order Date]],"yyy")</f>
        <v>2017</v>
      </c>
      <c r="K2925" s="2">
        <v>42874</v>
      </c>
      <c r="L2925">
        <v>3</v>
      </c>
      <c r="M2925" s="3" t="s">
        <v>0</v>
      </c>
      <c r="N2925" s="3">
        <f>COUNTIF(OneDrive_2024_09_13[Order ID],OneDrive_2024_09_13[[#This Row],[Order ID]])</f>
        <v>2</v>
      </c>
      <c r="O2925" s="3">
        <f>COUNTIF(OneDrive_2024_09_13[Customer Name],OneDrive_2024_09_13[[#This Row],[Customer Name]])</f>
        <v>974</v>
      </c>
    </row>
    <row r="2926" spans="1:15" x14ac:dyDescent="0.3">
      <c r="A2926">
        <v>639608</v>
      </c>
      <c r="B2926">
        <v>785432</v>
      </c>
      <c r="C2926" s="3" t="s">
        <v>22</v>
      </c>
      <c r="D2926">
        <v>393</v>
      </c>
      <c r="E2926">
        <v>1965</v>
      </c>
      <c r="F2926">
        <v>982.5</v>
      </c>
      <c r="G2926">
        <f>OneDrive_2024_09_13[[#This Row],[Revenue]]-OneDrive_2024_09_13[[#This Row],[Cost]]</f>
        <v>982.5</v>
      </c>
      <c r="H2926" s="2">
        <v>42869</v>
      </c>
      <c r="I2926" s="2" t="str">
        <f>TEXT(OneDrive_2024_09_13[[#This Row],[Order Date]],"mmm")</f>
        <v>May</v>
      </c>
      <c r="J2926" s="2" t="str">
        <f>TEXT(OneDrive_2024_09_13[[#This Row],[Order Date]],"yyy")</f>
        <v>2017</v>
      </c>
      <c r="K2926" s="2">
        <v>42874</v>
      </c>
      <c r="L2926">
        <v>5</v>
      </c>
      <c r="M2926" s="3" t="s">
        <v>0</v>
      </c>
      <c r="N2926" s="3">
        <f>COUNTIF(OneDrive_2024_09_13[Order ID],OneDrive_2024_09_13[[#This Row],[Order ID]])</f>
        <v>2</v>
      </c>
      <c r="O2926" s="3">
        <f>COUNTIF(OneDrive_2024_09_13[Customer Name],OneDrive_2024_09_13[[#This Row],[Customer Name]])</f>
        <v>749</v>
      </c>
    </row>
    <row r="2927" spans="1:15" x14ac:dyDescent="0.3">
      <c r="A2927">
        <v>551524</v>
      </c>
      <c r="B2927">
        <v>325698</v>
      </c>
      <c r="C2927" s="3" t="s">
        <v>21</v>
      </c>
      <c r="D2927">
        <v>368</v>
      </c>
      <c r="E2927">
        <v>1840</v>
      </c>
      <c r="F2927">
        <v>920</v>
      </c>
      <c r="G2927">
        <f>OneDrive_2024_09_13[[#This Row],[Revenue]]-OneDrive_2024_09_13[[#This Row],[Cost]]</f>
        <v>920</v>
      </c>
      <c r="H2927" s="2">
        <v>42871</v>
      </c>
      <c r="I2927" s="2" t="str">
        <f>TEXT(OneDrive_2024_09_13[[#This Row],[Order Date]],"mmm")</f>
        <v>May</v>
      </c>
      <c r="J2927" s="2" t="str">
        <f>TEXT(OneDrive_2024_09_13[[#This Row],[Order Date]],"yyy")</f>
        <v>2017</v>
      </c>
      <c r="K2927" s="2">
        <v>42873</v>
      </c>
      <c r="L2927">
        <v>2</v>
      </c>
      <c r="M2927" s="3" t="s">
        <v>0</v>
      </c>
      <c r="N2927" s="3">
        <f>COUNTIF(OneDrive_2024_09_13[Order ID],OneDrive_2024_09_13[[#This Row],[Order ID]])</f>
        <v>2</v>
      </c>
      <c r="O2927" s="3">
        <f>COUNTIF(OneDrive_2024_09_13[Customer Name],OneDrive_2024_09_13[[#This Row],[Customer Name]])</f>
        <v>1162</v>
      </c>
    </row>
    <row r="2928" spans="1:15" x14ac:dyDescent="0.3">
      <c r="A2928">
        <v>620463</v>
      </c>
      <c r="B2928">
        <v>985245</v>
      </c>
      <c r="C2928" s="3" t="s">
        <v>20</v>
      </c>
      <c r="D2928">
        <v>128</v>
      </c>
      <c r="E2928">
        <v>640</v>
      </c>
      <c r="F2928">
        <v>320</v>
      </c>
      <c r="G2928">
        <f>OneDrive_2024_09_13[[#This Row],[Revenue]]-OneDrive_2024_09_13[[#This Row],[Cost]]</f>
        <v>320</v>
      </c>
      <c r="H2928" s="2">
        <v>42869</v>
      </c>
      <c r="I2928" s="2" t="str">
        <f>TEXT(OneDrive_2024_09_13[[#This Row],[Order Date]],"mmm")</f>
        <v>May</v>
      </c>
      <c r="J2928" s="2" t="str">
        <f>TEXT(OneDrive_2024_09_13[[#This Row],[Order Date]],"yyy")</f>
        <v>2017</v>
      </c>
      <c r="K2928" s="2">
        <v>42873</v>
      </c>
      <c r="L2928">
        <v>4</v>
      </c>
      <c r="M2928" s="3" t="s">
        <v>0</v>
      </c>
      <c r="N2928" s="3">
        <f>COUNTIF(OneDrive_2024_09_13[Order ID],OneDrive_2024_09_13[[#This Row],[Order ID]])</f>
        <v>2</v>
      </c>
      <c r="O2928" s="3">
        <f>COUNTIF(OneDrive_2024_09_13[Customer Name],OneDrive_2024_09_13[[#This Row],[Customer Name]])</f>
        <v>974</v>
      </c>
    </row>
    <row r="2929" spans="1:15" x14ac:dyDescent="0.3">
      <c r="A2929">
        <v>628259</v>
      </c>
      <c r="B2929">
        <v>785432</v>
      </c>
      <c r="C2929" s="3" t="s">
        <v>22</v>
      </c>
      <c r="D2929">
        <v>250</v>
      </c>
      <c r="E2929">
        <v>1250</v>
      </c>
      <c r="F2929">
        <v>625</v>
      </c>
      <c r="G2929">
        <f>OneDrive_2024_09_13[[#This Row],[Revenue]]-OneDrive_2024_09_13[[#This Row],[Cost]]</f>
        <v>625</v>
      </c>
      <c r="H2929" s="2">
        <v>42869</v>
      </c>
      <c r="I2929" s="2" t="str">
        <f>TEXT(OneDrive_2024_09_13[[#This Row],[Order Date]],"mmm")</f>
        <v>May</v>
      </c>
      <c r="J2929" s="2" t="str">
        <f>TEXT(OneDrive_2024_09_13[[#This Row],[Order Date]],"yyy")</f>
        <v>2017</v>
      </c>
      <c r="K2929" s="2">
        <v>42873</v>
      </c>
      <c r="L2929">
        <v>4</v>
      </c>
      <c r="M2929" s="3" t="s">
        <v>0</v>
      </c>
      <c r="N2929" s="3">
        <f>COUNTIF(OneDrive_2024_09_13[Order ID],OneDrive_2024_09_13[[#This Row],[Order ID]])</f>
        <v>2</v>
      </c>
      <c r="O2929" s="3">
        <f>COUNTIF(OneDrive_2024_09_13[Customer Name],OneDrive_2024_09_13[[#This Row],[Customer Name]])</f>
        <v>749</v>
      </c>
    </row>
    <row r="2930" spans="1:15" x14ac:dyDescent="0.3">
      <c r="A2930">
        <v>481717</v>
      </c>
      <c r="B2930">
        <v>785432</v>
      </c>
      <c r="C2930" s="3" t="s">
        <v>22</v>
      </c>
      <c r="D2930">
        <v>67</v>
      </c>
      <c r="E2930">
        <v>335</v>
      </c>
      <c r="F2930">
        <v>167.5</v>
      </c>
      <c r="G2930">
        <f>OneDrive_2024_09_13[[#This Row],[Revenue]]-OneDrive_2024_09_13[[#This Row],[Cost]]</f>
        <v>167.5</v>
      </c>
      <c r="H2930" s="2">
        <v>42868</v>
      </c>
      <c r="I2930" s="2" t="str">
        <f>TEXT(OneDrive_2024_09_13[[#This Row],[Order Date]],"mmm")</f>
        <v>May</v>
      </c>
      <c r="J2930" s="2" t="str">
        <f>TEXT(OneDrive_2024_09_13[[#This Row],[Order Date]],"yyy")</f>
        <v>2017</v>
      </c>
      <c r="K2930" s="2">
        <v>42873</v>
      </c>
      <c r="L2930">
        <v>5</v>
      </c>
      <c r="M2930" s="3" t="s">
        <v>0</v>
      </c>
      <c r="N2930" s="3">
        <f>COUNTIF(OneDrive_2024_09_13[Order ID],OneDrive_2024_09_13[[#This Row],[Order ID]])</f>
        <v>2</v>
      </c>
      <c r="O2930" s="3">
        <f>COUNTIF(OneDrive_2024_09_13[Customer Name],OneDrive_2024_09_13[[#This Row],[Customer Name]])</f>
        <v>749</v>
      </c>
    </row>
    <row r="2931" spans="1:15" x14ac:dyDescent="0.3">
      <c r="A2931">
        <v>156097</v>
      </c>
      <c r="B2931">
        <v>325698</v>
      </c>
      <c r="C2931" s="3" t="s">
        <v>21</v>
      </c>
      <c r="D2931">
        <v>773</v>
      </c>
      <c r="E2931">
        <v>3865</v>
      </c>
      <c r="F2931">
        <v>1932.5</v>
      </c>
      <c r="G2931">
        <f>OneDrive_2024_09_13[[#This Row],[Revenue]]-OneDrive_2024_09_13[[#This Row],[Cost]]</f>
        <v>1932.5</v>
      </c>
      <c r="H2931" s="2">
        <v>42870</v>
      </c>
      <c r="I2931" s="2" t="str">
        <f>TEXT(OneDrive_2024_09_13[[#This Row],[Order Date]],"mmm")</f>
        <v>May</v>
      </c>
      <c r="J2931" s="2" t="str">
        <f>TEXT(OneDrive_2024_09_13[[#This Row],[Order Date]],"yyy")</f>
        <v>2017</v>
      </c>
      <c r="K2931" s="2">
        <v>42872</v>
      </c>
      <c r="L2931">
        <v>2</v>
      </c>
      <c r="M2931" s="3" t="s">
        <v>0</v>
      </c>
      <c r="N2931" s="3">
        <f>COUNTIF(OneDrive_2024_09_13[Order ID],OneDrive_2024_09_13[[#This Row],[Order ID]])</f>
        <v>2</v>
      </c>
      <c r="O2931" s="3">
        <f>COUNTIF(OneDrive_2024_09_13[Customer Name],OneDrive_2024_09_13[[#This Row],[Customer Name]])</f>
        <v>1162</v>
      </c>
    </row>
    <row r="2932" spans="1:15" x14ac:dyDescent="0.3">
      <c r="A2932">
        <v>606892</v>
      </c>
      <c r="B2932">
        <v>985245</v>
      </c>
      <c r="C2932" s="3" t="s">
        <v>20</v>
      </c>
      <c r="D2932">
        <v>95</v>
      </c>
      <c r="E2932">
        <v>475</v>
      </c>
      <c r="F2932">
        <v>237.5</v>
      </c>
      <c r="G2932">
        <f>OneDrive_2024_09_13[[#This Row],[Revenue]]-OneDrive_2024_09_13[[#This Row],[Cost]]</f>
        <v>237.5</v>
      </c>
      <c r="H2932" s="2">
        <v>42867</v>
      </c>
      <c r="I2932" s="2" t="str">
        <f>TEXT(OneDrive_2024_09_13[[#This Row],[Order Date]],"mmm")</f>
        <v>May</v>
      </c>
      <c r="J2932" s="2" t="str">
        <f>TEXT(OneDrive_2024_09_13[[#This Row],[Order Date]],"yyy")</f>
        <v>2017</v>
      </c>
      <c r="K2932" s="2">
        <v>42871</v>
      </c>
      <c r="L2932">
        <v>4</v>
      </c>
      <c r="M2932" s="3" t="s">
        <v>0</v>
      </c>
      <c r="N2932" s="3">
        <f>COUNTIF(OneDrive_2024_09_13[Order ID],OneDrive_2024_09_13[[#This Row],[Order ID]])</f>
        <v>2</v>
      </c>
      <c r="O2932" s="3">
        <f>COUNTIF(OneDrive_2024_09_13[Customer Name],OneDrive_2024_09_13[[#This Row],[Customer Name]])</f>
        <v>974</v>
      </c>
    </row>
    <row r="2933" spans="1:15" x14ac:dyDescent="0.3">
      <c r="A2933">
        <v>738774</v>
      </c>
      <c r="B2933">
        <v>452584</v>
      </c>
      <c r="C2933" s="3" t="s">
        <v>23</v>
      </c>
      <c r="D2933">
        <v>474</v>
      </c>
      <c r="E2933">
        <v>2370</v>
      </c>
      <c r="F2933">
        <v>1185</v>
      </c>
      <c r="G2933">
        <f>OneDrive_2024_09_13[[#This Row],[Revenue]]-OneDrive_2024_09_13[[#This Row],[Cost]]</f>
        <v>1185</v>
      </c>
      <c r="H2933" s="2">
        <v>42868</v>
      </c>
      <c r="I2933" s="2" t="str">
        <f>TEXT(OneDrive_2024_09_13[[#This Row],[Order Date]],"mmm")</f>
        <v>May</v>
      </c>
      <c r="J2933" s="2" t="str">
        <f>TEXT(OneDrive_2024_09_13[[#This Row],[Order Date]],"yyy")</f>
        <v>2017</v>
      </c>
      <c r="K2933" s="2">
        <v>42870</v>
      </c>
      <c r="L2933">
        <v>2</v>
      </c>
      <c r="M2933" s="3" t="s">
        <v>0</v>
      </c>
      <c r="N2933" s="3">
        <f>COUNTIF(OneDrive_2024_09_13[Order ID],OneDrive_2024_09_13[[#This Row],[Order ID]])</f>
        <v>2</v>
      </c>
      <c r="O2933" s="3">
        <f>COUNTIF(OneDrive_2024_09_13[Customer Name],OneDrive_2024_09_13[[#This Row],[Customer Name]])</f>
        <v>258</v>
      </c>
    </row>
    <row r="2934" spans="1:15" x14ac:dyDescent="0.3">
      <c r="A2934">
        <v>616028</v>
      </c>
      <c r="B2934">
        <v>325698</v>
      </c>
      <c r="C2934" s="3" t="s">
        <v>21</v>
      </c>
      <c r="D2934">
        <v>660</v>
      </c>
      <c r="E2934">
        <v>3300</v>
      </c>
      <c r="F2934">
        <v>1650</v>
      </c>
      <c r="G2934">
        <f>OneDrive_2024_09_13[[#This Row],[Revenue]]-OneDrive_2024_09_13[[#This Row],[Cost]]</f>
        <v>1650</v>
      </c>
      <c r="H2934" s="2">
        <v>42865</v>
      </c>
      <c r="I2934" s="2" t="str">
        <f>TEXT(OneDrive_2024_09_13[[#This Row],[Order Date]],"mmm")</f>
        <v>May</v>
      </c>
      <c r="J2934" s="2" t="str">
        <f>TEXT(OneDrive_2024_09_13[[#This Row],[Order Date]],"yyy")</f>
        <v>2017</v>
      </c>
      <c r="K2934" s="2">
        <v>42868</v>
      </c>
      <c r="L2934">
        <v>3</v>
      </c>
      <c r="M2934" s="3" t="s">
        <v>0</v>
      </c>
      <c r="N2934" s="3">
        <f>COUNTIF(OneDrive_2024_09_13[Order ID],OneDrive_2024_09_13[[#This Row],[Order ID]])</f>
        <v>2</v>
      </c>
      <c r="O2934" s="3">
        <f>COUNTIF(OneDrive_2024_09_13[Customer Name],OneDrive_2024_09_13[[#This Row],[Customer Name]])</f>
        <v>1162</v>
      </c>
    </row>
    <row r="2935" spans="1:15" x14ac:dyDescent="0.3">
      <c r="A2935">
        <v>488476</v>
      </c>
      <c r="B2935">
        <v>785432</v>
      </c>
      <c r="C2935" s="3" t="s">
        <v>22</v>
      </c>
      <c r="D2935">
        <v>69</v>
      </c>
      <c r="E2935">
        <v>345</v>
      </c>
      <c r="F2935">
        <v>172.5</v>
      </c>
      <c r="G2935">
        <f>OneDrive_2024_09_13[[#This Row],[Revenue]]-OneDrive_2024_09_13[[#This Row],[Cost]]</f>
        <v>172.5</v>
      </c>
      <c r="H2935" s="2">
        <v>42862</v>
      </c>
      <c r="I2935" s="2" t="str">
        <f>TEXT(OneDrive_2024_09_13[[#This Row],[Order Date]],"mmm")</f>
        <v>May</v>
      </c>
      <c r="J2935" s="2" t="str">
        <f>TEXT(OneDrive_2024_09_13[[#This Row],[Order Date]],"yyy")</f>
        <v>2017</v>
      </c>
      <c r="K2935" s="2">
        <v>42867</v>
      </c>
      <c r="L2935">
        <v>5</v>
      </c>
      <c r="M2935" s="3" t="s">
        <v>0</v>
      </c>
      <c r="N2935" s="3">
        <f>COUNTIF(OneDrive_2024_09_13[Order ID],OneDrive_2024_09_13[[#This Row],[Order ID]])</f>
        <v>2</v>
      </c>
      <c r="O2935" s="3">
        <f>COUNTIF(OneDrive_2024_09_13[Customer Name],OneDrive_2024_09_13[[#This Row],[Customer Name]])</f>
        <v>749</v>
      </c>
    </row>
    <row r="2936" spans="1:15" x14ac:dyDescent="0.3">
      <c r="A2936">
        <v>982546</v>
      </c>
      <c r="B2936">
        <v>152689</v>
      </c>
      <c r="C2936" s="3" t="s">
        <v>19</v>
      </c>
      <c r="D2936">
        <v>145</v>
      </c>
      <c r="E2936">
        <v>725</v>
      </c>
      <c r="F2936">
        <v>362.5</v>
      </c>
      <c r="G2936">
        <f>OneDrive_2024_09_13[[#This Row],[Revenue]]-OneDrive_2024_09_13[[#This Row],[Cost]]</f>
        <v>362.5</v>
      </c>
      <c r="H2936" s="2">
        <v>42862</v>
      </c>
      <c r="I2936" s="2" t="str">
        <f>TEXT(OneDrive_2024_09_13[[#This Row],[Order Date]],"mmm")</f>
        <v>May</v>
      </c>
      <c r="J2936" s="2" t="str">
        <f>TEXT(OneDrive_2024_09_13[[#This Row],[Order Date]],"yyy")</f>
        <v>2017</v>
      </c>
      <c r="K2936" s="2">
        <v>42867</v>
      </c>
      <c r="L2936">
        <v>5</v>
      </c>
      <c r="M2936" s="3" t="s">
        <v>0</v>
      </c>
      <c r="N2936" s="3">
        <f>COUNTIF(OneDrive_2024_09_13[Order ID],OneDrive_2024_09_13[[#This Row],[Order ID]])</f>
        <v>2</v>
      </c>
      <c r="O2936" s="3">
        <f>COUNTIF(OneDrive_2024_09_13[Customer Name],OneDrive_2024_09_13[[#This Row],[Customer Name]])</f>
        <v>841</v>
      </c>
    </row>
    <row r="2937" spans="1:15" x14ac:dyDescent="0.3">
      <c r="A2937">
        <v>565152</v>
      </c>
      <c r="B2937">
        <v>325698</v>
      </c>
      <c r="C2937" s="3" t="s">
        <v>21</v>
      </c>
      <c r="D2937">
        <v>639</v>
      </c>
      <c r="E2937">
        <v>3195</v>
      </c>
      <c r="F2937">
        <v>1597.5</v>
      </c>
      <c r="G2937">
        <f>OneDrive_2024_09_13[[#This Row],[Revenue]]-OneDrive_2024_09_13[[#This Row],[Cost]]</f>
        <v>1597.5</v>
      </c>
      <c r="H2937" s="2">
        <v>42864</v>
      </c>
      <c r="I2937" s="2" t="str">
        <f>TEXT(OneDrive_2024_09_13[[#This Row],[Order Date]],"mmm")</f>
        <v>May</v>
      </c>
      <c r="J2937" s="2" t="str">
        <f>TEXT(OneDrive_2024_09_13[[#This Row],[Order Date]],"yyy")</f>
        <v>2017</v>
      </c>
      <c r="K2937" s="2">
        <v>42866</v>
      </c>
      <c r="L2937">
        <v>2</v>
      </c>
      <c r="M2937" s="3" t="s">
        <v>0</v>
      </c>
      <c r="N2937" s="3">
        <f>COUNTIF(OneDrive_2024_09_13[Order ID],OneDrive_2024_09_13[[#This Row],[Order ID]])</f>
        <v>2</v>
      </c>
      <c r="O2937" s="3">
        <f>COUNTIF(OneDrive_2024_09_13[Customer Name],OneDrive_2024_09_13[[#This Row],[Customer Name]])</f>
        <v>1162</v>
      </c>
    </row>
    <row r="2938" spans="1:15" x14ac:dyDescent="0.3">
      <c r="A2938">
        <v>851812</v>
      </c>
      <c r="B2938">
        <v>785432</v>
      </c>
      <c r="C2938" s="3" t="s">
        <v>22</v>
      </c>
      <c r="D2938">
        <v>792</v>
      </c>
      <c r="E2938">
        <v>3960</v>
      </c>
      <c r="F2938">
        <v>1980</v>
      </c>
      <c r="G2938">
        <f>OneDrive_2024_09_13[[#This Row],[Revenue]]-OneDrive_2024_09_13[[#This Row],[Cost]]</f>
        <v>1980</v>
      </c>
      <c r="H2938" s="2">
        <v>42861</v>
      </c>
      <c r="I2938" s="2" t="str">
        <f>TEXT(OneDrive_2024_09_13[[#This Row],[Order Date]],"mmm")</f>
        <v>May</v>
      </c>
      <c r="J2938" s="2" t="str">
        <f>TEXT(OneDrive_2024_09_13[[#This Row],[Order Date]],"yyy")</f>
        <v>2017</v>
      </c>
      <c r="K2938" s="2">
        <v>42866</v>
      </c>
      <c r="L2938">
        <v>5</v>
      </c>
      <c r="M2938" s="3" t="s">
        <v>0</v>
      </c>
      <c r="N2938" s="3">
        <f>COUNTIF(OneDrive_2024_09_13[Order ID],OneDrive_2024_09_13[[#This Row],[Order ID]])</f>
        <v>2</v>
      </c>
      <c r="O2938" s="3">
        <f>COUNTIF(OneDrive_2024_09_13[Customer Name],OneDrive_2024_09_13[[#This Row],[Customer Name]])</f>
        <v>749</v>
      </c>
    </row>
    <row r="2939" spans="1:15" x14ac:dyDescent="0.3">
      <c r="A2939">
        <v>902323</v>
      </c>
      <c r="B2939">
        <v>985245</v>
      </c>
      <c r="C2939" s="3" t="s">
        <v>20</v>
      </c>
      <c r="D2939">
        <v>538</v>
      </c>
      <c r="E2939">
        <v>2690</v>
      </c>
      <c r="F2939">
        <v>1345</v>
      </c>
      <c r="G2939">
        <f>OneDrive_2024_09_13[[#This Row],[Revenue]]-OneDrive_2024_09_13[[#This Row],[Cost]]</f>
        <v>1345</v>
      </c>
      <c r="H2939" s="2">
        <v>42861</v>
      </c>
      <c r="I2939" s="2" t="str">
        <f>TEXT(OneDrive_2024_09_13[[#This Row],[Order Date]],"mmm")</f>
        <v>May</v>
      </c>
      <c r="J2939" s="2" t="str">
        <f>TEXT(OneDrive_2024_09_13[[#This Row],[Order Date]],"yyy")</f>
        <v>2017</v>
      </c>
      <c r="K2939" s="2">
        <v>42865</v>
      </c>
      <c r="L2939">
        <v>4</v>
      </c>
      <c r="M2939" s="3" t="s">
        <v>0</v>
      </c>
      <c r="N2939" s="3">
        <f>COUNTIF(OneDrive_2024_09_13[Order ID],OneDrive_2024_09_13[[#This Row],[Order ID]])</f>
        <v>2</v>
      </c>
      <c r="O2939" s="3">
        <f>COUNTIF(OneDrive_2024_09_13[Customer Name],OneDrive_2024_09_13[[#This Row],[Customer Name]])</f>
        <v>974</v>
      </c>
    </row>
    <row r="2940" spans="1:15" x14ac:dyDescent="0.3">
      <c r="A2940">
        <v>616594</v>
      </c>
      <c r="B2940">
        <v>325698</v>
      </c>
      <c r="C2940" s="3" t="s">
        <v>21</v>
      </c>
      <c r="D2940">
        <v>343</v>
      </c>
      <c r="E2940">
        <v>1715</v>
      </c>
      <c r="F2940">
        <v>857.5</v>
      </c>
      <c r="G2940">
        <f>OneDrive_2024_09_13[[#This Row],[Revenue]]-OneDrive_2024_09_13[[#This Row],[Cost]]</f>
        <v>857.5</v>
      </c>
      <c r="H2940" s="2">
        <v>42861</v>
      </c>
      <c r="I2940" s="2" t="str">
        <f>TEXT(OneDrive_2024_09_13[[#This Row],[Order Date]],"mmm")</f>
        <v>May</v>
      </c>
      <c r="J2940" s="2" t="str">
        <f>TEXT(OneDrive_2024_09_13[[#This Row],[Order Date]],"yyy")</f>
        <v>2017</v>
      </c>
      <c r="K2940" s="2">
        <v>42863</v>
      </c>
      <c r="L2940">
        <v>2</v>
      </c>
      <c r="M2940" s="3" t="s">
        <v>0</v>
      </c>
      <c r="N2940" s="3">
        <f>COUNTIF(OneDrive_2024_09_13[Order ID],OneDrive_2024_09_13[[#This Row],[Order ID]])</f>
        <v>2</v>
      </c>
      <c r="O2940" s="3">
        <f>COUNTIF(OneDrive_2024_09_13[Customer Name],OneDrive_2024_09_13[[#This Row],[Customer Name]])</f>
        <v>1162</v>
      </c>
    </row>
    <row r="2941" spans="1:15" x14ac:dyDescent="0.3">
      <c r="A2941">
        <v>658720</v>
      </c>
      <c r="B2941">
        <v>325698</v>
      </c>
      <c r="C2941" s="3" t="s">
        <v>21</v>
      </c>
      <c r="D2941">
        <v>340</v>
      </c>
      <c r="E2941">
        <v>1700</v>
      </c>
      <c r="F2941">
        <v>850</v>
      </c>
      <c r="G2941">
        <f>OneDrive_2024_09_13[[#This Row],[Revenue]]-OneDrive_2024_09_13[[#This Row],[Cost]]</f>
        <v>850</v>
      </c>
      <c r="H2941" s="2">
        <v>42860</v>
      </c>
      <c r="I2941" s="2" t="str">
        <f>TEXT(OneDrive_2024_09_13[[#This Row],[Order Date]],"mmm")</f>
        <v>May</v>
      </c>
      <c r="J2941" s="2" t="str">
        <f>TEXT(OneDrive_2024_09_13[[#This Row],[Order Date]],"yyy")</f>
        <v>2017</v>
      </c>
      <c r="K2941" s="2">
        <v>42863</v>
      </c>
      <c r="L2941">
        <v>3</v>
      </c>
      <c r="M2941" s="3" t="s">
        <v>0</v>
      </c>
      <c r="N2941" s="3">
        <f>COUNTIF(OneDrive_2024_09_13[Order ID],OneDrive_2024_09_13[[#This Row],[Order ID]])</f>
        <v>2</v>
      </c>
      <c r="O2941" s="3">
        <f>COUNTIF(OneDrive_2024_09_13[Customer Name],OneDrive_2024_09_13[[#This Row],[Customer Name]])</f>
        <v>1162</v>
      </c>
    </row>
    <row r="2942" spans="1:15" x14ac:dyDescent="0.3">
      <c r="A2942">
        <v>467899</v>
      </c>
      <c r="B2942">
        <v>152689</v>
      </c>
      <c r="C2942" s="3" t="s">
        <v>19</v>
      </c>
      <c r="D2942">
        <v>882</v>
      </c>
      <c r="E2942">
        <v>4410</v>
      </c>
      <c r="F2942">
        <v>2205</v>
      </c>
      <c r="G2942">
        <f>OneDrive_2024_09_13[[#This Row],[Revenue]]-OneDrive_2024_09_13[[#This Row],[Cost]]</f>
        <v>2205</v>
      </c>
      <c r="H2942" s="2">
        <v>42858</v>
      </c>
      <c r="I2942" s="2" t="str">
        <f>TEXT(OneDrive_2024_09_13[[#This Row],[Order Date]],"mmm")</f>
        <v>May</v>
      </c>
      <c r="J2942" s="2" t="str">
        <f>TEXT(OneDrive_2024_09_13[[#This Row],[Order Date]],"yyy")</f>
        <v>2017</v>
      </c>
      <c r="K2942" s="2">
        <v>42863</v>
      </c>
      <c r="L2942">
        <v>5</v>
      </c>
      <c r="M2942" s="3" t="s">
        <v>0</v>
      </c>
      <c r="N2942" s="3">
        <f>COUNTIF(OneDrive_2024_09_13[Order ID],OneDrive_2024_09_13[[#This Row],[Order ID]])</f>
        <v>2</v>
      </c>
      <c r="O2942" s="3">
        <f>COUNTIF(OneDrive_2024_09_13[Customer Name],OneDrive_2024_09_13[[#This Row],[Customer Name]])</f>
        <v>841</v>
      </c>
    </row>
    <row r="2943" spans="1:15" x14ac:dyDescent="0.3">
      <c r="A2943">
        <v>180059</v>
      </c>
      <c r="B2943">
        <v>325698</v>
      </c>
      <c r="C2943" s="3" t="s">
        <v>21</v>
      </c>
      <c r="D2943">
        <v>676</v>
      </c>
      <c r="E2943">
        <v>3380</v>
      </c>
      <c r="F2943">
        <v>1690</v>
      </c>
      <c r="G2943">
        <f>OneDrive_2024_09_13[[#This Row],[Revenue]]-OneDrive_2024_09_13[[#This Row],[Cost]]</f>
        <v>1690</v>
      </c>
      <c r="H2943" s="2">
        <v>42860</v>
      </c>
      <c r="I2943" s="2" t="str">
        <f>TEXT(OneDrive_2024_09_13[[#This Row],[Order Date]],"mmm")</f>
        <v>May</v>
      </c>
      <c r="J2943" s="2" t="str">
        <f>TEXT(OneDrive_2024_09_13[[#This Row],[Order Date]],"yyy")</f>
        <v>2017</v>
      </c>
      <c r="K2943" s="2">
        <v>42862</v>
      </c>
      <c r="L2943">
        <v>2</v>
      </c>
      <c r="M2943" s="3" t="s">
        <v>0</v>
      </c>
      <c r="N2943" s="3">
        <f>COUNTIF(OneDrive_2024_09_13[Order ID],OneDrive_2024_09_13[[#This Row],[Order ID]])</f>
        <v>2</v>
      </c>
      <c r="O2943" s="3">
        <f>COUNTIF(OneDrive_2024_09_13[Customer Name],OneDrive_2024_09_13[[#This Row],[Customer Name]])</f>
        <v>1162</v>
      </c>
    </row>
    <row r="2944" spans="1:15" x14ac:dyDescent="0.3">
      <c r="A2944">
        <v>809147</v>
      </c>
      <c r="B2944">
        <v>985245</v>
      </c>
      <c r="C2944" s="3" t="s">
        <v>20</v>
      </c>
      <c r="D2944">
        <v>449</v>
      </c>
      <c r="E2944">
        <v>2245</v>
      </c>
      <c r="F2944">
        <v>1122.5</v>
      </c>
      <c r="G2944">
        <f>OneDrive_2024_09_13[[#This Row],[Revenue]]-OneDrive_2024_09_13[[#This Row],[Cost]]</f>
        <v>1122.5</v>
      </c>
      <c r="H2944" s="2">
        <v>42858</v>
      </c>
      <c r="I2944" s="2" t="str">
        <f>TEXT(OneDrive_2024_09_13[[#This Row],[Order Date]],"mmm")</f>
        <v>May</v>
      </c>
      <c r="J2944" s="2" t="str">
        <f>TEXT(OneDrive_2024_09_13[[#This Row],[Order Date]],"yyy")</f>
        <v>2017</v>
      </c>
      <c r="K2944" s="2">
        <v>42862</v>
      </c>
      <c r="L2944">
        <v>4</v>
      </c>
      <c r="M2944" s="3" t="s">
        <v>0</v>
      </c>
      <c r="N2944" s="3">
        <f>COUNTIF(OneDrive_2024_09_13[Order ID],OneDrive_2024_09_13[[#This Row],[Order ID]])</f>
        <v>2</v>
      </c>
      <c r="O2944" s="3">
        <f>COUNTIF(OneDrive_2024_09_13[Customer Name],OneDrive_2024_09_13[[#This Row],[Customer Name]])</f>
        <v>974</v>
      </c>
    </row>
    <row r="2945" spans="1:15" x14ac:dyDescent="0.3">
      <c r="A2945">
        <v>596315</v>
      </c>
      <c r="B2945">
        <v>452584</v>
      </c>
      <c r="C2945" s="3" t="s">
        <v>23</v>
      </c>
      <c r="D2945">
        <v>413</v>
      </c>
      <c r="E2945">
        <v>2065</v>
      </c>
      <c r="F2945">
        <v>1032.5</v>
      </c>
      <c r="G2945">
        <f>OneDrive_2024_09_13[[#This Row],[Revenue]]-OneDrive_2024_09_13[[#This Row],[Cost]]</f>
        <v>1032.5</v>
      </c>
      <c r="H2945" s="2">
        <v>42859</v>
      </c>
      <c r="I2945" s="2" t="str">
        <f>TEXT(OneDrive_2024_09_13[[#This Row],[Order Date]],"mmm")</f>
        <v>May</v>
      </c>
      <c r="J2945" s="2" t="str">
        <f>TEXT(OneDrive_2024_09_13[[#This Row],[Order Date]],"yyy")</f>
        <v>2017</v>
      </c>
      <c r="K2945" s="2">
        <v>42861</v>
      </c>
      <c r="L2945">
        <v>2</v>
      </c>
      <c r="M2945" s="3" t="s">
        <v>0</v>
      </c>
      <c r="N2945" s="3">
        <f>COUNTIF(OneDrive_2024_09_13[Order ID],OneDrive_2024_09_13[[#This Row],[Order ID]])</f>
        <v>2</v>
      </c>
      <c r="O2945" s="3">
        <f>COUNTIF(OneDrive_2024_09_13[Customer Name],OneDrive_2024_09_13[[#This Row],[Customer Name]])</f>
        <v>258</v>
      </c>
    </row>
    <row r="2946" spans="1:15" x14ac:dyDescent="0.3">
      <c r="A2946">
        <v>639424</v>
      </c>
      <c r="B2946">
        <v>325698</v>
      </c>
      <c r="C2946" s="3" t="s">
        <v>21</v>
      </c>
      <c r="D2946">
        <v>378</v>
      </c>
      <c r="E2946">
        <v>1890</v>
      </c>
      <c r="F2946">
        <v>945</v>
      </c>
      <c r="G2946">
        <f>OneDrive_2024_09_13[[#This Row],[Revenue]]-OneDrive_2024_09_13[[#This Row],[Cost]]</f>
        <v>945</v>
      </c>
      <c r="H2946" s="2">
        <v>42859</v>
      </c>
      <c r="I2946" s="2" t="str">
        <f>TEXT(OneDrive_2024_09_13[[#This Row],[Order Date]],"mmm")</f>
        <v>May</v>
      </c>
      <c r="J2946" s="2" t="str">
        <f>TEXT(OneDrive_2024_09_13[[#This Row],[Order Date]],"yyy")</f>
        <v>2017</v>
      </c>
      <c r="K2946" s="2">
        <v>42861</v>
      </c>
      <c r="L2946">
        <v>2</v>
      </c>
      <c r="M2946" s="3" t="s">
        <v>0</v>
      </c>
      <c r="N2946" s="3">
        <f>COUNTIF(OneDrive_2024_09_13[Order ID],OneDrive_2024_09_13[[#This Row],[Order ID]])</f>
        <v>2</v>
      </c>
      <c r="O2946" s="3">
        <f>COUNTIF(OneDrive_2024_09_13[Customer Name],OneDrive_2024_09_13[[#This Row],[Customer Name]])</f>
        <v>1162</v>
      </c>
    </row>
    <row r="2947" spans="1:15" x14ac:dyDescent="0.3">
      <c r="A2947">
        <v>520412</v>
      </c>
      <c r="B2947">
        <v>985245</v>
      </c>
      <c r="C2947" s="3" t="s">
        <v>20</v>
      </c>
      <c r="D2947">
        <v>472</v>
      </c>
      <c r="E2947">
        <v>2360</v>
      </c>
      <c r="F2947">
        <v>1180</v>
      </c>
      <c r="G2947">
        <f>OneDrive_2024_09_13[[#This Row],[Revenue]]-OneDrive_2024_09_13[[#This Row],[Cost]]</f>
        <v>1180</v>
      </c>
      <c r="H2947" s="2">
        <v>42856</v>
      </c>
      <c r="I2947" s="2" t="str">
        <f>TEXT(OneDrive_2024_09_13[[#This Row],[Order Date]],"mmm")</f>
        <v>May</v>
      </c>
      <c r="J2947" s="2" t="str">
        <f>TEXT(OneDrive_2024_09_13[[#This Row],[Order Date]],"yyy")</f>
        <v>2017</v>
      </c>
      <c r="K2947" s="2">
        <v>42860</v>
      </c>
      <c r="L2947">
        <v>4</v>
      </c>
      <c r="M2947" s="3" t="s">
        <v>0</v>
      </c>
      <c r="N2947" s="3">
        <f>COUNTIF(OneDrive_2024_09_13[Order ID],OneDrive_2024_09_13[[#This Row],[Order ID]])</f>
        <v>2</v>
      </c>
      <c r="O2947" s="3">
        <f>COUNTIF(OneDrive_2024_09_13[Customer Name],OneDrive_2024_09_13[[#This Row],[Customer Name]])</f>
        <v>974</v>
      </c>
    </row>
    <row r="2948" spans="1:15" x14ac:dyDescent="0.3">
      <c r="A2948">
        <v>897246</v>
      </c>
      <c r="B2948">
        <v>785432</v>
      </c>
      <c r="C2948" s="3" t="s">
        <v>22</v>
      </c>
      <c r="D2948">
        <v>440</v>
      </c>
      <c r="E2948">
        <v>2200</v>
      </c>
      <c r="F2948">
        <v>1100</v>
      </c>
      <c r="G2948">
        <f>OneDrive_2024_09_13[[#This Row],[Revenue]]-OneDrive_2024_09_13[[#This Row],[Cost]]</f>
        <v>1100</v>
      </c>
      <c r="H2948" s="2">
        <v>43069</v>
      </c>
      <c r="I2948" s="2" t="str">
        <f>TEXT(OneDrive_2024_09_13[[#This Row],[Order Date]],"mmm")</f>
        <v>Nov</v>
      </c>
      <c r="J2948" s="2" t="str">
        <f>TEXT(OneDrive_2024_09_13[[#This Row],[Order Date]],"yyy")</f>
        <v>2017</v>
      </c>
      <c r="K2948" s="2">
        <v>43074</v>
      </c>
      <c r="L2948">
        <v>5</v>
      </c>
      <c r="M2948" s="3" t="s">
        <v>0</v>
      </c>
      <c r="N2948" s="3">
        <f>COUNTIF(OneDrive_2024_09_13[Order ID],OneDrive_2024_09_13[[#This Row],[Order ID]])</f>
        <v>2</v>
      </c>
      <c r="O2948" s="3">
        <f>COUNTIF(OneDrive_2024_09_13[Customer Name],OneDrive_2024_09_13[[#This Row],[Customer Name]])</f>
        <v>749</v>
      </c>
    </row>
    <row r="2949" spans="1:15" x14ac:dyDescent="0.3">
      <c r="A2949">
        <v>887504</v>
      </c>
      <c r="B2949">
        <v>152689</v>
      </c>
      <c r="C2949" s="3" t="s">
        <v>19</v>
      </c>
      <c r="D2949">
        <v>458</v>
      </c>
      <c r="E2949">
        <v>2290</v>
      </c>
      <c r="F2949">
        <v>1145</v>
      </c>
      <c r="G2949">
        <f>OneDrive_2024_09_13[[#This Row],[Revenue]]-OneDrive_2024_09_13[[#This Row],[Cost]]</f>
        <v>1145</v>
      </c>
      <c r="H2949" s="2">
        <v>43069</v>
      </c>
      <c r="I2949" s="2" t="str">
        <f>TEXT(OneDrive_2024_09_13[[#This Row],[Order Date]],"mmm")</f>
        <v>Nov</v>
      </c>
      <c r="J2949" s="2" t="str">
        <f>TEXT(OneDrive_2024_09_13[[#This Row],[Order Date]],"yyy")</f>
        <v>2017</v>
      </c>
      <c r="K2949" s="2">
        <v>43074</v>
      </c>
      <c r="L2949">
        <v>5</v>
      </c>
      <c r="M2949" s="3" t="s">
        <v>0</v>
      </c>
      <c r="N2949" s="3">
        <f>COUNTIF(OneDrive_2024_09_13[Order ID],OneDrive_2024_09_13[[#This Row],[Order ID]])</f>
        <v>2</v>
      </c>
      <c r="O2949" s="3">
        <f>COUNTIF(OneDrive_2024_09_13[Customer Name],OneDrive_2024_09_13[[#This Row],[Customer Name]])</f>
        <v>841</v>
      </c>
    </row>
    <row r="2950" spans="1:15" x14ac:dyDescent="0.3">
      <c r="A2950">
        <v>324745</v>
      </c>
      <c r="B2950">
        <v>152689</v>
      </c>
      <c r="C2950" s="3" t="s">
        <v>19</v>
      </c>
      <c r="D2950">
        <v>240</v>
      </c>
      <c r="E2950">
        <v>1200</v>
      </c>
      <c r="F2950">
        <v>600</v>
      </c>
      <c r="G2950">
        <f>OneDrive_2024_09_13[[#This Row],[Revenue]]-OneDrive_2024_09_13[[#This Row],[Cost]]</f>
        <v>600</v>
      </c>
      <c r="H2950" s="2">
        <v>43068</v>
      </c>
      <c r="I2950" s="2" t="str">
        <f>TEXT(OneDrive_2024_09_13[[#This Row],[Order Date]],"mmm")</f>
        <v>Nov</v>
      </c>
      <c r="J2950" s="2" t="str">
        <f>TEXT(OneDrive_2024_09_13[[#This Row],[Order Date]],"yyy")</f>
        <v>2017</v>
      </c>
      <c r="K2950" s="2">
        <v>43073</v>
      </c>
      <c r="L2950">
        <v>5</v>
      </c>
      <c r="M2950" s="3" t="s">
        <v>0</v>
      </c>
      <c r="N2950" s="3">
        <f>COUNTIF(OneDrive_2024_09_13[Order ID],OneDrive_2024_09_13[[#This Row],[Order ID]])</f>
        <v>2</v>
      </c>
      <c r="O2950" s="3">
        <f>COUNTIF(OneDrive_2024_09_13[Customer Name],OneDrive_2024_09_13[[#This Row],[Customer Name]])</f>
        <v>841</v>
      </c>
    </row>
    <row r="2951" spans="1:15" x14ac:dyDescent="0.3">
      <c r="A2951">
        <v>456010</v>
      </c>
      <c r="B2951">
        <v>152689</v>
      </c>
      <c r="C2951" s="3" t="s">
        <v>19</v>
      </c>
      <c r="D2951">
        <v>953</v>
      </c>
      <c r="E2951">
        <v>4765</v>
      </c>
      <c r="F2951">
        <v>2382.5</v>
      </c>
      <c r="G2951">
        <f>OneDrive_2024_09_13[[#This Row],[Revenue]]-OneDrive_2024_09_13[[#This Row],[Cost]]</f>
        <v>2382.5</v>
      </c>
      <c r="H2951" s="2">
        <v>43067</v>
      </c>
      <c r="I2951" s="2" t="str">
        <f>TEXT(OneDrive_2024_09_13[[#This Row],[Order Date]],"mmm")</f>
        <v>Nov</v>
      </c>
      <c r="J2951" s="2" t="str">
        <f>TEXT(OneDrive_2024_09_13[[#This Row],[Order Date]],"yyy")</f>
        <v>2017</v>
      </c>
      <c r="K2951" s="2">
        <v>43072</v>
      </c>
      <c r="L2951">
        <v>5</v>
      </c>
      <c r="M2951" s="3" t="s">
        <v>0</v>
      </c>
      <c r="N2951" s="3">
        <f>COUNTIF(OneDrive_2024_09_13[Order ID],OneDrive_2024_09_13[[#This Row],[Order ID]])</f>
        <v>2</v>
      </c>
      <c r="O2951" s="3">
        <f>COUNTIF(OneDrive_2024_09_13[Customer Name],OneDrive_2024_09_13[[#This Row],[Customer Name]])</f>
        <v>841</v>
      </c>
    </row>
    <row r="2952" spans="1:15" x14ac:dyDescent="0.3">
      <c r="A2952">
        <v>322730</v>
      </c>
      <c r="B2952">
        <v>985245</v>
      </c>
      <c r="C2952" s="3" t="s">
        <v>20</v>
      </c>
      <c r="D2952">
        <v>652</v>
      </c>
      <c r="E2952">
        <v>3260</v>
      </c>
      <c r="F2952">
        <v>1630</v>
      </c>
      <c r="G2952">
        <f>OneDrive_2024_09_13[[#This Row],[Revenue]]-OneDrive_2024_09_13[[#This Row],[Cost]]</f>
        <v>1630</v>
      </c>
      <c r="H2952" s="2">
        <v>43067</v>
      </c>
      <c r="I2952" s="2" t="str">
        <f>TEXT(OneDrive_2024_09_13[[#This Row],[Order Date]],"mmm")</f>
        <v>Nov</v>
      </c>
      <c r="J2952" s="2" t="str">
        <f>TEXT(OneDrive_2024_09_13[[#This Row],[Order Date]],"yyy")</f>
        <v>2017</v>
      </c>
      <c r="K2952" s="2">
        <v>43071</v>
      </c>
      <c r="L2952">
        <v>4</v>
      </c>
      <c r="M2952" s="3" t="s">
        <v>0</v>
      </c>
      <c r="N2952" s="3">
        <f>COUNTIF(OneDrive_2024_09_13[Order ID],OneDrive_2024_09_13[[#This Row],[Order ID]])</f>
        <v>2</v>
      </c>
      <c r="O2952" s="3">
        <f>COUNTIF(OneDrive_2024_09_13[Customer Name],OneDrive_2024_09_13[[#This Row],[Customer Name]])</f>
        <v>974</v>
      </c>
    </row>
    <row r="2953" spans="1:15" x14ac:dyDescent="0.3">
      <c r="A2953">
        <v>578631</v>
      </c>
      <c r="B2953">
        <v>325698</v>
      </c>
      <c r="C2953" s="3" t="s">
        <v>21</v>
      </c>
      <c r="D2953">
        <v>107</v>
      </c>
      <c r="E2953">
        <v>535</v>
      </c>
      <c r="F2953">
        <v>267.5</v>
      </c>
      <c r="G2953">
        <f>OneDrive_2024_09_13[[#This Row],[Revenue]]-OneDrive_2024_09_13[[#This Row],[Cost]]</f>
        <v>267.5</v>
      </c>
      <c r="H2953" s="2">
        <v>43068</v>
      </c>
      <c r="I2953" s="2" t="str">
        <f>TEXT(OneDrive_2024_09_13[[#This Row],[Order Date]],"mmm")</f>
        <v>Nov</v>
      </c>
      <c r="J2953" s="2" t="str">
        <f>TEXT(OneDrive_2024_09_13[[#This Row],[Order Date]],"yyy")</f>
        <v>2017</v>
      </c>
      <c r="K2953" s="2">
        <v>43070</v>
      </c>
      <c r="L2953">
        <v>2</v>
      </c>
      <c r="M2953" s="3" t="s">
        <v>0</v>
      </c>
      <c r="N2953" s="3">
        <f>COUNTIF(OneDrive_2024_09_13[Order ID],OneDrive_2024_09_13[[#This Row],[Order ID]])</f>
        <v>2</v>
      </c>
      <c r="O2953" s="3">
        <f>COUNTIF(OneDrive_2024_09_13[Customer Name],OneDrive_2024_09_13[[#This Row],[Customer Name]])</f>
        <v>1162</v>
      </c>
    </row>
    <row r="2954" spans="1:15" x14ac:dyDescent="0.3">
      <c r="A2954">
        <v>147424</v>
      </c>
      <c r="B2954">
        <v>152689</v>
      </c>
      <c r="C2954" s="3" t="s">
        <v>19</v>
      </c>
      <c r="D2954">
        <v>242</v>
      </c>
      <c r="E2954">
        <v>1210</v>
      </c>
      <c r="F2954">
        <v>605</v>
      </c>
      <c r="G2954">
        <f>OneDrive_2024_09_13[[#This Row],[Revenue]]-OneDrive_2024_09_13[[#This Row],[Cost]]</f>
        <v>605</v>
      </c>
      <c r="H2954" s="2">
        <v>43065</v>
      </c>
      <c r="I2954" s="2" t="str">
        <f>TEXT(OneDrive_2024_09_13[[#This Row],[Order Date]],"mmm")</f>
        <v>Nov</v>
      </c>
      <c r="J2954" s="2" t="str">
        <f>TEXT(OneDrive_2024_09_13[[#This Row],[Order Date]],"yyy")</f>
        <v>2017</v>
      </c>
      <c r="K2954" s="2">
        <v>43070</v>
      </c>
      <c r="L2954">
        <v>5</v>
      </c>
      <c r="M2954" s="3" t="s">
        <v>0</v>
      </c>
      <c r="N2954" s="3">
        <f>COUNTIF(OneDrive_2024_09_13[Order ID],OneDrive_2024_09_13[[#This Row],[Order ID]])</f>
        <v>2</v>
      </c>
      <c r="O2954" s="3">
        <f>COUNTIF(OneDrive_2024_09_13[Customer Name],OneDrive_2024_09_13[[#This Row],[Customer Name]])</f>
        <v>841</v>
      </c>
    </row>
    <row r="2955" spans="1:15" x14ac:dyDescent="0.3">
      <c r="A2955">
        <v>971773</v>
      </c>
      <c r="B2955">
        <v>325698</v>
      </c>
      <c r="C2955" s="3" t="s">
        <v>21</v>
      </c>
      <c r="D2955">
        <v>306</v>
      </c>
      <c r="E2955">
        <v>1530</v>
      </c>
      <c r="F2955">
        <v>765</v>
      </c>
      <c r="G2955">
        <f>OneDrive_2024_09_13[[#This Row],[Revenue]]-OneDrive_2024_09_13[[#This Row],[Cost]]</f>
        <v>765</v>
      </c>
      <c r="H2955" s="2">
        <v>43067</v>
      </c>
      <c r="I2955" s="2" t="str">
        <f>TEXT(OneDrive_2024_09_13[[#This Row],[Order Date]],"mmm")</f>
        <v>Nov</v>
      </c>
      <c r="J2955" s="2" t="str">
        <f>TEXT(OneDrive_2024_09_13[[#This Row],[Order Date]],"yyy")</f>
        <v>2017</v>
      </c>
      <c r="K2955" s="2">
        <v>43069</v>
      </c>
      <c r="L2955">
        <v>2</v>
      </c>
      <c r="M2955" s="3" t="s">
        <v>0</v>
      </c>
      <c r="N2955" s="3">
        <f>COUNTIF(OneDrive_2024_09_13[Order ID],OneDrive_2024_09_13[[#This Row],[Order ID]])</f>
        <v>2</v>
      </c>
      <c r="O2955" s="3">
        <f>COUNTIF(OneDrive_2024_09_13[Customer Name],OneDrive_2024_09_13[[#This Row],[Customer Name]])</f>
        <v>1162</v>
      </c>
    </row>
    <row r="2956" spans="1:15" x14ac:dyDescent="0.3">
      <c r="A2956">
        <v>903848</v>
      </c>
      <c r="B2956">
        <v>325698</v>
      </c>
      <c r="C2956" s="3" t="s">
        <v>21</v>
      </c>
      <c r="D2956">
        <v>143</v>
      </c>
      <c r="E2956">
        <v>715</v>
      </c>
      <c r="F2956">
        <v>357.5</v>
      </c>
      <c r="G2956">
        <f>OneDrive_2024_09_13[[#This Row],[Revenue]]-OneDrive_2024_09_13[[#This Row],[Cost]]</f>
        <v>357.5</v>
      </c>
      <c r="H2956" s="2">
        <v>43067</v>
      </c>
      <c r="I2956" s="2" t="str">
        <f>TEXT(OneDrive_2024_09_13[[#This Row],[Order Date]],"mmm")</f>
        <v>Nov</v>
      </c>
      <c r="J2956" s="2" t="str">
        <f>TEXT(OneDrive_2024_09_13[[#This Row],[Order Date]],"yyy")</f>
        <v>2017</v>
      </c>
      <c r="K2956" s="2">
        <v>43069</v>
      </c>
      <c r="L2956">
        <v>2</v>
      </c>
      <c r="M2956" s="3" t="s">
        <v>0</v>
      </c>
      <c r="N2956" s="3">
        <f>COUNTIF(OneDrive_2024_09_13[Order ID],OneDrive_2024_09_13[[#This Row],[Order ID]])</f>
        <v>2</v>
      </c>
      <c r="O2956" s="3">
        <f>COUNTIF(OneDrive_2024_09_13[Customer Name],OneDrive_2024_09_13[[#This Row],[Customer Name]])</f>
        <v>1162</v>
      </c>
    </row>
    <row r="2957" spans="1:15" x14ac:dyDescent="0.3">
      <c r="A2957">
        <v>558199</v>
      </c>
      <c r="B2957">
        <v>985245</v>
      </c>
      <c r="C2957" s="3" t="s">
        <v>20</v>
      </c>
      <c r="D2957">
        <v>381</v>
      </c>
      <c r="E2957">
        <v>1905</v>
      </c>
      <c r="F2957">
        <v>952.5</v>
      </c>
      <c r="G2957">
        <f>OneDrive_2024_09_13[[#This Row],[Revenue]]-OneDrive_2024_09_13[[#This Row],[Cost]]</f>
        <v>952.5</v>
      </c>
      <c r="H2957" s="2">
        <v>43066</v>
      </c>
      <c r="I2957" s="2" t="str">
        <f>TEXT(OneDrive_2024_09_13[[#This Row],[Order Date]],"mmm")</f>
        <v>Nov</v>
      </c>
      <c r="J2957" s="2" t="str">
        <f>TEXT(OneDrive_2024_09_13[[#This Row],[Order Date]],"yyy")</f>
        <v>2017</v>
      </c>
      <c r="K2957" s="2">
        <v>43069</v>
      </c>
      <c r="L2957">
        <v>3</v>
      </c>
      <c r="M2957" s="3" t="s">
        <v>0</v>
      </c>
      <c r="N2957" s="3">
        <f>COUNTIF(OneDrive_2024_09_13[Order ID],OneDrive_2024_09_13[[#This Row],[Order ID]])</f>
        <v>2</v>
      </c>
      <c r="O2957" s="3">
        <f>COUNTIF(OneDrive_2024_09_13[Customer Name],OneDrive_2024_09_13[[#This Row],[Customer Name]])</f>
        <v>974</v>
      </c>
    </row>
    <row r="2958" spans="1:15" x14ac:dyDescent="0.3">
      <c r="A2958">
        <v>681993</v>
      </c>
      <c r="B2958">
        <v>152689</v>
      </c>
      <c r="C2958" s="3" t="s">
        <v>19</v>
      </c>
      <c r="D2958">
        <v>589</v>
      </c>
      <c r="E2958">
        <v>2945</v>
      </c>
      <c r="F2958">
        <v>1472.5</v>
      </c>
      <c r="G2958">
        <f>OneDrive_2024_09_13[[#This Row],[Revenue]]-OneDrive_2024_09_13[[#This Row],[Cost]]</f>
        <v>1472.5</v>
      </c>
      <c r="H2958" s="2">
        <v>43064</v>
      </c>
      <c r="I2958" s="2" t="str">
        <f>TEXT(OneDrive_2024_09_13[[#This Row],[Order Date]],"mmm")</f>
        <v>Nov</v>
      </c>
      <c r="J2958" s="2" t="str">
        <f>TEXT(OneDrive_2024_09_13[[#This Row],[Order Date]],"yyy")</f>
        <v>2017</v>
      </c>
      <c r="K2958" s="2">
        <v>43069</v>
      </c>
      <c r="L2958">
        <v>5</v>
      </c>
      <c r="M2958" s="3" t="s">
        <v>0</v>
      </c>
      <c r="N2958" s="3">
        <f>COUNTIF(OneDrive_2024_09_13[Order ID],OneDrive_2024_09_13[[#This Row],[Order ID]])</f>
        <v>2</v>
      </c>
      <c r="O2958" s="3">
        <f>COUNTIF(OneDrive_2024_09_13[Customer Name],OneDrive_2024_09_13[[#This Row],[Customer Name]])</f>
        <v>841</v>
      </c>
    </row>
    <row r="2959" spans="1:15" x14ac:dyDescent="0.3">
      <c r="A2959">
        <v>214016</v>
      </c>
      <c r="B2959">
        <v>785432</v>
      </c>
      <c r="C2959" s="3" t="s">
        <v>22</v>
      </c>
      <c r="D2959">
        <v>679</v>
      </c>
      <c r="E2959">
        <v>3395</v>
      </c>
      <c r="F2959">
        <v>1697.5</v>
      </c>
      <c r="G2959">
        <f>OneDrive_2024_09_13[[#This Row],[Revenue]]-OneDrive_2024_09_13[[#This Row],[Cost]]</f>
        <v>1697.5</v>
      </c>
      <c r="H2959" s="2">
        <v>43064</v>
      </c>
      <c r="I2959" s="2" t="str">
        <f>TEXT(OneDrive_2024_09_13[[#This Row],[Order Date]],"mmm")</f>
        <v>Nov</v>
      </c>
      <c r="J2959" s="2" t="str">
        <f>TEXT(OneDrive_2024_09_13[[#This Row],[Order Date]],"yyy")</f>
        <v>2017</v>
      </c>
      <c r="K2959" s="2">
        <v>43068</v>
      </c>
      <c r="L2959">
        <v>4</v>
      </c>
      <c r="M2959" s="3" t="s">
        <v>0</v>
      </c>
      <c r="N2959" s="3">
        <f>COUNTIF(OneDrive_2024_09_13[Order ID],OneDrive_2024_09_13[[#This Row],[Order ID]])</f>
        <v>2</v>
      </c>
      <c r="O2959" s="3">
        <f>COUNTIF(OneDrive_2024_09_13[Customer Name],OneDrive_2024_09_13[[#This Row],[Customer Name]])</f>
        <v>749</v>
      </c>
    </row>
    <row r="2960" spans="1:15" x14ac:dyDescent="0.3">
      <c r="A2960">
        <v>773259</v>
      </c>
      <c r="B2960">
        <v>785432</v>
      </c>
      <c r="C2960" s="3" t="s">
        <v>22</v>
      </c>
      <c r="D2960">
        <v>396</v>
      </c>
      <c r="E2960">
        <v>1980</v>
      </c>
      <c r="F2960">
        <v>990</v>
      </c>
      <c r="G2960">
        <f>OneDrive_2024_09_13[[#This Row],[Revenue]]-OneDrive_2024_09_13[[#This Row],[Cost]]</f>
        <v>990</v>
      </c>
      <c r="H2960" s="2">
        <v>43063</v>
      </c>
      <c r="I2960" s="2" t="str">
        <f>TEXT(OneDrive_2024_09_13[[#This Row],[Order Date]],"mmm")</f>
        <v>Nov</v>
      </c>
      <c r="J2960" s="2" t="str">
        <f>TEXT(OneDrive_2024_09_13[[#This Row],[Order Date]],"yyy")</f>
        <v>2017</v>
      </c>
      <c r="K2960" s="2">
        <v>43068</v>
      </c>
      <c r="L2960">
        <v>5</v>
      </c>
      <c r="M2960" s="3" t="s">
        <v>0</v>
      </c>
      <c r="N2960" s="3">
        <f>COUNTIF(OneDrive_2024_09_13[Order ID],OneDrive_2024_09_13[[#This Row],[Order ID]])</f>
        <v>2</v>
      </c>
      <c r="O2960" s="3">
        <f>COUNTIF(OneDrive_2024_09_13[Customer Name],OneDrive_2024_09_13[[#This Row],[Customer Name]])</f>
        <v>749</v>
      </c>
    </row>
    <row r="2961" spans="1:15" x14ac:dyDescent="0.3">
      <c r="A2961">
        <v>994115</v>
      </c>
      <c r="B2961">
        <v>152689</v>
      </c>
      <c r="C2961" s="3" t="s">
        <v>19</v>
      </c>
      <c r="D2961">
        <v>370</v>
      </c>
      <c r="E2961">
        <v>1850</v>
      </c>
      <c r="F2961">
        <v>925</v>
      </c>
      <c r="G2961">
        <f>OneDrive_2024_09_13[[#This Row],[Revenue]]-OneDrive_2024_09_13[[#This Row],[Cost]]</f>
        <v>925</v>
      </c>
      <c r="H2961" s="2">
        <v>43063</v>
      </c>
      <c r="I2961" s="2" t="str">
        <f>TEXT(OneDrive_2024_09_13[[#This Row],[Order Date]],"mmm")</f>
        <v>Nov</v>
      </c>
      <c r="J2961" s="2" t="str">
        <f>TEXT(OneDrive_2024_09_13[[#This Row],[Order Date]],"yyy")</f>
        <v>2017</v>
      </c>
      <c r="K2961" s="2">
        <v>43068</v>
      </c>
      <c r="L2961">
        <v>5</v>
      </c>
      <c r="M2961" s="3" t="s">
        <v>0</v>
      </c>
      <c r="N2961" s="3">
        <f>COUNTIF(OneDrive_2024_09_13[Order ID],OneDrive_2024_09_13[[#This Row],[Order ID]])</f>
        <v>2</v>
      </c>
      <c r="O2961" s="3">
        <f>COUNTIF(OneDrive_2024_09_13[Customer Name],OneDrive_2024_09_13[[#This Row],[Customer Name]])</f>
        <v>841</v>
      </c>
    </row>
    <row r="2962" spans="1:15" x14ac:dyDescent="0.3">
      <c r="A2962">
        <v>629859</v>
      </c>
      <c r="B2962">
        <v>325698</v>
      </c>
      <c r="C2962" s="3" t="s">
        <v>21</v>
      </c>
      <c r="D2962">
        <v>411</v>
      </c>
      <c r="E2962">
        <v>2055</v>
      </c>
      <c r="F2962">
        <v>1027.5</v>
      </c>
      <c r="G2962">
        <f>OneDrive_2024_09_13[[#This Row],[Revenue]]-OneDrive_2024_09_13[[#This Row],[Cost]]</f>
        <v>1027.5</v>
      </c>
      <c r="H2962" s="2">
        <v>43065</v>
      </c>
      <c r="I2962" s="2" t="str">
        <f>TEXT(OneDrive_2024_09_13[[#This Row],[Order Date]],"mmm")</f>
        <v>Nov</v>
      </c>
      <c r="J2962" s="2" t="str">
        <f>TEXT(OneDrive_2024_09_13[[#This Row],[Order Date]],"yyy")</f>
        <v>2017</v>
      </c>
      <c r="K2962" s="2">
        <v>43067</v>
      </c>
      <c r="L2962">
        <v>2</v>
      </c>
      <c r="M2962" s="3" t="s">
        <v>0</v>
      </c>
      <c r="N2962" s="3">
        <f>COUNTIF(OneDrive_2024_09_13[Order ID],OneDrive_2024_09_13[[#This Row],[Order ID]])</f>
        <v>2</v>
      </c>
      <c r="O2962" s="3">
        <f>COUNTIF(OneDrive_2024_09_13[Customer Name],OneDrive_2024_09_13[[#This Row],[Customer Name]])</f>
        <v>1162</v>
      </c>
    </row>
    <row r="2963" spans="1:15" x14ac:dyDescent="0.3">
      <c r="A2963">
        <v>558505</v>
      </c>
      <c r="B2963">
        <v>785432</v>
      </c>
      <c r="C2963" s="3" t="s">
        <v>22</v>
      </c>
      <c r="D2963">
        <v>554</v>
      </c>
      <c r="E2963">
        <v>2770</v>
      </c>
      <c r="F2963">
        <v>1385</v>
      </c>
      <c r="G2963">
        <f>OneDrive_2024_09_13[[#This Row],[Revenue]]-OneDrive_2024_09_13[[#This Row],[Cost]]</f>
        <v>1385</v>
      </c>
      <c r="H2963" s="2">
        <v>43062</v>
      </c>
      <c r="I2963" s="2" t="str">
        <f>TEXT(OneDrive_2024_09_13[[#This Row],[Order Date]],"mmm")</f>
        <v>Nov</v>
      </c>
      <c r="J2963" s="2" t="str">
        <f>TEXT(OneDrive_2024_09_13[[#This Row],[Order Date]],"yyy")</f>
        <v>2017</v>
      </c>
      <c r="K2963" s="2">
        <v>43067</v>
      </c>
      <c r="L2963">
        <v>5</v>
      </c>
      <c r="M2963" s="3" t="s">
        <v>0</v>
      </c>
      <c r="N2963" s="3">
        <f>COUNTIF(OneDrive_2024_09_13[Order ID],OneDrive_2024_09_13[[#This Row],[Order ID]])</f>
        <v>2</v>
      </c>
      <c r="O2963" s="3">
        <f>COUNTIF(OneDrive_2024_09_13[Customer Name],OneDrive_2024_09_13[[#This Row],[Customer Name]])</f>
        <v>749</v>
      </c>
    </row>
    <row r="2964" spans="1:15" x14ac:dyDescent="0.3">
      <c r="A2964">
        <v>978944</v>
      </c>
      <c r="B2964">
        <v>785432</v>
      </c>
      <c r="C2964" s="3" t="s">
        <v>22</v>
      </c>
      <c r="D2964">
        <v>854</v>
      </c>
      <c r="E2964">
        <v>4270</v>
      </c>
      <c r="F2964">
        <v>2135</v>
      </c>
      <c r="G2964">
        <f>OneDrive_2024_09_13[[#This Row],[Revenue]]-OneDrive_2024_09_13[[#This Row],[Cost]]</f>
        <v>2135</v>
      </c>
      <c r="H2964" s="2">
        <v>43062</v>
      </c>
      <c r="I2964" s="2" t="str">
        <f>TEXT(OneDrive_2024_09_13[[#This Row],[Order Date]],"mmm")</f>
        <v>Nov</v>
      </c>
      <c r="J2964" s="2" t="str">
        <f>TEXT(OneDrive_2024_09_13[[#This Row],[Order Date]],"yyy")</f>
        <v>2017</v>
      </c>
      <c r="K2964" s="2">
        <v>43067</v>
      </c>
      <c r="L2964">
        <v>5</v>
      </c>
      <c r="M2964" s="3" t="s">
        <v>0</v>
      </c>
      <c r="N2964" s="3">
        <f>COUNTIF(OneDrive_2024_09_13[Order ID],OneDrive_2024_09_13[[#This Row],[Order ID]])</f>
        <v>2</v>
      </c>
      <c r="O2964" s="3">
        <f>COUNTIF(OneDrive_2024_09_13[Customer Name],OneDrive_2024_09_13[[#This Row],[Customer Name]])</f>
        <v>749</v>
      </c>
    </row>
    <row r="2965" spans="1:15" x14ac:dyDescent="0.3">
      <c r="A2965">
        <v>782368</v>
      </c>
      <c r="B2965">
        <v>985245</v>
      </c>
      <c r="C2965" s="3" t="s">
        <v>20</v>
      </c>
      <c r="D2965">
        <v>507</v>
      </c>
      <c r="E2965">
        <v>2535</v>
      </c>
      <c r="F2965">
        <v>1267.5</v>
      </c>
      <c r="G2965">
        <f>OneDrive_2024_09_13[[#This Row],[Revenue]]-OneDrive_2024_09_13[[#This Row],[Cost]]</f>
        <v>1267.5</v>
      </c>
      <c r="H2965" s="2">
        <v>43062</v>
      </c>
      <c r="I2965" s="2" t="str">
        <f>TEXT(OneDrive_2024_09_13[[#This Row],[Order Date]],"mmm")</f>
        <v>Nov</v>
      </c>
      <c r="J2965" s="2" t="str">
        <f>TEXT(OneDrive_2024_09_13[[#This Row],[Order Date]],"yyy")</f>
        <v>2017</v>
      </c>
      <c r="K2965" s="2">
        <v>43066</v>
      </c>
      <c r="L2965">
        <v>4</v>
      </c>
      <c r="M2965" s="3" t="s">
        <v>0</v>
      </c>
      <c r="N2965" s="3">
        <f>COUNTIF(OneDrive_2024_09_13[Order ID],OneDrive_2024_09_13[[#This Row],[Order ID]])</f>
        <v>2</v>
      </c>
      <c r="O2965" s="3">
        <f>COUNTIF(OneDrive_2024_09_13[Customer Name],OneDrive_2024_09_13[[#This Row],[Customer Name]])</f>
        <v>974</v>
      </c>
    </row>
    <row r="2966" spans="1:15" x14ac:dyDescent="0.3">
      <c r="A2966">
        <v>778964</v>
      </c>
      <c r="B2966">
        <v>785432</v>
      </c>
      <c r="C2966" s="3" t="s">
        <v>22</v>
      </c>
      <c r="D2966">
        <v>189</v>
      </c>
      <c r="E2966">
        <v>945</v>
      </c>
      <c r="F2966">
        <v>472.5</v>
      </c>
      <c r="G2966">
        <f>OneDrive_2024_09_13[[#This Row],[Revenue]]-OneDrive_2024_09_13[[#This Row],[Cost]]</f>
        <v>472.5</v>
      </c>
      <c r="H2966" s="2">
        <v>43061</v>
      </c>
      <c r="I2966" s="2" t="str">
        <f>TEXT(OneDrive_2024_09_13[[#This Row],[Order Date]],"mmm")</f>
        <v>Nov</v>
      </c>
      <c r="J2966" s="2" t="str">
        <f>TEXT(OneDrive_2024_09_13[[#This Row],[Order Date]],"yyy")</f>
        <v>2017</v>
      </c>
      <c r="K2966" s="2">
        <v>43066</v>
      </c>
      <c r="L2966">
        <v>5</v>
      </c>
      <c r="M2966" s="3" t="s">
        <v>0</v>
      </c>
      <c r="N2966" s="3">
        <f>COUNTIF(OneDrive_2024_09_13[Order ID],OneDrive_2024_09_13[[#This Row],[Order ID]])</f>
        <v>2</v>
      </c>
      <c r="O2966" s="3">
        <f>COUNTIF(OneDrive_2024_09_13[Customer Name],OneDrive_2024_09_13[[#This Row],[Customer Name]])</f>
        <v>749</v>
      </c>
    </row>
    <row r="2967" spans="1:15" x14ac:dyDescent="0.3">
      <c r="A2967">
        <v>859406</v>
      </c>
      <c r="B2967">
        <v>785432</v>
      </c>
      <c r="C2967" s="3" t="s">
        <v>22</v>
      </c>
      <c r="D2967">
        <v>279</v>
      </c>
      <c r="E2967">
        <v>1395</v>
      </c>
      <c r="F2967">
        <v>697.5</v>
      </c>
      <c r="G2967">
        <f>OneDrive_2024_09_13[[#This Row],[Revenue]]-OneDrive_2024_09_13[[#This Row],[Cost]]</f>
        <v>697.5</v>
      </c>
      <c r="H2967" s="2">
        <v>43061</v>
      </c>
      <c r="I2967" s="2" t="str">
        <f>TEXT(OneDrive_2024_09_13[[#This Row],[Order Date]],"mmm")</f>
        <v>Nov</v>
      </c>
      <c r="J2967" s="2" t="str">
        <f>TEXT(OneDrive_2024_09_13[[#This Row],[Order Date]],"yyy")</f>
        <v>2017</v>
      </c>
      <c r="K2967" s="2">
        <v>43065</v>
      </c>
      <c r="L2967">
        <v>4</v>
      </c>
      <c r="M2967" s="3" t="s">
        <v>0</v>
      </c>
      <c r="N2967" s="3">
        <f>COUNTIF(OneDrive_2024_09_13[Order ID],OneDrive_2024_09_13[[#This Row],[Order ID]])</f>
        <v>2</v>
      </c>
      <c r="O2967" s="3">
        <f>COUNTIF(OneDrive_2024_09_13[Customer Name],OneDrive_2024_09_13[[#This Row],[Customer Name]])</f>
        <v>749</v>
      </c>
    </row>
    <row r="2968" spans="1:15" x14ac:dyDescent="0.3">
      <c r="A2968">
        <v>135342</v>
      </c>
      <c r="B2968">
        <v>785432</v>
      </c>
      <c r="C2968" s="3" t="s">
        <v>22</v>
      </c>
      <c r="D2968">
        <v>865</v>
      </c>
      <c r="E2968">
        <v>4325</v>
      </c>
      <c r="F2968">
        <v>2162.5</v>
      </c>
      <c r="G2968">
        <f>OneDrive_2024_09_13[[#This Row],[Revenue]]-OneDrive_2024_09_13[[#This Row],[Cost]]</f>
        <v>2162.5</v>
      </c>
      <c r="H2968" s="2">
        <v>43060</v>
      </c>
      <c r="I2968" s="2" t="str">
        <f>TEXT(OneDrive_2024_09_13[[#This Row],[Order Date]],"mmm")</f>
        <v>Nov</v>
      </c>
      <c r="J2968" s="2" t="str">
        <f>TEXT(OneDrive_2024_09_13[[#This Row],[Order Date]],"yyy")</f>
        <v>2017</v>
      </c>
      <c r="K2968" s="2">
        <v>43065</v>
      </c>
      <c r="L2968">
        <v>5</v>
      </c>
      <c r="M2968" s="3" t="s">
        <v>0</v>
      </c>
      <c r="N2968" s="3">
        <f>COUNTIF(OneDrive_2024_09_13[Order ID],OneDrive_2024_09_13[[#This Row],[Order ID]])</f>
        <v>2</v>
      </c>
      <c r="O2968" s="3">
        <f>COUNTIF(OneDrive_2024_09_13[Customer Name],OneDrive_2024_09_13[[#This Row],[Customer Name]])</f>
        <v>749</v>
      </c>
    </row>
    <row r="2969" spans="1:15" x14ac:dyDescent="0.3">
      <c r="A2969">
        <v>300256</v>
      </c>
      <c r="B2969">
        <v>452584</v>
      </c>
      <c r="C2969" s="3" t="s">
        <v>23</v>
      </c>
      <c r="D2969">
        <v>663</v>
      </c>
      <c r="E2969">
        <v>3315</v>
      </c>
      <c r="F2969">
        <v>1657.5</v>
      </c>
      <c r="G2969">
        <f>OneDrive_2024_09_13[[#This Row],[Revenue]]-OneDrive_2024_09_13[[#This Row],[Cost]]</f>
        <v>1657.5</v>
      </c>
      <c r="H2969" s="2">
        <v>43062</v>
      </c>
      <c r="I2969" s="2" t="str">
        <f>TEXT(OneDrive_2024_09_13[[#This Row],[Order Date]],"mmm")</f>
        <v>Nov</v>
      </c>
      <c r="J2969" s="2" t="str">
        <f>TEXT(OneDrive_2024_09_13[[#This Row],[Order Date]],"yyy")</f>
        <v>2017</v>
      </c>
      <c r="K2969" s="2">
        <v>43064</v>
      </c>
      <c r="L2969">
        <v>2</v>
      </c>
      <c r="M2969" s="3" t="s">
        <v>0</v>
      </c>
      <c r="N2969" s="3">
        <f>COUNTIF(OneDrive_2024_09_13[Order ID],OneDrive_2024_09_13[[#This Row],[Order ID]])</f>
        <v>2</v>
      </c>
      <c r="O2969" s="3">
        <f>COUNTIF(OneDrive_2024_09_13[Customer Name],OneDrive_2024_09_13[[#This Row],[Customer Name]])</f>
        <v>258</v>
      </c>
    </row>
    <row r="2970" spans="1:15" x14ac:dyDescent="0.3">
      <c r="A2970">
        <v>704335</v>
      </c>
      <c r="B2970">
        <v>325698</v>
      </c>
      <c r="C2970" s="3" t="s">
        <v>21</v>
      </c>
      <c r="D2970">
        <v>832</v>
      </c>
      <c r="E2970">
        <v>4160</v>
      </c>
      <c r="F2970">
        <v>2080</v>
      </c>
      <c r="G2970">
        <f>OneDrive_2024_09_13[[#This Row],[Revenue]]-OneDrive_2024_09_13[[#This Row],[Cost]]</f>
        <v>2080</v>
      </c>
      <c r="H2970" s="2">
        <v>43061</v>
      </c>
      <c r="I2970" s="2" t="str">
        <f>TEXT(OneDrive_2024_09_13[[#This Row],[Order Date]],"mmm")</f>
        <v>Nov</v>
      </c>
      <c r="J2970" s="2" t="str">
        <f>TEXT(OneDrive_2024_09_13[[#This Row],[Order Date]],"yyy")</f>
        <v>2017</v>
      </c>
      <c r="K2970" s="2">
        <v>43064</v>
      </c>
      <c r="L2970">
        <v>3</v>
      </c>
      <c r="M2970" s="3" t="s">
        <v>0</v>
      </c>
      <c r="N2970" s="3">
        <f>COUNTIF(OneDrive_2024_09_13[Order ID],OneDrive_2024_09_13[[#This Row],[Order ID]])</f>
        <v>2</v>
      </c>
      <c r="O2970" s="3">
        <f>COUNTIF(OneDrive_2024_09_13[Customer Name],OneDrive_2024_09_13[[#This Row],[Customer Name]])</f>
        <v>1162</v>
      </c>
    </row>
    <row r="2971" spans="1:15" x14ac:dyDescent="0.3">
      <c r="A2971">
        <v>750597</v>
      </c>
      <c r="B2971">
        <v>985245</v>
      </c>
      <c r="C2971" s="3" t="s">
        <v>20</v>
      </c>
      <c r="D2971">
        <v>142</v>
      </c>
      <c r="E2971">
        <v>710</v>
      </c>
      <c r="F2971">
        <v>355</v>
      </c>
      <c r="G2971">
        <f>OneDrive_2024_09_13[[#This Row],[Revenue]]-OneDrive_2024_09_13[[#This Row],[Cost]]</f>
        <v>355</v>
      </c>
      <c r="H2971" s="2">
        <v>43060</v>
      </c>
      <c r="I2971" s="2" t="str">
        <f>TEXT(OneDrive_2024_09_13[[#This Row],[Order Date]],"mmm")</f>
        <v>Nov</v>
      </c>
      <c r="J2971" s="2" t="str">
        <f>TEXT(OneDrive_2024_09_13[[#This Row],[Order Date]],"yyy")</f>
        <v>2017</v>
      </c>
      <c r="K2971" s="2">
        <v>43064</v>
      </c>
      <c r="L2971">
        <v>4</v>
      </c>
      <c r="M2971" s="3" t="s">
        <v>0</v>
      </c>
      <c r="N2971" s="3">
        <f>COUNTIF(OneDrive_2024_09_13[Order ID],OneDrive_2024_09_13[[#This Row],[Order ID]])</f>
        <v>2</v>
      </c>
      <c r="O2971" s="3">
        <f>COUNTIF(OneDrive_2024_09_13[Customer Name],OneDrive_2024_09_13[[#This Row],[Customer Name]])</f>
        <v>974</v>
      </c>
    </row>
    <row r="2972" spans="1:15" x14ac:dyDescent="0.3">
      <c r="A2972">
        <v>673063</v>
      </c>
      <c r="B2972">
        <v>785432</v>
      </c>
      <c r="C2972" s="3" t="s">
        <v>22</v>
      </c>
      <c r="D2972">
        <v>183</v>
      </c>
      <c r="E2972">
        <v>915</v>
      </c>
      <c r="F2972">
        <v>457.5</v>
      </c>
      <c r="G2972">
        <f>OneDrive_2024_09_13[[#This Row],[Revenue]]-OneDrive_2024_09_13[[#This Row],[Cost]]</f>
        <v>457.5</v>
      </c>
      <c r="H2972" s="2">
        <v>43059</v>
      </c>
      <c r="I2972" s="2" t="str">
        <f>TEXT(OneDrive_2024_09_13[[#This Row],[Order Date]],"mmm")</f>
        <v>Nov</v>
      </c>
      <c r="J2972" s="2" t="str">
        <f>TEXT(OneDrive_2024_09_13[[#This Row],[Order Date]],"yyy")</f>
        <v>2017</v>
      </c>
      <c r="K2972" s="2">
        <v>43064</v>
      </c>
      <c r="L2972">
        <v>5</v>
      </c>
      <c r="M2972" s="3" t="s">
        <v>0</v>
      </c>
      <c r="N2972" s="3">
        <f>COUNTIF(OneDrive_2024_09_13[Order ID],OneDrive_2024_09_13[[#This Row],[Order ID]])</f>
        <v>2</v>
      </c>
      <c r="O2972" s="3">
        <f>COUNTIF(OneDrive_2024_09_13[Customer Name],OneDrive_2024_09_13[[#This Row],[Customer Name]])</f>
        <v>749</v>
      </c>
    </row>
    <row r="2973" spans="1:15" x14ac:dyDescent="0.3">
      <c r="A2973">
        <v>168472</v>
      </c>
      <c r="B2973">
        <v>325698</v>
      </c>
      <c r="C2973" s="3" t="s">
        <v>21</v>
      </c>
      <c r="D2973">
        <v>890</v>
      </c>
      <c r="E2973">
        <v>4450</v>
      </c>
      <c r="F2973">
        <v>2225</v>
      </c>
      <c r="G2973">
        <f>OneDrive_2024_09_13[[#This Row],[Revenue]]-OneDrive_2024_09_13[[#This Row],[Cost]]</f>
        <v>2225</v>
      </c>
      <c r="H2973" s="2">
        <v>43061</v>
      </c>
      <c r="I2973" s="2" t="str">
        <f>TEXT(OneDrive_2024_09_13[[#This Row],[Order Date]],"mmm")</f>
        <v>Nov</v>
      </c>
      <c r="J2973" s="2" t="str">
        <f>TEXT(OneDrive_2024_09_13[[#This Row],[Order Date]],"yyy")</f>
        <v>2017</v>
      </c>
      <c r="K2973" s="2">
        <v>43063</v>
      </c>
      <c r="L2973">
        <v>2</v>
      </c>
      <c r="M2973" s="3" t="s">
        <v>0</v>
      </c>
      <c r="N2973" s="3">
        <f>COUNTIF(OneDrive_2024_09_13[Order ID],OneDrive_2024_09_13[[#This Row],[Order ID]])</f>
        <v>2</v>
      </c>
      <c r="O2973" s="3">
        <f>COUNTIF(OneDrive_2024_09_13[Customer Name],OneDrive_2024_09_13[[#This Row],[Customer Name]])</f>
        <v>1162</v>
      </c>
    </row>
    <row r="2974" spans="1:15" x14ac:dyDescent="0.3">
      <c r="A2974">
        <v>534373</v>
      </c>
      <c r="B2974">
        <v>325698</v>
      </c>
      <c r="C2974" s="3" t="s">
        <v>21</v>
      </c>
      <c r="D2974">
        <v>434</v>
      </c>
      <c r="E2974">
        <v>2170</v>
      </c>
      <c r="F2974">
        <v>1085</v>
      </c>
      <c r="G2974">
        <f>OneDrive_2024_09_13[[#This Row],[Revenue]]-OneDrive_2024_09_13[[#This Row],[Cost]]</f>
        <v>1085</v>
      </c>
      <c r="H2974" s="2">
        <v>43061</v>
      </c>
      <c r="I2974" s="2" t="str">
        <f>TEXT(OneDrive_2024_09_13[[#This Row],[Order Date]],"mmm")</f>
        <v>Nov</v>
      </c>
      <c r="J2974" s="2" t="str">
        <f>TEXT(OneDrive_2024_09_13[[#This Row],[Order Date]],"yyy")</f>
        <v>2017</v>
      </c>
      <c r="K2974" s="2">
        <v>43063</v>
      </c>
      <c r="L2974">
        <v>2</v>
      </c>
      <c r="M2974" s="3" t="s">
        <v>0</v>
      </c>
      <c r="N2974" s="3">
        <f>COUNTIF(OneDrive_2024_09_13[Order ID],OneDrive_2024_09_13[[#This Row],[Order ID]])</f>
        <v>2</v>
      </c>
      <c r="O2974" s="3">
        <f>COUNTIF(OneDrive_2024_09_13[Customer Name],OneDrive_2024_09_13[[#This Row],[Customer Name]])</f>
        <v>1162</v>
      </c>
    </row>
    <row r="2975" spans="1:15" x14ac:dyDescent="0.3">
      <c r="A2975">
        <v>396324</v>
      </c>
      <c r="B2975">
        <v>785432</v>
      </c>
      <c r="C2975" s="3" t="s">
        <v>22</v>
      </c>
      <c r="D2975">
        <v>774</v>
      </c>
      <c r="E2975">
        <v>3870</v>
      </c>
      <c r="F2975">
        <v>1935</v>
      </c>
      <c r="G2975">
        <f>OneDrive_2024_09_13[[#This Row],[Revenue]]-OneDrive_2024_09_13[[#This Row],[Cost]]</f>
        <v>1935</v>
      </c>
      <c r="H2975" s="2">
        <v>43058</v>
      </c>
      <c r="I2975" s="2" t="str">
        <f>TEXT(OneDrive_2024_09_13[[#This Row],[Order Date]],"mmm")</f>
        <v>Nov</v>
      </c>
      <c r="J2975" s="2" t="str">
        <f>TEXT(OneDrive_2024_09_13[[#This Row],[Order Date]],"yyy")</f>
        <v>2017</v>
      </c>
      <c r="K2975" s="2">
        <v>43063</v>
      </c>
      <c r="L2975">
        <v>5</v>
      </c>
      <c r="M2975" s="3" t="s">
        <v>0</v>
      </c>
      <c r="N2975" s="3">
        <f>COUNTIF(OneDrive_2024_09_13[Order ID],OneDrive_2024_09_13[[#This Row],[Order ID]])</f>
        <v>2</v>
      </c>
      <c r="O2975" s="3">
        <f>COUNTIF(OneDrive_2024_09_13[Customer Name],OneDrive_2024_09_13[[#This Row],[Customer Name]])</f>
        <v>749</v>
      </c>
    </row>
    <row r="2976" spans="1:15" x14ac:dyDescent="0.3">
      <c r="A2976">
        <v>567878</v>
      </c>
      <c r="B2976">
        <v>452584</v>
      </c>
      <c r="C2976" s="3" t="s">
        <v>23</v>
      </c>
      <c r="D2976">
        <v>748</v>
      </c>
      <c r="E2976">
        <v>3740</v>
      </c>
      <c r="F2976">
        <v>1870</v>
      </c>
      <c r="G2976">
        <f>OneDrive_2024_09_13[[#This Row],[Revenue]]-OneDrive_2024_09_13[[#This Row],[Cost]]</f>
        <v>1870</v>
      </c>
      <c r="H2976" s="2">
        <v>43060</v>
      </c>
      <c r="I2976" s="2" t="str">
        <f>TEXT(OneDrive_2024_09_13[[#This Row],[Order Date]],"mmm")</f>
        <v>Nov</v>
      </c>
      <c r="J2976" s="2" t="str">
        <f>TEXT(OneDrive_2024_09_13[[#This Row],[Order Date]],"yyy")</f>
        <v>2017</v>
      </c>
      <c r="K2976" s="2">
        <v>43062</v>
      </c>
      <c r="L2976">
        <v>2</v>
      </c>
      <c r="M2976" s="3" t="s">
        <v>0</v>
      </c>
      <c r="N2976" s="3">
        <f>COUNTIF(OneDrive_2024_09_13[Order ID],OneDrive_2024_09_13[[#This Row],[Order ID]])</f>
        <v>2</v>
      </c>
      <c r="O2976" s="3">
        <f>COUNTIF(OneDrive_2024_09_13[Customer Name],OneDrive_2024_09_13[[#This Row],[Customer Name]])</f>
        <v>258</v>
      </c>
    </row>
    <row r="2977" spans="1:15" x14ac:dyDescent="0.3">
      <c r="A2977">
        <v>638692</v>
      </c>
      <c r="B2977">
        <v>452584</v>
      </c>
      <c r="C2977" s="3" t="s">
        <v>23</v>
      </c>
      <c r="D2977">
        <v>447</v>
      </c>
      <c r="E2977">
        <v>2235</v>
      </c>
      <c r="F2977">
        <v>1117.5</v>
      </c>
      <c r="G2977">
        <f>OneDrive_2024_09_13[[#This Row],[Revenue]]-OneDrive_2024_09_13[[#This Row],[Cost]]</f>
        <v>1117.5</v>
      </c>
      <c r="H2977" s="2">
        <v>43060</v>
      </c>
      <c r="I2977" s="2" t="str">
        <f>TEXT(OneDrive_2024_09_13[[#This Row],[Order Date]],"mmm")</f>
        <v>Nov</v>
      </c>
      <c r="J2977" s="2" t="str">
        <f>TEXT(OneDrive_2024_09_13[[#This Row],[Order Date]],"yyy")</f>
        <v>2017</v>
      </c>
      <c r="K2977" s="2">
        <v>43062</v>
      </c>
      <c r="L2977">
        <v>2</v>
      </c>
      <c r="M2977" s="3" t="s">
        <v>0</v>
      </c>
      <c r="N2977" s="3">
        <f>COUNTIF(OneDrive_2024_09_13[Order ID],OneDrive_2024_09_13[[#This Row],[Order ID]])</f>
        <v>2</v>
      </c>
      <c r="O2977" s="3">
        <f>COUNTIF(OneDrive_2024_09_13[Customer Name],OneDrive_2024_09_13[[#This Row],[Customer Name]])</f>
        <v>258</v>
      </c>
    </row>
    <row r="2978" spans="1:15" x14ac:dyDescent="0.3">
      <c r="A2978">
        <v>376991</v>
      </c>
      <c r="B2978">
        <v>985245</v>
      </c>
      <c r="C2978" s="3" t="s">
        <v>20</v>
      </c>
      <c r="D2978">
        <v>784</v>
      </c>
      <c r="E2978">
        <v>3920</v>
      </c>
      <c r="F2978">
        <v>1960</v>
      </c>
      <c r="G2978">
        <f>OneDrive_2024_09_13[[#This Row],[Revenue]]-OneDrive_2024_09_13[[#This Row],[Cost]]</f>
        <v>1960</v>
      </c>
      <c r="H2978" s="2">
        <v>43058</v>
      </c>
      <c r="I2978" s="2" t="str">
        <f>TEXT(OneDrive_2024_09_13[[#This Row],[Order Date]],"mmm")</f>
        <v>Nov</v>
      </c>
      <c r="J2978" s="2" t="str">
        <f>TEXT(OneDrive_2024_09_13[[#This Row],[Order Date]],"yyy")</f>
        <v>2017</v>
      </c>
      <c r="K2978" s="2">
        <v>43062</v>
      </c>
      <c r="L2978">
        <v>4</v>
      </c>
      <c r="M2978" s="3" t="s">
        <v>0</v>
      </c>
      <c r="N2978" s="3">
        <f>COUNTIF(OneDrive_2024_09_13[Order ID],OneDrive_2024_09_13[[#This Row],[Order ID]])</f>
        <v>2</v>
      </c>
      <c r="O2978" s="3">
        <f>COUNTIF(OneDrive_2024_09_13[Customer Name],OneDrive_2024_09_13[[#This Row],[Customer Name]])</f>
        <v>974</v>
      </c>
    </row>
    <row r="2979" spans="1:15" x14ac:dyDescent="0.3">
      <c r="A2979">
        <v>662094</v>
      </c>
      <c r="B2979">
        <v>785432</v>
      </c>
      <c r="C2979" s="3" t="s">
        <v>22</v>
      </c>
      <c r="D2979">
        <v>69</v>
      </c>
      <c r="E2979">
        <v>345</v>
      </c>
      <c r="F2979">
        <v>172.5</v>
      </c>
      <c r="G2979">
        <f>OneDrive_2024_09_13[[#This Row],[Revenue]]-OneDrive_2024_09_13[[#This Row],[Cost]]</f>
        <v>172.5</v>
      </c>
      <c r="H2979" s="2">
        <v>43058</v>
      </c>
      <c r="I2979" s="2" t="str">
        <f>TEXT(OneDrive_2024_09_13[[#This Row],[Order Date]],"mmm")</f>
        <v>Nov</v>
      </c>
      <c r="J2979" s="2" t="str">
        <f>TEXT(OneDrive_2024_09_13[[#This Row],[Order Date]],"yyy")</f>
        <v>2017</v>
      </c>
      <c r="K2979" s="2">
        <v>43062</v>
      </c>
      <c r="L2979">
        <v>4</v>
      </c>
      <c r="M2979" s="3" t="s">
        <v>0</v>
      </c>
      <c r="N2979" s="3">
        <f>COUNTIF(OneDrive_2024_09_13[Order ID],OneDrive_2024_09_13[[#This Row],[Order ID]])</f>
        <v>2</v>
      </c>
      <c r="O2979" s="3">
        <f>COUNTIF(OneDrive_2024_09_13[Customer Name],OneDrive_2024_09_13[[#This Row],[Customer Name]])</f>
        <v>749</v>
      </c>
    </row>
    <row r="2980" spans="1:15" x14ac:dyDescent="0.3">
      <c r="A2980">
        <v>848797</v>
      </c>
      <c r="B2980">
        <v>152689</v>
      </c>
      <c r="C2980" s="3" t="s">
        <v>19</v>
      </c>
      <c r="D2980">
        <v>569</v>
      </c>
      <c r="E2980">
        <v>2845</v>
      </c>
      <c r="F2980">
        <v>1422.5</v>
      </c>
      <c r="G2980">
        <f>OneDrive_2024_09_13[[#This Row],[Revenue]]-OneDrive_2024_09_13[[#This Row],[Cost]]</f>
        <v>1422.5</v>
      </c>
      <c r="H2980" s="2">
        <v>43057</v>
      </c>
      <c r="I2980" s="2" t="str">
        <f>TEXT(OneDrive_2024_09_13[[#This Row],[Order Date]],"mmm")</f>
        <v>Nov</v>
      </c>
      <c r="J2980" s="2" t="str">
        <f>TEXT(OneDrive_2024_09_13[[#This Row],[Order Date]],"yyy")</f>
        <v>2017</v>
      </c>
      <c r="K2980" s="2">
        <v>43062</v>
      </c>
      <c r="L2980">
        <v>5</v>
      </c>
      <c r="M2980" s="3" t="s">
        <v>0</v>
      </c>
      <c r="N2980" s="3">
        <f>COUNTIF(OneDrive_2024_09_13[Order ID],OneDrive_2024_09_13[[#This Row],[Order ID]])</f>
        <v>2</v>
      </c>
      <c r="O2980" s="3">
        <f>COUNTIF(OneDrive_2024_09_13[Customer Name],OneDrive_2024_09_13[[#This Row],[Customer Name]])</f>
        <v>841</v>
      </c>
    </row>
    <row r="2981" spans="1:15" x14ac:dyDescent="0.3">
      <c r="A2981">
        <v>325722</v>
      </c>
      <c r="B2981">
        <v>325698</v>
      </c>
      <c r="C2981" s="3" t="s">
        <v>21</v>
      </c>
      <c r="D2981">
        <v>401</v>
      </c>
      <c r="E2981">
        <v>2005</v>
      </c>
      <c r="F2981">
        <v>1002.5</v>
      </c>
      <c r="G2981">
        <f>OneDrive_2024_09_13[[#This Row],[Revenue]]-OneDrive_2024_09_13[[#This Row],[Cost]]</f>
        <v>1002.5</v>
      </c>
      <c r="H2981" s="2">
        <v>43059</v>
      </c>
      <c r="I2981" s="2" t="str">
        <f>TEXT(OneDrive_2024_09_13[[#This Row],[Order Date]],"mmm")</f>
        <v>Nov</v>
      </c>
      <c r="J2981" s="2" t="str">
        <f>TEXT(OneDrive_2024_09_13[[#This Row],[Order Date]],"yyy")</f>
        <v>2017</v>
      </c>
      <c r="K2981" s="2">
        <v>43061</v>
      </c>
      <c r="L2981">
        <v>2</v>
      </c>
      <c r="M2981" s="3" t="s">
        <v>0</v>
      </c>
      <c r="N2981" s="3">
        <f>COUNTIF(OneDrive_2024_09_13[Order ID],OneDrive_2024_09_13[[#This Row],[Order ID]])</f>
        <v>2</v>
      </c>
      <c r="O2981" s="3">
        <f>COUNTIF(OneDrive_2024_09_13[Customer Name],OneDrive_2024_09_13[[#This Row],[Customer Name]])</f>
        <v>1162</v>
      </c>
    </row>
    <row r="2982" spans="1:15" x14ac:dyDescent="0.3">
      <c r="A2982">
        <v>731926</v>
      </c>
      <c r="B2982">
        <v>985245</v>
      </c>
      <c r="C2982" s="3" t="s">
        <v>20</v>
      </c>
      <c r="D2982">
        <v>522</v>
      </c>
      <c r="E2982">
        <v>2610</v>
      </c>
      <c r="F2982">
        <v>1305</v>
      </c>
      <c r="G2982">
        <f>OneDrive_2024_09_13[[#This Row],[Revenue]]-OneDrive_2024_09_13[[#This Row],[Cost]]</f>
        <v>1305</v>
      </c>
      <c r="H2982" s="2">
        <v>43057</v>
      </c>
      <c r="I2982" s="2" t="str">
        <f>TEXT(OneDrive_2024_09_13[[#This Row],[Order Date]],"mmm")</f>
        <v>Nov</v>
      </c>
      <c r="J2982" s="2" t="str">
        <f>TEXT(OneDrive_2024_09_13[[#This Row],[Order Date]],"yyy")</f>
        <v>2017</v>
      </c>
      <c r="K2982" s="2">
        <v>43061</v>
      </c>
      <c r="L2982">
        <v>4</v>
      </c>
      <c r="M2982" s="3" t="s">
        <v>0</v>
      </c>
      <c r="N2982" s="3">
        <f>COUNTIF(OneDrive_2024_09_13[Order ID],OneDrive_2024_09_13[[#This Row],[Order ID]])</f>
        <v>2</v>
      </c>
      <c r="O2982" s="3">
        <f>COUNTIF(OneDrive_2024_09_13[Customer Name],OneDrive_2024_09_13[[#This Row],[Customer Name]])</f>
        <v>974</v>
      </c>
    </row>
    <row r="2983" spans="1:15" x14ac:dyDescent="0.3">
      <c r="A2983">
        <v>512156</v>
      </c>
      <c r="B2983">
        <v>985245</v>
      </c>
      <c r="C2983" s="3" t="s">
        <v>20</v>
      </c>
      <c r="D2983">
        <v>430</v>
      </c>
      <c r="E2983">
        <v>2150</v>
      </c>
      <c r="F2983">
        <v>1075</v>
      </c>
      <c r="G2983">
        <f>OneDrive_2024_09_13[[#This Row],[Revenue]]-OneDrive_2024_09_13[[#This Row],[Cost]]</f>
        <v>1075</v>
      </c>
      <c r="H2983" s="2">
        <v>43057</v>
      </c>
      <c r="I2983" s="2" t="str">
        <f>TEXT(OneDrive_2024_09_13[[#This Row],[Order Date]],"mmm")</f>
        <v>Nov</v>
      </c>
      <c r="J2983" s="2" t="str">
        <f>TEXT(OneDrive_2024_09_13[[#This Row],[Order Date]],"yyy")</f>
        <v>2017</v>
      </c>
      <c r="K2983" s="2">
        <v>43060</v>
      </c>
      <c r="L2983">
        <v>3</v>
      </c>
      <c r="M2983" s="3" t="s">
        <v>0</v>
      </c>
      <c r="N2983" s="3">
        <f>COUNTIF(OneDrive_2024_09_13[Order ID],OneDrive_2024_09_13[[#This Row],[Order ID]])</f>
        <v>2</v>
      </c>
      <c r="O2983" s="3">
        <f>COUNTIF(OneDrive_2024_09_13[Customer Name],OneDrive_2024_09_13[[#This Row],[Customer Name]])</f>
        <v>974</v>
      </c>
    </row>
    <row r="2984" spans="1:15" x14ac:dyDescent="0.3">
      <c r="A2984">
        <v>122674</v>
      </c>
      <c r="B2984">
        <v>985245</v>
      </c>
      <c r="C2984" s="3" t="s">
        <v>20</v>
      </c>
      <c r="D2984">
        <v>900</v>
      </c>
      <c r="E2984">
        <v>4500</v>
      </c>
      <c r="F2984">
        <v>2250</v>
      </c>
      <c r="G2984">
        <f>OneDrive_2024_09_13[[#This Row],[Revenue]]-OneDrive_2024_09_13[[#This Row],[Cost]]</f>
        <v>2250</v>
      </c>
      <c r="H2984" s="2">
        <v>43056</v>
      </c>
      <c r="I2984" s="2" t="str">
        <f>TEXT(OneDrive_2024_09_13[[#This Row],[Order Date]],"mmm")</f>
        <v>Nov</v>
      </c>
      <c r="J2984" s="2" t="str">
        <f>TEXT(OneDrive_2024_09_13[[#This Row],[Order Date]],"yyy")</f>
        <v>2017</v>
      </c>
      <c r="K2984" s="2">
        <v>43060</v>
      </c>
      <c r="L2984">
        <v>4</v>
      </c>
      <c r="M2984" s="3" t="s">
        <v>0</v>
      </c>
      <c r="N2984" s="3">
        <f>COUNTIF(OneDrive_2024_09_13[Order ID],OneDrive_2024_09_13[[#This Row],[Order ID]])</f>
        <v>2</v>
      </c>
      <c r="O2984" s="3">
        <f>COUNTIF(OneDrive_2024_09_13[Customer Name],OneDrive_2024_09_13[[#This Row],[Customer Name]])</f>
        <v>974</v>
      </c>
    </row>
    <row r="2985" spans="1:15" x14ac:dyDescent="0.3">
      <c r="A2985">
        <v>529258</v>
      </c>
      <c r="B2985">
        <v>152689</v>
      </c>
      <c r="C2985" s="3" t="s">
        <v>19</v>
      </c>
      <c r="D2985">
        <v>134</v>
      </c>
      <c r="E2985">
        <v>670</v>
      </c>
      <c r="F2985">
        <v>335</v>
      </c>
      <c r="G2985">
        <f>OneDrive_2024_09_13[[#This Row],[Revenue]]-OneDrive_2024_09_13[[#This Row],[Cost]]</f>
        <v>335</v>
      </c>
      <c r="H2985" s="2">
        <v>43055</v>
      </c>
      <c r="I2985" s="2" t="str">
        <f>TEXT(OneDrive_2024_09_13[[#This Row],[Order Date]],"mmm")</f>
        <v>Nov</v>
      </c>
      <c r="J2985" s="2" t="str">
        <f>TEXT(OneDrive_2024_09_13[[#This Row],[Order Date]],"yyy")</f>
        <v>2017</v>
      </c>
      <c r="K2985" s="2">
        <v>43060</v>
      </c>
      <c r="L2985">
        <v>5</v>
      </c>
      <c r="M2985" s="3" t="s">
        <v>0</v>
      </c>
      <c r="N2985" s="3">
        <f>COUNTIF(OneDrive_2024_09_13[Order ID],OneDrive_2024_09_13[[#This Row],[Order ID]])</f>
        <v>2</v>
      </c>
      <c r="O2985" s="3">
        <f>COUNTIF(OneDrive_2024_09_13[Customer Name],OneDrive_2024_09_13[[#This Row],[Customer Name]])</f>
        <v>841</v>
      </c>
    </row>
    <row r="2986" spans="1:15" x14ac:dyDescent="0.3">
      <c r="A2986">
        <v>182760</v>
      </c>
      <c r="B2986">
        <v>152689</v>
      </c>
      <c r="C2986" s="3" t="s">
        <v>19</v>
      </c>
      <c r="D2986">
        <v>614</v>
      </c>
      <c r="E2986">
        <v>3070</v>
      </c>
      <c r="F2986">
        <v>1535</v>
      </c>
      <c r="G2986">
        <f>OneDrive_2024_09_13[[#This Row],[Revenue]]-OneDrive_2024_09_13[[#This Row],[Cost]]</f>
        <v>1535</v>
      </c>
      <c r="H2986" s="2">
        <v>43055</v>
      </c>
      <c r="I2986" s="2" t="str">
        <f>TEXT(OneDrive_2024_09_13[[#This Row],[Order Date]],"mmm")</f>
        <v>Nov</v>
      </c>
      <c r="J2986" s="2" t="str">
        <f>TEXT(OneDrive_2024_09_13[[#This Row],[Order Date]],"yyy")</f>
        <v>2017</v>
      </c>
      <c r="K2986" s="2">
        <v>43060</v>
      </c>
      <c r="L2986">
        <v>5</v>
      </c>
      <c r="M2986" s="3" t="s">
        <v>0</v>
      </c>
      <c r="N2986" s="3">
        <f>COUNTIF(OneDrive_2024_09_13[Order ID],OneDrive_2024_09_13[[#This Row],[Order ID]])</f>
        <v>2</v>
      </c>
      <c r="O2986" s="3">
        <f>COUNTIF(OneDrive_2024_09_13[Customer Name],OneDrive_2024_09_13[[#This Row],[Customer Name]])</f>
        <v>841</v>
      </c>
    </row>
    <row r="2987" spans="1:15" x14ac:dyDescent="0.3">
      <c r="A2987">
        <v>788942</v>
      </c>
      <c r="B2987">
        <v>325698</v>
      </c>
      <c r="C2987" s="3" t="s">
        <v>21</v>
      </c>
      <c r="D2987">
        <v>998</v>
      </c>
      <c r="E2987">
        <v>4990</v>
      </c>
      <c r="F2987">
        <v>2495</v>
      </c>
      <c r="G2987">
        <f>OneDrive_2024_09_13[[#This Row],[Revenue]]-OneDrive_2024_09_13[[#This Row],[Cost]]</f>
        <v>2495</v>
      </c>
      <c r="H2987" s="2">
        <v>43057</v>
      </c>
      <c r="I2987" s="2" t="str">
        <f>TEXT(OneDrive_2024_09_13[[#This Row],[Order Date]],"mmm")</f>
        <v>Nov</v>
      </c>
      <c r="J2987" s="2" t="str">
        <f>TEXT(OneDrive_2024_09_13[[#This Row],[Order Date]],"yyy")</f>
        <v>2017</v>
      </c>
      <c r="K2987" s="2">
        <v>43059</v>
      </c>
      <c r="L2987">
        <v>2</v>
      </c>
      <c r="M2987" s="3" t="s">
        <v>0</v>
      </c>
      <c r="N2987" s="3">
        <f>COUNTIF(OneDrive_2024_09_13[Order ID],OneDrive_2024_09_13[[#This Row],[Order ID]])</f>
        <v>2</v>
      </c>
      <c r="O2987" s="3">
        <f>COUNTIF(OneDrive_2024_09_13[Customer Name],OneDrive_2024_09_13[[#This Row],[Customer Name]])</f>
        <v>1162</v>
      </c>
    </row>
    <row r="2988" spans="1:15" x14ac:dyDescent="0.3">
      <c r="A2988">
        <v>637784</v>
      </c>
      <c r="B2988">
        <v>785432</v>
      </c>
      <c r="C2988" s="3" t="s">
        <v>22</v>
      </c>
      <c r="D2988">
        <v>604</v>
      </c>
      <c r="E2988">
        <v>3020</v>
      </c>
      <c r="F2988">
        <v>1510</v>
      </c>
      <c r="G2988">
        <f>OneDrive_2024_09_13[[#This Row],[Revenue]]-OneDrive_2024_09_13[[#This Row],[Cost]]</f>
        <v>1510</v>
      </c>
      <c r="H2988" s="2">
        <v>43054</v>
      </c>
      <c r="I2988" s="2" t="str">
        <f>TEXT(OneDrive_2024_09_13[[#This Row],[Order Date]],"mmm")</f>
        <v>Nov</v>
      </c>
      <c r="J2988" s="2" t="str">
        <f>TEXT(OneDrive_2024_09_13[[#This Row],[Order Date]],"yyy")</f>
        <v>2017</v>
      </c>
      <c r="K2988" s="2">
        <v>43059</v>
      </c>
      <c r="L2988">
        <v>5</v>
      </c>
      <c r="M2988" s="3" t="s">
        <v>0</v>
      </c>
      <c r="N2988" s="3">
        <f>COUNTIF(OneDrive_2024_09_13[Order ID],OneDrive_2024_09_13[[#This Row],[Order ID]])</f>
        <v>2</v>
      </c>
      <c r="O2988" s="3">
        <f>COUNTIF(OneDrive_2024_09_13[Customer Name],OneDrive_2024_09_13[[#This Row],[Customer Name]])</f>
        <v>749</v>
      </c>
    </row>
    <row r="2989" spans="1:15" x14ac:dyDescent="0.3">
      <c r="A2989">
        <v>276390</v>
      </c>
      <c r="B2989">
        <v>325698</v>
      </c>
      <c r="C2989" s="3" t="s">
        <v>21</v>
      </c>
      <c r="D2989">
        <v>469</v>
      </c>
      <c r="E2989">
        <v>2345</v>
      </c>
      <c r="F2989">
        <v>1172.5</v>
      </c>
      <c r="G2989">
        <f>OneDrive_2024_09_13[[#This Row],[Revenue]]-OneDrive_2024_09_13[[#This Row],[Cost]]</f>
        <v>1172.5</v>
      </c>
      <c r="H2989" s="2">
        <v>43056</v>
      </c>
      <c r="I2989" s="2" t="str">
        <f>TEXT(OneDrive_2024_09_13[[#This Row],[Order Date]],"mmm")</f>
        <v>Nov</v>
      </c>
      <c r="J2989" s="2" t="str">
        <f>TEXT(OneDrive_2024_09_13[[#This Row],[Order Date]],"yyy")</f>
        <v>2017</v>
      </c>
      <c r="K2989" s="2">
        <v>43058</v>
      </c>
      <c r="L2989">
        <v>2</v>
      </c>
      <c r="M2989" s="3" t="s">
        <v>0</v>
      </c>
      <c r="N2989" s="3">
        <f>COUNTIF(OneDrive_2024_09_13[Order ID],OneDrive_2024_09_13[[#This Row],[Order ID]])</f>
        <v>2</v>
      </c>
      <c r="O2989" s="3">
        <f>COUNTIF(OneDrive_2024_09_13[Customer Name],OneDrive_2024_09_13[[#This Row],[Customer Name]])</f>
        <v>1162</v>
      </c>
    </row>
    <row r="2990" spans="1:15" x14ac:dyDescent="0.3">
      <c r="A2990">
        <v>976271</v>
      </c>
      <c r="B2990">
        <v>325698</v>
      </c>
      <c r="C2990" s="3" t="s">
        <v>21</v>
      </c>
      <c r="D2990">
        <v>422</v>
      </c>
      <c r="E2990">
        <v>2110</v>
      </c>
      <c r="F2990">
        <v>1055</v>
      </c>
      <c r="G2990">
        <f>OneDrive_2024_09_13[[#This Row],[Revenue]]-OneDrive_2024_09_13[[#This Row],[Cost]]</f>
        <v>1055</v>
      </c>
      <c r="H2990" s="2">
        <v>43056</v>
      </c>
      <c r="I2990" s="2" t="str">
        <f>TEXT(OneDrive_2024_09_13[[#This Row],[Order Date]],"mmm")</f>
        <v>Nov</v>
      </c>
      <c r="J2990" s="2" t="str">
        <f>TEXT(OneDrive_2024_09_13[[#This Row],[Order Date]],"yyy")</f>
        <v>2017</v>
      </c>
      <c r="K2990" s="2">
        <v>43058</v>
      </c>
      <c r="L2990">
        <v>2</v>
      </c>
      <c r="M2990" s="3" t="s">
        <v>0</v>
      </c>
      <c r="N2990" s="3">
        <f>COUNTIF(OneDrive_2024_09_13[Order ID],OneDrive_2024_09_13[[#This Row],[Order ID]])</f>
        <v>2</v>
      </c>
      <c r="O2990" s="3">
        <f>COUNTIF(OneDrive_2024_09_13[Customer Name],OneDrive_2024_09_13[[#This Row],[Customer Name]])</f>
        <v>1162</v>
      </c>
    </row>
    <row r="2991" spans="1:15" x14ac:dyDescent="0.3">
      <c r="A2991">
        <v>213148</v>
      </c>
      <c r="B2991">
        <v>985245</v>
      </c>
      <c r="C2991" s="3" t="s">
        <v>20</v>
      </c>
      <c r="D2991">
        <v>988</v>
      </c>
      <c r="E2991">
        <v>4940</v>
      </c>
      <c r="F2991">
        <v>2470</v>
      </c>
      <c r="G2991">
        <f>OneDrive_2024_09_13[[#This Row],[Revenue]]-OneDrive_2024_09_13[[#This Row],[Cost]]</f>
        <v>2470</v>
      </c>
      <c r="H2991" s="2">
        <v>43054</v>
      </c>
      <c r="I2991" s="2" t="str">
        <f>TEXT(OneDrive_2024_09_13[[#This Row],[Order Date]],"mmm")</f>
        <v>Nov</v>
      </c>
      <c r="J2991" s="2" t="str">
        <f>TEXT(OneDrive_2024_09_13[[#This Row],[Order Date]],"yyy")</f>
        <v>2017</v>
      </c>
      <c r="K2991" s="2">
        <v>43057</v>
      </c>
      <c r="L2991">
        <v>3</v>
      </c>
      <c r="M2991" s="3" t="s">
        <v>0</v>
      </c>
      <c r="N2991" s="3">
        <f>COUNTIF(OneDrive_2024_09_13[Order ID],OneDrive_2024_09_13[[#This Row],[Order ID]])</f>
        <v>2</v>
      </c>
      <c r="O2991" s="3">
        <f>COUNTIF(OneDrive_2024_09_13[Customer Name],OneDrive_2024_09_13[[#This Row],[Customer Name]])</f>
        <v>974</v>
      </c>
    </row>
    <row r="2992" spans="1:15" x14ac:dyDescent="0.3">
      <c r="A2992">
        <v>304591</v>
      </c>
      <c r="B2992">
        <v>985245</v>
      </c>
      <c r="C2992" s="3" t="s">
        <v>20</v>
      </c>
      <c r="D2992">
        <v>583</v>
      </c>
      <c r="E2992">
        <v>2915</v>
      </c>
      <c r="F2992">
        <v>1457.5</v>
      </c>
      <c r="G2992">
        <f>OneDrive_2024_09_13[[#This Row],[Revenue]]-OneDrive_2024_09_13[[#This Row],[Cost]]</f>
        <v>1457.5</v>
      </c>
      <c r="H2992" s="2">
        <v>43052</v>
      </c>
      <c r="I2992" s="2" t="str">
        <f>TEXT(OneDrive_2024_09_13[[#This Row],[Order Date]],"mmm")</f>
        <v>Nov</v>
      </c>
      <c r="J2992" s="2" t="str">
        <f>TEXT(OneDrive_2024_09_13[[#This Row],[Order Date]],"yyy")</f>
        <v>2017</v>
      </c>
      <c r="K2992" s="2">
        <v>43056</v>
      </c>
      <c r="L2992">
        <v>4</v>
      </c>
      <c r="M2992" s="3" t="s">
        <v>0</v>
      </c>
      <c r="N2992" s="3">
        <f>COUNTIF(OneDrive_2024_09_13[Order ID],OneDrive_2024_09_13[[#This Row],[Order ID]])</f>
        <v>2</v>
      </c>
      <c r="O2992" s="3">
        <f>COUNTIF(OneDrive_2024_09_13[Customer Name],OneDrive_2024_09_13[[#This Row],[Customer Name]])</f>
        <v>974</v>
      </c>
    </row>
    <row r="2993" spans="1:15" x14ac:dyDescent="0.3">
      <c r="A2993">
        <v>451144</v>
      </c>
      <c r="B2993">
        <v>785432</v>
      </c>
      <c r="C2993" s="3" t="s">
        <v>22</v>
      </c>
      <c r="D2993">
        <v>816</v>
      </c>
      <c r="E2993">
        <v>4080</v>
      </c>
      <c r="F2993">
        <v>2040</v>
      </c>
      <c r="G2993">
        <f>OneDrive_2024_09_13[[#This Row],[Revenue]]-OneDrive_2024_09_13[[#This Row],[Cost]]</f>
        <v>2040</v>
      </c>
      <c r="H2993" s="2">
        <v>43051</v>
      </c>
      <c r="I2993" s="2" t="str">
        <f>TEXT(OneDrive_2024_09_13[[#This Row],[Order Date]],"mmm")</f>
        <v>Nov</v>
      </c>
      <c r="J2993" s="2" t="str">
        <f>TEXT(OneDrive_2024_09_13[[#This Row],[Order Date]],"yyy")</f>
        <v>2017</v>
      </c>
      <c r="K2993" s="2">
        <v>43056</v>
      </c>
      <c r="L2993">
        <v>5</v>
      </c>
      <c r="M2993" s="3" t="s">
        <v>0</v>
      </c>
      <c r="N2993" s="3">
        <f>COUNTIF(OneDrive_2024_09_13[Order ID],OneDrive_2024_09_13[[#This Row],[Order ID]])</f>
        <v>2</v>
      </c>
      <c r="O2993" s="3">
        <f>COUNTIF(OneDrive_2024_09_13[Customer Name],OneDrive_2024_09_13[[#This Row],[Customer Name]])</f>
        <v>749</v>
      </c>
    </row>
    <row r="2994" spans="1:15" x14ac:dyDescent="0.3">
      <c r="A2994">
        <v>289011</v>
      </c>
      <c r="B2994">
        <v>785432</v>
      </c>
      <c r="C2994" s="3" t="s">
        <v>22</v>
      </c>
      <c r="D2994">
        <v>491</v>
      </c>
      <c r="E2994">
        <v>2455</v>
      </c>
      <c r="F2994">
        <v>1227.5</v>
      </c>
      <c r="G2994">
        <f>OneDrive_2024_09_13[[#This Row],[Revenue]]-OneDrive_2024_09_13[[#This Row],[Cost]]</f>
        <v>1227.5</v>
      </c>
      <c r="H2994" s="2">
        <v>43051</v>
      </c>
      <c r="I2994" s="2" t="str">
        <f>TEXT(OneDrive_2024_09_13[[#This Row],[Order Date]],"mmm")</f>
        <v>Nov</v>
      </c>
      <c r="J2994" s="2" t="str">
        <f>TEXT(OneDrive_2024_09_13[[#This Row],[Order Date]],"yyy")</f>
        <v>2017</v>
      </c>
      <c r="K2994" s="2">
        <v>43056</v>
      </c>
      <c r="L2994">
        <v>5</v>
      </c>
      <c r="M2994" s="3" t="s">
        <v>0</v>
      </c>
      <c r="N2994" s="3">
        <f>COUNTIF(OneDrive_2024_09_13[Order ID],OneDrive_2024_09_13[[#This Row],[Order ID]])</f>
        <v>2</v>
      </c>
      <c r="O2994" s="3">
        <f>COUNTIF(OneDrive_2024_09_13[Customer Name],OneDrive_2024_09_13[[#This Row],[Customer Name]])</f>
        <v>749</v>
      </c>
    </row>
    <row r="2995" spans="1:15" x14ac:dyDescent="0.3">
      <c r="A2995">
        <v>150718</v>
      </c>
      <c r="B2995">
        <v>325698</v>
      </c>
      <c r="C2995" s="3" t="s">
        <v>21</v>
      </c>
      <c r="D2995">
        <v>929</v>
      </c>
      <c r="E2995">
        <v>4645</v>
      </c>
      <c r="F2995">
        <v>2322.5</v>
      </c>
      <c r="G2995">
        <f>OneDrive_2024_09_13[[#This Row],[Revenue]]-OneDrive_2024_09_13[[#This Row],[Cost]]</f>
        <v>2322.5</v>
      </c>
      <c r="H2995" s="2">
        <v>43053</v>
      </c>
      <c r="I2995" s="2" t="str">
        <f>TEXT(OneDrive_2024_09_13[[#This Row],[Order Date]],"mmm")</f>
        <v>Nov</v>
      </c>
      <c r="J2995" s="2" t="str">
        <f>TEXT(OneDrive_2024_09_13[[#This Row],[Order Date]],"yyy")</f>
        <v>2017</v>
      </c>
      <c r="K2995" s="2">
        <v>43055</v>
      </c>
      <c r="L2995">
        <v>2</v>
      </c>
      <c r="M2995" s="3" t="s">
        <v>0</v>
      </c>
      <c r="N2995" s="3">
        <f>COUNTIF(OneDrive_2024_09_13[Order ID],OneDrive_2024_09_13[[#This Row],[Order ID]])</f>
        <v>2</v>
      </c>
      <c r="O2995" s="3">
        <f>COUNTIF(OneDrive_2024_09_13[Customer Name],OneDrive_2024_09_13[[#This Row],[Customer Name]])</f>
        <v>1162</v>
      </c>
    </row>
    <row r="2996" spans="1:15" x14ac:dyDescent="0.3">
      <c r="A2996">
        <v>824241</v>
      </c>
      <c r="B2996">
        <v>985245</v>
      </c>
      <c r="C2996" s="3" t="s">
        <v>20</v>
      </c>
      <c r="D2996">
        <v>794</v>
      </c>
      <c r="E2996">
        <v>3970</v>
      </c>
      <c r="F2996">
        <v>1985</v>
      </c>
      <c r="G2996">
        <f>OneDrive_2024_09_13[[#This Row],[Revenue]]-OneDrive_2024_09_13[[#This Row],[Cost]]</f>
        <v>1985</v>
      </c>
      <c r="H2996" s="2">
        <v>43052</v>
      </c>
      <c r="I2996" s="2" t="str">
        <f>TEXT(OneDrive_2024_09_13[[#This Row],[Order Date]],"mmm")</f>
        <v>Nov</v>
      </c>
      <c r="J2996" s="2" t="str">
        <f>TEXT(OneDrive_2024_09_13[[#This Row],[Order Date]],"yyy")</f>
        <v>2017</v>
      </c>
      <c r="K2996" s="2">
        <v>43055</v>
      </c>
      <c r="L2996">
        <v>3</v>
      </c>
      <c r="M2996" s="3" t="s">
        <v>0</v>
      </c>
      <c r="N2996" s="3">
        <f>COUNTIF(OneDrive_2024_09_13[Order ID],OneDrive_2024_09_13[[#This Row],[Order ID]])</f>
        <v>2</v>
      </c>
      <c r="O2996" s="3">
        <f>COUNTIF(OneDrive_2024_09_13[Customer Name],OneDrive_2024_09_13[[#This Row],[Customer Name]])</f>
        <v>974</v>
      </c>
    </row>
    <row r="2997" spans="1:15" x14ac:dyDescent="0.3">
      <c r="A2997">
        <v>800224</v>
      </c>
      <c r="B2997">
        <v>152689</v>
      </c>
      <c r="C2997" s="3" t="s">
        <v>19</v>
      </c>
      <c r="D2997">
        <v>306</v>
      </c>
      <c r="E2997">
        <v>1530</v>
      </c>
      <c r="F2997">
        <v>765</v>
      </c>
      <c r="G2997">
        <f>OneDrive_2024_09_13[[#This Row],[Revenue]]-OneDrive_2024_09_13[[#This Row],[Cost]]</f>
        <v>765</v>
      </c>
      <c r="H2997" s="2">
        <v>43050</v>
      </c>
      <c r="I2997" s="2" t="str">
        <f>TEXT(OneDrive_2024_09_13[[#This Row],[Order Date]],"mmm")</f>
        <v>Nov</v>
      </c>
      <c r="J2997" s="2" t="str">
        <f>TEXT(OneDrive_2024_09_13[[#This Row],[Order Date]],"yyy")</f>
        <v>2017</v>
      </c>
      <c r="K2997" s="2">
        <v>43055</v>
      </c>
      <c r="L2997">
        <v>5</v>
      </c>
      <c r="M2997" s="3" t="s">
        <v>0</v>
      </c>
      <c r="N2997" s="3">
        <f>COUNTIF(OneDrive_2024_09_13[Order ID],OneDrive_2024_09_13[[#This Row],[Order ID]])</f>
        <v>2</v>
      </c>
      <c r="O2997" s="3">
        <f>COUNTIF(OneDrive_2024_09_13[Customer Name],OneDrive_2024_09_13[[#This Row],[Customer Name]])</f>
        <v>841</v>
      </c>
    </row>
    <row r="2998" spans="1:15" x14ac:dyDescent="0.3">
      <c r="A2998">
        <v>418154</v>
      </c>
      <c r="B2998">
        <v>985245</v>
      </c>
      <c r="C2998" s="3" t="s">
        <v>20</v>
      </c>
      <c r="D2998">
        <v>71</v>
      </c>
      <c r="E2998">
        <v>355</v>
      </c>
      <c r="F2998">
        <v>177.5</v>
      </c>
      <c r="G2998">
        <f>OneDrive_2024_09_13[[#This Row],[Revenue]]-OneDrive_2024_09_13[[#This Row],[Cost]]</f>
        <v>177.5</v>
      </c>
      <c r="H2998" s="2">
        <v>43050</v>
      </c>
      <c r="I2998" s="2" t="str">
        <f>TEXT(OneDrive_2024_09_13[[#This Row],[Order Date]],"mmm")</f>
        <v>Nov</v>
      </c>
      <c r="J2998" s="2" t="str">
        <f>TEXT(OneDrive_2024_09_13[[#This Row],[Order Date]],"yyy")</f>
        <v>2017</v>
      </c>
      <c r="K2998" s="2">
        <v>43054</v>
      </c>
      <c r="L2998">
        <v>4</v>
      </c>
      <c r="M2998" s="3" t="s">
        <v>0</v>
      </c>
      <c r="N2998" s="3">
        <f>COUNTIF(OneDrive_2024_09_13[Order ID],OneDrive_2024_09_13[[#This Row],[Order ID]])</f>
        <v>2</v>
      </c>
      <c r="O2998" s="3">
        <f>COUNTIF(OneDrive_2024_09_13[Customer Name],OneDrive_2024_09_13[[#This Row],[Customer Name]])</f>
        <v>974</v>
      </c>
    </row>
    <row r="2999" spans="1:15" x14ac:dyDescent="0.3">
      <c r="A2999">
        <v>921011</v>
      </c>
      <c r="B2999">
        <v>785432</v>
      </c>
      <c r="C2999" s="3" t="s">
        <v>22</v>
      </c>
      <c r="D2999">
        <v>57</v>
      </c>
      <c r="E2999">
        <v>285</v>
      </c>
      <c r="F2999">
        <v>142.5</v>
      </c>
      <c r="G2999">
        <f>OneDrive_2024_09_13[[#This Row],[Revenue]]-OneDrive_2024_09_13[[#This Row],[Cost]]</f>
        <v>142.5</v>
      </c>
      <c r="H2999" s="2">
        <v>43050</v>
      </c>
      <c r="I2999" s="2" t="str">
        <f>TEXT(OneDrive_2024_09_13[[#This Row],[Order Date]],"mmm")</f>
        <v>Nov</v>
      </c>
      <c r="J2999" s="2" t="str">
        <f>TEXT(OneDrive_2024_09_13[[#This Row],[Order Date]],"yyy")</f>
        <v>2017</v>
      </c>
      <c r="K2999" s="2">
        <v>43054</v>
      </c>
      <c r="L2999">
        <v>4</v>
      </c>
      <c r="M2999" s="3" t="s">
        <v>0</v>
      </c>
      <c r="N2999" s="3">
        <f>COUNTIF(OneDrive_2024_09_13[Order ID],OneDrive_2024_09_13[[#This Row],[Order ID]])</f>
        <v>2</v>
      </c>
      <c r="O2999" s="3">
        <f>COUNTIF(OneDrive_2024_09_13[Customer Name],OneDrive_2024_09_13[[#This Row],[Customer Name]])</f>
        <v>749</v>
      </c>
    </row>
    <row r="3000" spans="1:15" x14ac:dyDescent="0.3">
      <c r="A3000">
        <v>426239</v>
      </c>
      <c r="B3000">
        <v>152689</v>
      </c>
      <c r="C3000" s="3" t="s">
        <v>19</v>
      </c>
      <c r="D3000">
        <v>76</v>
      </c>
      <c r="E3000">
        <v>380</v>
      </c>
      <c r="F3000">
        <v>190</v>
      </c>
      <c r="G3000">
        <f>OneDrive_2024_09_13[[#This Row],[Revenue]]-OneDrive_2024_09_13[[#This Row],[Cost]]</f>
        <v>190</v>
      </c>
      <c r="H3000" s="2">
        <v>43049</v>
      </c>
      <c r="I3000" s="2" t="str">
        <f>TEXT(OneDrive_2024_09_13[[#This Row],[Order Date]],"mmm")</f>
        <v>Nov</v>
      </c>
      <c r="J3000" s="2" t="str">
        <f>TEXT(OneDrive_2024_09_13[[#This Row],[Order Date]],"yyy")</f>
        <v>2017</v>
      </c>
      <c r="K3000" s="2">
        <v>43054</v>
      </c>
      <c r="L3000">
        <v>5</v>
      </c>
      <c r="M3000" s="3" t="s">
        <v>0</v>
      </c>
      <c r="N3000" s="3">
        <f>COUNTIF(OneDrive_2024_09_13[Order ID],OneDrive_2024_09_13[[#This Row],[Order ID]])</f>
        <v>2</v>
      </c>
      <c r="O3000" s="3">
        <f>COUNTIF(OneDrive_2024_09_13[Customer Name],OneDrive_2024_09_13[[#This Row],[Customer Name]])</f>
        <v>841</v>
      </c>
    </row>
    <row r="3001" spans="1:15" x14ac:dyDescent="0.3">
      <c r="A3001">
        <v>916225</v>
      </c>
      <c r="B3001">
        <v>152689</v>
      </c>
      <c r="C3001" s="3" t="s">
        <v>19</v>
      </c>
      <c r="D3001">
        <v>933</v>
      </c>
      <c r="E3001">
        <v>4665</v>
      </c>
      <c r="F3001">
        <v>2332.5</v>
      </c>
      <c r="G3001">
        <f>OneDrive_2024_09_13[[#This Row],[Revenue]]-OneDrive_2024_09_13[[#This Row],[Cost]]</f>
        <v>2332.5</v>
      </c>
      <c r="H3001" s="2">
        <v>43048</v>
      </c>
      <c r="I3001" s="2" t="str">
        <f>TEXT(OneDrive_2024_09_13[[#This Row],[Order Date]],"mmm")</f>
        <v>Nov</v>
      </c>
      <c r="J3001" s="2" t="str">
        <f>TEXT(OneDrive_2024_09_13[[#This Row],[Order Date]],"yyy")</f>
        <v>2017</v>
      </c>
      <c r="K3001" s="2">
        <v>43053</v>
      </c>
      <c r="L3001">
        <v>5</v>
      </c>
      <c r="M3001" s="3" t="s">
        <v>0</v>
      </c>
      <c r="N3001" s="3">
        <f>COUNTIF(OneDrive_2024_09_13[Order ID],OneDrive_2024_09_13[[#This Row],[Order ID]])</f>
        <v>2</v>
      </c>
      <c r="O3001" s="3">
        <f>COUNTIF(OneDrive_2024_09_13[Customer Name],OneDrive_2024_09_13[[#This Row],[Customer Name]])</f>
        <v>841</v>
      </c>
    </row>
    <row r="3002" spans="1:15" x14ac:dyDescent="0.3">
      <c r="A3002">
        <v>572103</v>
      </c>
      <c r="B3002">
        <v>452584</v>
      </c>
      <c r="C3002" s="3" t="s">
        <v>23</v>
      </c>
      <c r="D3002">
        <v>785</v>
      </c>
      <c r="E3002">
        <v>3925</v>
      </c>
      <c r="F3002">
        <v>1962.5</v>
      </c>
      <c r="G3002">
        <f>OneDrive_2024_09_13[[#This Row],[Revenue]]-OneDrive_2024_09_13[[#This Row],[Cost]]</f>
        <v>1962.5</v>
      </c>
      <c r="H3002" s="2">
        <v>43050</v>
      </c>
      <c r="I3002" s="2" t="str">
        <f>TEXT(OneDrive_2024_09_13[[#This Row],[Order Date]],"mmm")</f>
        <v>Nov</v>
      </c>
      <c r="J3002" s="2" t="str">
        <f>TEXT(OneDrive_2024_09_13[[#This Row],[Order Date]],"yyy")</f>
        <v>2017</v>
      </c>
      <c r="K3002" s="2">
        <v>43052</v>
      </c>
      <c r="L3002">
        <v>2</v>
      </c>
      <c r="M3002" s="3" t="s">
        <v>0</v>
      </c>
      <c r="N3002" s="3">
        <f>COUNTIF(OneDrive_2024_09_13[Order ID],OneDrive_2024_09_13[[#This Row],[Order ID]])</f>
        <v>2</v>
      </c>
      <c r="O3002" s="3">
        <f>COUNTIF(OneDrive_2024_09_13[Customer Name],OneDrive_2024_09_13[[#This Row],[Customer Name]])</f>
        <v>258</v>
      </c>
    </row>
    <row r="3003" spans="1:15" x14ac:dyDescent="0.3">
      <c r="A3003">
        <v>717200</v>
      </c>
      <c r="B3003">
        <v>325698</v>
      </c>
      <c r="C3003" s="3" t="s">
        <v>21</v>
      </c>
      <c r="D3003">
        <v>199</v>
      </c>
      <c r="E3003">
        <v>995</v>
      </c>
      <c r="F3003">
        <v>497.5</v>
      </c>
      <c r="G3003">
        <f>OneDrive_2024_09_13[[#This Row],[Revenue]]-OneDrive_2024_09_13[[#This Row],[Cost]]</f>
        <v>497.5</v>
      </c>
      <c r="H3003" s="2">
        <v>43050</v>
      </c>
      <c r="I3003" s="2" t="str">
        <f>TEXT(OneDrive_2024_09_13[[#This Row],[Order Date]],"mmm")</f>
        <v>Nov</v>
      </c>
      <c r="J3003" s="2" t="str">
        <f>TEXT(OneDrive_2024_09_13[[#This Row],[Order Date]],"yyy")</f>
        <v>2017</v>
      </c>
      <c r="K3003" s="2">
        <v>43052</v>
      </c>
      <c r="L3003">
        <v>2</v>
      </c>
      <c r="M3003" s="3" t="s">
        <v>0</v>
      </c>
      <c r="N3003" s="3">
        <f>COUNTIF(OneDrive_2024_09_13[Order ID],OneDrive_2024_09_13[[#This Row],[Order ID]])</f>
        <v>2</v>
      </c>
      <c r="O3003" s="3">
        <f>COUNTIF(OneDrive_2024_09_13[Customer Name],OneDrive_2024_09_13[[#This Row],[Customer Name]])</f>
        <v>1162</v>
      </c>
    </row>
    <row r="3004" spans="1:15" x14ac:dyDescent="0.3">
      <c r="A3004">
        <v>613916</v>
      </c>
      <c r="B3004">
        <v>325698</v>
      </c>
      <c r="C3004" s="3" t="s">
        <v>21</v>
      </c>
      <c r="D3004">
        <v>788</v>
      </c>
      <c r="E3004">
        <v>3940</v>
      </c>
      <c r="F3004">
        <v>1970</v>
      </c>
      <c r="G3004">
        <f>OneDrive_2024_09_13[[#This Row],[Revenue]]-OneDrive_2024_09_13[[#This Row],[Cost]]</f>
        <v>1970</v>
      </c>
      <c r="H3004" s="2">
        <v>43047</v>
      </c>
      <c r="I3004" s="2" t="str">
        <f>TEXT(OneDrive_2024_09_13[[#This Row],[Order Date]],"mmm")</f>
        <v>Nov</v>
      </c>
      <c r="J3004" s="2" t="str">
        <f>TEXT(OneDrive_2024_09_13[[#This Row],[Order Date]],"yyy")</f>
        <v>2017</v>
      </c>
      <c r="K3004" s="2">
        <v>43049</v>
      </c>
      <c r="L3004">
        <v>2</v>
      </c>
      <c r="M3004" s="3" t="s">
        <v>0</v>
      </c>
      <c r="N3004" s="3">
        <f>COUNTIF(OneDrive_2024_09_13[Order ID],OneDrive_2024_09_13[[#This Row],[Order ID]])</f>
        <v>2</v>
      </c>
      <c r="O3004" s="3">
        <f>COUNTIF(OneDrive_2024_09_13[Customer Name],OneDrive_2024_09_13[[#This Row],[Customer Name]])</f>
        <v>1162</v>
      </c>
    </row>
    <row r="3005" spans="1:15" x14ac:dyDescent="0.3">
      <c r="A3005">
        <v>660260</v>
      </c>
      <c r="B3005">
        <v>325698</v>
      </c>
      <c r="C3005" s="3" t="s">
        <v>21</v>
      </c>
      <c r="D3005">
        <v>840</v>
      </c>
      <c r="E3005">
        <v>4200</v>
      </c>
      <c r="F3005">
        <v>2100</v>
      </c>
      <c r="G3005">
        <f>OneDrive_2024_09_13[[#This Row],[Revenue]]-OneDrive_2024_09_13[[#This Row],[Cost]]</f>
        <v>2100</v>
      </c>
      <c r="H3005" s="2">
        <v>43047</v>
      </c>
      <c r="I3005" s="2" t="str">
        <f>TEXT(OneDrive_2024_09_13[[#This Row],[Order Date]],"mmm")</f>
        <v>Nov</v>
      </c>
      <c r="J3005" s="2" t="str">
        <f>TEXT(OneDrive_2024_09_13[[#This Row],[Order Date]],"yyy")</f>
        <v>2017</v>
      </c>
      <c r="K3005" s="2">
        <v>43049</v>
      </c>
      <c r="L3005">
        <v>2</v>
      </c>
      <c r="M3005" s="3" t="s">
        <v>0</v>
      </c>
      <c r="N3005" s="3">
        <f>COUNTIF(OneDrive_2024_09_13[Order ID],OneDrive_2024_09_13[[#This Row],[Order ID]])</f>
        <v>2</v>
      </c>
      <c r="O3005" s="3">
        <f>COUNTIF(OneDrive_2024_09_13[Customer Name],OneDrive_2024_09_13[[#This Row],[Customer Name]])</f>
        <v>1162</v>
      </c>
    </row>
    <row r="3006" spans="1:15" x14ac:dyDescent="0.3">
      <c r="A3006">
        <v>231823</v>
      </c>
      <c r="B3006">
        <v>152689</v>
      </c>
      <c r="C3006" s="3" t="s">
        <v>19</v>
      </c>
      <c r="D3006">
        <v>617</v>
      </c>
      <c r="E3006">
        <v>3085</v>
      </c>
      <c r="F3006">
        <v>1542.5</v>
      </c>
      <c r="G3006">
        <f>OneDrive_2024_09_13[[#This Row],[Revenue]]-OneDrive_2024_09_13[[#This Row],[Cost]]</f>
        <v>1542.5</v>
      </c>
      <c r="H3006" s="2">
        <v>43044</v>
      </c>
      <c r="I3006" s="2" t="str">
        <f>TEXT(OneDrive_2024_09_13[[#This Row],[Order Date]],"mmm")</f>
        <v>Nov</v>
      </c>
      <c r="J3006" s="2" t="str">
        <f>TEXT(OneDrive_2024_09_13[[#This Row],[Order Date]],"yyy")</f>
        <v>2017</v>
      </c>
      <c r="K3006" s="2">
        <v>43049</v>
      </c>
      <c r="L3006">
        <v>5</v>
      </c>
      <c r="M3006" s="3" t="s">
        <v>0</v>
      </c>
      <c r="N3006" s="3">
        <f>COUNTIF(OneDrive_2024_09_13[Order ID],OneDrive_2024_09_13[[#This Row],[Order ID]])</f>
        <v>2</v>
      </c>
      <c r="O3006" s="3">
        <f>COUNTIF(OneDrive_2024_09_13[Customer Name],OneDrive_2024_09_13[[#This Row],[Customer Name]])</f>
        <v>841</v>
      </c>
    </row>
    <row r="3007" spans="1:15" x14ac:dyDescent="0.3">
      <c r="A3007">
        <v>747451</v>
      </c>
      <c r="B3007">
        <v>325698</v>
      </c>
      <c r="C3007" s="3" t="s">
        <v>21</v>
      </c>
      <c r="D3007">
        <v>313</v>
      </c>
      <c r="E3007">
        <v>1565</v>
      </c>
      <c r="F3007">
        <v>782.5</v>
      </c>
      <c r="G3007">
        <f>OneDrive_2024_09_13[[#This Row],[Revenue]]-OneDrive_2024_09_13[[#This Row],[Cost]]</f>
        <v>782.5</v>
      </c>
      <c r="H3007" s="2">
        <v>43046</v>
      </c>
      <c r="I3007" s="2" t="str">
        <f>TEXT(OneDrive_2024_09_13[[#This Row],[Order Date]],"mmm")</f>
        <v>Nov</v>
      </c>
      <c r="J3007" s="2" t="str">
        <f>TEXT(OneDrive_2024_09_13[[#This Row],[Order Date]],"yyy")</f>
        <v>2017</v>
      </c>
      <c r="K3007" s="2">
        <v>43048</v>
      </c>
      <c r="L3007">
        <v>2</v>
      </c>
      <c r="M3007" s="3" t="s">
        <v>0</v>
      </c>
      <c r="N3007" s="3">
        <f>COUNTIF(OneDrive_2024_09_13[Order ID],OneDrive_2024_09_13[[#This Row],[Order ID]])</f>
        <v>2</v>
      </c>
      <c r="O3007" s="3">
        <f>COUNTIF(OneDrive_2024_09_13[Customer Name],OneDrive_2024_09_13[[#This Row],[Customer Name]])</f>
        <v>1162</v>
      </c>
    </row>
    <row r="3008" spans="1:15" x14ac:dyDescent="0.3">
      <c r="A3008">
        <v>559170</v>
      </c>
      <c r="B3008">
        <v>325698</v>
      </c>
      <c r="C3008" s="3" t="s">
        <v>21</v>
      </c>
      <c r="D3008">
        <v>833</v>
      </c>
      <c r="E3008">
        <v>4165</v>
      </c>
      <c r="F3008">
        <v>2082.5</v>
      </c>
      <c r="G3008">
        <f>OneDrive_2024_09_13[[#This Row],[Revenue]]-OneDrive_2024_09_13[[#This Row],[Cost]]</f>
        <v>2082.5</v>
      </c>
      <c r="H3008" s="2">
        <v>43044</v>
      </c>
      <c r="I3008" s="2" t="str">
        <f>TEXT(OneDrive_2024_09_13[[#This Row],[Order Date]],"mmm")</f>
        <v>Nov</v>
      </c>
      <c r="J3008" s="2" t="str">
        <f>TEXT(OneDrive_2024_09_13[[#This Row],[Order Date]],"yyy")</f>
        <v>2017</v>
      </c>
      <c r="K3008" s="2">
        <v>43046</v>
      </c>
      <c r="L3008">
        <v>2</v>
      </c>
      <c r="M3008" s="3" t="s">
        <v>0</v>
      </c>
      <c r="N3008" s="3">
        <f>COUNTIF(OneDrive_2024_09_13[Order ID],OneDrive_2024_09_13[[#This Row],[Order ID]])</f>
        <v>2</v>
      </c>
      <c r="O3008" s="3">
        <f>COUNTIF(OneDrive_2024_09_13[Customer Name],OneDrive_2024_09_13[[#This Row],[Customer Name]])</f>
        <v>1162</v>
      </c>
    </row>
    <row r="3009" spans="1:15" x14ac:dyDescent="0.3">
      <c r="A3009">
        <v>894307</v>
      </c>
      <c r="B3009">
        <v>325698</v>
      </c>
      <c r="C3009" s="3" t="s">
        <v>21</v>
      </c>
      <c r="D3009">
        <v>262</v>
      </c>
      <c r="E3009">
        <v>1310</v>
      </c>
      <c r="F3009">
        <v>655</v>
      </c>
      <c r="G3009">
        <f>OneDrive_2024_09_13[[#This Row],[Revenue]]-OneDrive_2024_09_13[[#This Row],[Cost]]</f>
        <v>655</v>
      </c>
      <c r="H3009" s="2">
        <v>43044</v>
      </c>
      <c r="I3009" s="2" t="str">
        <f>TEXT(OneDrive_2024_09_13[[#This Row],[Order Date]],"mmm")</f>
        <v>Nov</v>
      </c>
      <c r="J3009" s="2" t="str">
        <f>TEXT(OneDrive_2024_09_13[[#This Row],[Order Date]],"yyy")</f>
        <v>2017</v>
      </c>
      <c r="K3009" s="2">
        <v>43046</v>
      </c>
      <c r="L3009">
        <v>2</v>
      </c>
      <c r="M3009" s="3" t="s">
        <v>0</v>
      </c>
      <c r="N3009" s="3">
        <f>COUNTIF(OneDrive_2024_09_13[Order ID],OneDrive_2024_09_13[[#This Row],[Order ID]])</f>
        <v>2</v>
      </c>
      <c r="O3009" s="3">
        <f>COUNTIF(OneDrive_2024_09_13[Customer Name],OneDrive_2024_09_13[[#This Row],[Customer Name]])</f>
        <v>1162</v>
      </c>
    </row>
    <row r="3010" spans="1:15" x14ac:dyDescent="0.3">
      <c r="A3010">
        <v>266303</v>
      </c>
      <c r="B3010">
        <v>985245</v>
      </c>
      <c r="C3010" s="3" t="s">
        <v>20</v>
      </c>
      <c r="D3010">
        <v>956</v>
      </c>
      <c r="E3010">
        <v>4780</v>
      </c>
      <c r="F3010">
        <v>2390</v>
      </c>
      <c r="G3010">
        <f>OneDrive_2024_09_13[[#This Row],[Revenue]]-OneDrive_2024_09_13[[#This Row],[Cost]]</f>
        <v>2390</v>
      </c>
      <c r="H3010" s="2">
        <v>43043</v>
      </c>
      <c r="I3010" s="2" t="str">
        <f>TEXT(OneDrive_2024_09_13[[#This Row],[Order Date]],"mmm")</f>
        <v>Nov</v>
      </c>
      <c r="J3010" s="2" t="str">
        <f>TEXT(OneDrive_2024_09_13[[#This Row],[Order Date]],"yyy")</f>
        <v>2017</v>
      </c>
      <c r="K3010" s="2">
        <v>43046</v>
      </c>
      <c r="L3010">
        <v>3</v>
      </c>
      <c r="M3010" s="3" t="s">
        <v>0</v>
      </c>
      <c r="N3010" s="3">
        <f>COUNTIF(OneDrive_2024_09_13[Order ID],OneDrive_2024_09_13[[#This Row],[Order ID]])</f>
        <v>2</v>
      </c>
      <c r="O3010" s="3">
        <f>COUNTIF(OneDrive_2024_09_13[Customer Name],OneDrive_2024_09_13[[#This Row],[Customer Name]])</f>
        <v>974</v>
      </c>
    </row>
    <row r="3011" spans="1:15" x14ac:dyDescent="0.3">
      <c r="A3011">
        <v>325582</v>
      </c>
      <c r="B3011">
        <v>152689</v>
      </c>
      <c r="C3011" s="3" t="s">
        <v>19</v>
      </c>
      <c r="D3011">
        <v>299</v>
      </c>
      <c r="E3011">
        <v>1495</v>
      </c>
      <c r="F3011">
        <v>747.5</v>
      </c>
      <c r="G3011">
        <f>OneDrive_2024_09_13[[#This Row],[Revenue]]-OneDrive_2024_09_13[[#This Row],[Cost]]</f>
        <v>747.5</v>
      </c>
      <c r="H3011" s="2">
        <v>43041</v>
      </c>
      <c r="I3011" s="2" t="str">
        <f>TEXT(OneDrive_2024_09_13[[#This Row],[Order Date]],"mmm")</f>
        <v>Nov</v>
      </c>
      <c r="J3011" s="2" t="str">
        <f>TEXT(OneDrive_2024_09_13[[#This Row],[Order Date]],"yyy")</f>
        <v>2017</v>
      </c>
      <c r="K3011" s="2">
        <v>43046</v>
      </c>
      <c r="L3011">
        <v>5</v>
      </c>
      <c r="M3011" s="3" t="s">
        <v>0</v>
      </c>
      <c r="N3011" s="3">
        <f>COUNTIF(OneDrive_2024_09_13[Order ID],OneDrive_2024_09_13[[#This Row],[Order ID]])</f>
        <v>2</v>
      </c>
      <c r="O3011" s="3">
        <f>COUNTIF(OneDrive_2024_09_13[Customer Name],OneDrive_2024_09_13[[#This Row],[Customer Name]])</f>
        <v>841</v>
      </c>
    </row>
    <row r="3012" spans="1:15" x14ac:dyDescent="0.3">
      <c r="A3012">
        <v>444853</v>
      </c>
      <c r="B3012">
        <v>985245</v>
      </c>
      <c r="C3012" s="3" t="s">
        <v>20</v>
      </c>
      <c r="D3012">
        <v>726</v>
      </c>
      <c r="E3012">
        <v>3630</v>
      </c>
      <c r="F3012">
        <v>1815</v>
      </c>
      <c r="G3012">
        <f>OneDrive_2024_09_13[[#This Row],[Revenue]]-OneDrive_2024_09_13[[#This Row],[Cost]]</f>
        <v>1815</v>
      </c>
      <c r="H3012" s="2">
        <v>43041</v>
      </c>
      <c r="I3012" s="2" t="str">
        <f>TEXT(OneDrive_2024_09_13[[#This Row],[Order Date]],"mmm")</f>
        <v>Nov</v>
      </c>
      <c r="J3012" s="2" t="str">
        <f>TEXT(OneDrive_2024_09_13[[#This Row],[Order Date]],"yyy")</f>
        <v>2017</v>
      </c>
      <c r="K3012" s="2">
        <v>43045</v>
      </c>
      <c r="L3012">
        <v>4</v>
      </c>
      <c r="M3012" s="3" t="s">
        <v>0</v>
      </c>
      <c r="N3012" s="3">
        <f>COUNTIF(OneDrive_2024_09_13[Order ID],OneDrive_2024_09_13[[#This Row],[Order ID]])</f>
        <v>2</v>
      </c>
      <c r="O3012" s="3">
        <f>COUNTIF(OneDrive_2024_09_13[Customer Name],OneDrive_2024_09_13[[#This Row],[Customer Name]])</f>
        <v>974</v>
      </c>
    </row>
    <row r="3013" spans="1:15" x14ac:dyDescent="0.3">
      <c r="A3013">
        <v>681143</v>
      </c>
      <c r="B3013">
        <v>785432</v>
      </c>
      <c r="C3013" s="3" t="s">
        <v>22</v>
      </c>
      <c r="D3013">
        <v>86</v>
      </c>
      <c r="E3013">
        <v>430</v>
      </c>
      <c r="F3013">
        <v>215</v>
      </c>
      <c r="G3013">
        <f>OneDrive_2024_09_13[[#This Row],[Revenue]]-OneDrive_2024_09_13[[#This Row],[Cost]]</f>
        <v>215</v>
      </c>
      <c r="H3013" s="2">
        <v>43041</v>
      </c>
      <c r="I3013" s="2" t="str">
        <f>TEXT(OneDrive_2024_09_13[[#This Row],[Order Date]],"mmm")</f>
        <v>Nov</v>
      </c>
      <c r="J3013" s="2" t="str">
        <f>TEXT(OneDrive_2024_09_13[[#This Row],[Order Date]],"yyy")</f>
        <v>2017</v>
      </c>
      <c r="K3013" s="2">
        <v>43045</v>
      </c>
      <c r="L3013">
        <v>4</v>
      </c>
      <c r="M3013" s="3" t="s">
        <v>0</v>
      </c>
      <c r="N3013" s="3">
        <f>COUNTIF(OneDrive_2024_09_13[Order ID],OneDrive_2024_09_13[[#This Row],[Order ID]])</f>
        <v>2</v>
      </c>
      <c r="O3013" s="3">
        <f>COUNTIF(OneDrive_2024_09_13[Customer Name],OneDrive_2024_09_13[[#This Row],[Customer Name]])</f>
        <v>749</v>
      </c>
    </row>
    <row r="3014" spans="1:15" x14ac:dyDescent="0.3">
      <c r="A3014">
        <v>993432</v>
      </c>
      <c r="B3014">
        <v>325698</v>
      </c>
      <c r="C3014" s="3" t="s">
        <v>21</v>
      </c>
      <c r="D3014">
        <v>785</v>
      </c>
      <c r="E3014">
        <v>3925</v>
      </c>
      <c r="F3014">
        <v>1962.5</v>
      </c>
      <c r="G3014">
        <f>OneDrive_2024_09_13[[#This Row],[Revenue]]-OneDrive_2024_09_13[[#This Row],[Cost]]</f>
        <v>1962.5</v>
      </c>
      <c r="H3014" s="2">
        <v>43041</v>
      </c>
      <c r="I3014" s="2" t="str">
        <f>TEXT(OneDrive_2024_09_13[[#This Row],[Order Date]],"mmm")</f>
        <v>Nov</v>
      </c>
      <c r="J3014" s="2" t="str">
        <f>TEXT(OneDrive_2024_09_13[[#This Row],[Order Date]],"yyy")</f>
        <v>2017</v>
      </c>
      <c r="K3014" s="2">
        <v>43044</v>
      </c>
      <c r="L3014">
        <v>3</v>
      </c>
      <c r="M3014" s="3" t="s">
        <v>0</v>
      </c>
      <c r="N3014" s="3">
        <f>COUNTIF(OneDrive_2024_09_13[Order ID],OneDrive_2024_09_13[[#This Row],[Order ID]])</f>
        <v>2</v>
      </c>
      <c r="O3014" s="3">
        <f>COUNTIF(OneDrive_2024_09_13[Customer Name],OneDrive_2024_09_13[[#This Row],[Customer Name]])</f>
        <v>1162</v>
      </c>
    </row>
    <row r="3015" spans="1:15" x14ac:dyDescent="0.3">
      <c r="A3015">
        <v>789672</v>
      </c>
      <c r="B3015">
        <v>985245</v>
      </c>
      <c r="C3015" s="3" t="s">
        <v>20</v>
      </c>
      <c r="D3015">
        <v>126</v>
      </c>
      <c r="E3015">
        <v>630</v>
      </c>
      <c r="F3015">
        <v>315</v>
      </c>
      <c r="G3015">
        <f>OneDrive_2024_09_13[[#This Row],[Revenue]]-OneDrive_2024_09_13[[#This Row],[Cost]]</f>
        <v>315</v>
      </c>
      <c r="H3015" s="2">
        <v>43041</v>
      </c>
      <c r="I3015" s="2" t="str">
        <f>TEXT(OneDrive_2024_09_13[[#This Row],[Order Date]],"mmm")</f>
        <v>Nov</v>
      </c>
      <c r="J3015" s="2" t="str">
        <f>TEXT(OneDrive_2024_09_13[[#This Row],[Order Date]],"yyy")</f>
        <v>2017</v>
      </c>
      <c r="K3015" s="2">
        <v>43044</v>
      </c>
      <c r="L3015">
        <v>3</v>
      </c>
      <c r="M3015" s="3" t="s">
        <v>0</v>
      </c>
      <c r="N3015" s="3">
        <f>COUNTIF(OneDrive_2024_09_13[Order ID],OneDrive_2024_09_13[[#This Row],[Order ID]])</f>
        <v>2</v>
      </c>
      <c r="O3015" s="3">
        <f>COUNTIF(OneDrive_2024_09_13[Customer Name],OneDrive_2024_09_13[[#This Row],[Customer Name]])</f>
        <v>974</v>
      </c>
    </row>
    <row r="3016" spans="1:15" x14ac:dyDescent="0.3">
      <c r="A3016">
        <v>931362</v>
      </c>
      <c r="B3016">
        <v>985245</v>
      </c>
      <c r="C3016" s="3" t="s">
        <v>20</v>
      </c>
      <c r="D3016">
        <v>138</v>
      </c>
      <c r="E3016">
        <v>690</v>
      </c>
      <c r="F3016">
        <v>345</v>
      </c>
      <c r="G3016">
        <f>OneDrive_2024_09_13[[#This Row],[Revenue]]-OneDrive_2024_09_13[[#This Row],[Cost]]</f>
        <v>345</v>
      </c>
      <c r="H3016" s="2">
        <v>43040</v>
      </c>
      <c r="I3016" s="2" t="str">
        <f>TEXT(OneDrive_2024_09_13[[#This Row],[Order Date]],"mmm")</f>
        <v>Nov</v>
      </c>
      <c r="J3016" s="2" t="str">
        <f>TEXT(OneDrive_2024_09_13[[#This Row],[Order Date]],"yyy")</f>
        <v>2017</v>
      </c>
      <c r="K3016" s="2">
        <v>43044</v>
      </c>
      <c r="L3016">
        <v>4</v>
      </c>
      <c r="M3016" s="3" t="s">
        <v>0</v>
      </c>
      <c r="N3016" s="3">
        <f>COUNTIF(OneDrive_2024_09_13[Order ID],OneDrive_2024_09_13[[#This Row],[Order ID]])</f>
        <v>2</v>
      </c>
      <c r="O3016" s="3">
        <f>COUNTIF(OneDrive_2024_09_13[Customer Name],OneDrive_2024_09_13[[#This Row],[Customer Name]])</f>
        <v>974</v>
      </c>
    </row>
    <row r="3017" spans="1:15" x14ac:dyDescent="0.3">
      <c r="A3017">
        <v>469775</v>
      </c>
      <c r="B3017">
        <v>985245</v>
      </c>
      <c r="C3017" s="3" t="s">
        <v>20</v>
      </c>
      <c r="D3017">
        <v>844</v>
      </c>
      <c r="E3017">
        <v>4220</v>
      </c>
      <c r="F3017">
        <v>2110</v>
      </c>
      <c r="G3017">
        <f>OneDrive_2024_09_13[[#This Row],[Revenue]]-OneDrive_2024_09_13[[#This Row],[Cost]]</f>
        <v>2110</v>
      </c>
      <c r="H3017" s="2">
        <v>43040</v>
      </c>
      <c r="I3017" s="2" t="str">
        <f>TEXT(OneDrive_2024_09_13[[#This Row],[Order Date]],"mmm")</f>
        <v>Nov</v>
      </c>
      <c r="J3017" s="2" t="str">
        <f>TEXT(OneDrive_2024_09_13[[#This Row],[Order Date]],"yyy")</f>
        <v>2017</v>
      </c>
      <c r="K3017" s="2">
        <v>43043</v>
      </c>
      <c r="L3017">
        <v>3</v>
      </c>
      <c r="M3017" s="3" t="s">
        <v>0</v>
      </c>
      <c r="N3017" s="3">
        <f>COUNTIF(OneDrive_2024_09_13[Order ID],OneDrive_2024_09_13[[#This Row],[Order ID]])</f>
        <v>2</v>
      </c>
      <c r="O3017" s="3">
        <f>COUNTIF(OneDrive_2024_09_13[Customer Name],OneDrive_2024_09_13[[#This Row],[Customer Name]])</f>
        <v>974</v>
      </c>
    </row>
    <row r="3018" spans="1:15" x14ac:dyDescent="0.3">
      <c r="A3018">
        <v>303439</v>
      </c>
      <c r="B3018">
        <v>325698</v>
      </c>
      <c r="C3018" s="3" t="s">
        <v>21</v>
      </c>
      <c r="D3018">
        <v>544</v>
      </c>
      <c r="E3018">
        <v>2720</v>
      </c>
      <c r="F3018">
        <v>1360</v>
      </c>
      <c r="G3018">
        <f>OneDrive_2024_09_13[[#This Row],[Revenue]]-OneDrive_2024_09_13[[#This Row],[Cost]]</f>
        <v>1360</v>
      </c>
      <c r="H3018" s="2">
        <v>43040</v>
      </c>
      <c r="I3018" s="2" t="str">
        <f>TEXT(OneDrive_2024_09_13[[#This Row],[Order Date]],"mmm")</f>
        <v>Nov</v>
      </c>
      <c r="J3018" s="2" t="str">
        <f>TEXT(OneDrive_2024_09_13[[#This Row],[Order Date]],"yyy")</f>
        <v>2017</v>
      </c>
      <c r="K3018" s="2">
        <v>43042</v>
      </c>
      <c r="L3018">
        <v>2</v>
      </c>
      <c r="M3018" s="3" t="s">
        <v>0</v>
      </c>
      <c r="N3018" s="3">
        <f>COUNTIF(OneDrive_2024_09_13[Order ID],OneDrive_2024_09_13[[#This Row],[Order ID]])</f>
        <v>2</v>
      </c>
      <c r="O3018" s="3">
        <f>COUNTIF(OneDrive_2024_09_13[Customer Name],OneDrive_2024_09_13[[#This Row],[Customer Name]])</f>
        <v>1162</v>
      </c>
    </row>
    <row r="3019" spans="1:15" x14ac:dyDescent="0.3">
      <c r="A3019">
        <v>221721</v>
      </c>
      <c r="B3019">
        <v>325698</v>
      </c>
      <c r="C3019" s="3" t="s">
        <v>21</v>
      </c>
      <c r="D3019">
        <v>513</v>
      </c>
      <c r="E3019">
        <v>2565</v>
      </c>
      <c r="F3019">
        <v>1282.5</v>
      </c>
      <c r="G3019">
        <f>OneDrive_2024_09_13[[#This Row],[Revenue]]-OneDrive_2024_09_13[[#This Row],[Cost]]</f>
        <v>1282.5</v>
      </c>
      <c r="H3019" s="2">
        <v>43040</v>
      </c>
      <c r="I3019" s="2" t="str">
        <f>TEXT(OneDrive_2024_09_13[[#This Row],[Order Date]],"mmm")</f>
        <v>Nov</v>
      </c>
      <c r="J3019" s="2" t="str">
        <f>TEXT(OneDrive_2024_09_13[[#This Row],[Order Date]],"yyy")</f>
        <v>2017</v>
      </c>
      <c r="K3019" s="2">
        <v>43042</v>
      </c>
      <c r="L3019">
        <v>2</v>
      </c>
      <c r="M3019" s="3" t="s">
        <v>0</v>
      </c>
      <c r="N3019" s="3">
        <f>COUNTIF(OneDrive_2024_09_13[Order ID],OneDrive_2024_09_13[[#This Row],[Order ID]])</f>
        <v>2</v>
      </c>
      <c r="O3019" s="3">
        <f>COUNTIF(OneDrive_2024_09_13[Customer Name],OneDrive_2024_09_13[[#This Row],[Customer Name]])</f>
        <v>1162</v>
      </c>
    </row>
    <row r="3020" spans="1:15" x14ac:dyDescent="0.3">
      <c r="A3020">
        <v>814464</v>
      </c>
      <c r="B3020">
        <v>785432</v>
      </c>
      <c r="C3020" s="3" t="s">
        <v>22</v>
      </c>
      <c r="D3020">
        <v>710</v>
      </c>
      <c r="E3020">
        <v>3550</v>
      </c>
      <c r="F3020">
        <v>1775</v>
      </c>
      <c r="G3020">
        <f>OneDrive_2024_09_13[[#This Row],[Revenue]]-OneDrive_2024_09_13[[#This Row],[Cost]]</f>
        <v>1775</v>
      </c>
      <c r="H3020" s="2">
        <v>43434</v>
      </c>
      <c r="I3020" s="2" t="str">
        <f>TEXT(OneDrive_2024_09_13[[#This Row],[Order Date]],"mmm")</f>
        <v>Nov</v>
      </c>
      <c r="J3020" s="2" t="str">
        <f>TEXT(OneDrive_2024_09_13[[#This Row],[Order Date]],"yyy")</f>
        <v>2018</v>
      </c>
      <c r="K3020" s="2">
        <v>43439</v>
      </c>
      <c r="L3020">
        <v>5</v>
      </c>
      <c r="M3020" s="3" t="s">
        <v>0</v>
      </c>
      <c r="N3020" s="3">
        <f>COUNTIF(OneDrive_2024_09_13[Order ID],OneDrive_2024_09_13[[#This Row],[Order ID]])</f>
        <v>1</v>
      </c>
      <c r="O3020" s="3">
        <f>COUNTIF(OneDrive_2024_09_13[Customer Name],OneDrive_2024_09_13[[#This Row],[Customer Name]])</f>
        <v>749</v>
      </c>
    </row>
    <row r="3021" spans="1:15" x14ac:dyDescent="0.3">
      <c r="A3021">
        <v>395126</v>
      </c>
      <c r="B3021">
        <v>785432</v>
      </c>
      <c r="C3021" s="3" t="s">
        <v>22</v>
      </c>
      <c r="D3021">
        <v>86</v>
      </c>
      <c r="E3021">
        <v>430</v>
      </c>
      <c r="F3021">
        <v>215</v>
      </c>
      <c r="G3021">
        <f>OneDrive_2024_09_13[[#This Row],[Revenue]]-OneDrive_2024_09_13[[#This Row],[Cost]]</f>
        <v>215</v>
      </c>
      <c r="H3021" s="2">
        <v>43434</v>
      </c>
      <c r="I3021" s="2" t="str">
        <f>TEXT(OneDrive_2024_09_13[[#This Row],[Order Date]],"mmm")</f>
        <v>Nov</v>
      </c>
      <c r="J3021" s="2" t="str">
        <f>TEXT(OneDrive_2024_09_13[[#This Row],[Order Date]],"yyy")</f>
        <v>2018</v>
      </c>
      <c r="K3021" s="2">
        <v>43439</v>
      </c>
      <c r="L3021">
        <v>5</v>
      </c>
      <c r="M3021" s="3" t="s">
        <v>0</v>
      </c>
      <c r="N3021" s="3">
        <f>COUNTIF(OneDrive_2024_09_13[Order ID],OneDrive_2024_09_13[[#This Row],[Order ID]])</f>
        <v>1</v>
      </c>
      <c r="O3021" s="3">
        <f>COUNTIF(OneDrive_2024_09_13[Customer Name],OneDrive_2024_09_13[[#This Row],[Customer Name]])</f>
        <v>749</v>
      </c>
    </row>
    <row r="3022" spans="1:15" x14ac:dyDescent="0.3">
      <c r="A3022">
        <v>661484</v>
      </c>
      <c r="B3022">
        <v>985245</v>
      </c>
      <c r="C3022" s="3" t="s">
        <v>20</v>
      </c>
      <c r="D3022">
        <v>940</v>
      </c>
      <c r="E3022">
        <v>4700</v>
      </c>
      <c r="F3022">
        <v>2350</v>
      </c>
      <c r="G3022">
        <f>OneDrive_2024_09_13[[#This Row],[Revenue]]-OneDrive_2024_09_13[[#This Row],[Cost]]</f>
        <v>2350</v>
      </c>
      <c r="H3022" s="2">
        <v>43433</v>
      </c>
      <c r="I3022" s="2" t="str">
        <f>TEXT(OneDrive_2024_09_13[[#This Row],[Order Date]],"mmm")</f>
        <v>Nov</v>
      </c>
      <c r="J3022" s="2" t="str">
        <f>TEXT(OneDrive_2024_09_13[[#This Row],[Order Date]],"yyy")</f>
        <v>2018</v>
      </c>
      <c r="K3022" s="2">
        <v>43437</v>
      </c>
      <c r="L3022">
        <v>4</v>
      </c>
      <c r="M3022" s="3" t="s">
        <v>0</v>
      </c>
      <c r="N3022" s="3">
        <f>COUNTIF(OneDrive_2024_09_13[Order ID],OneDrive_2024_09_13[[#This Row],[Order ID]])</f>
        <v>1</v>
      </c>
      <c r="O3022" s="3">
        <f>COUNTIF(OneDrive_2024_09_13[Customer Name],OneDrive_2024_09_13[[#This Row],[Customer Name]])</f>
        <v>974</v>
      </c>
    </row>
    <row r="3023" spans="1:15" x14ac:dyDescent="0.3">
      <c r="A3023">
        <v>851717</v>
      </c>
      <c r="B3023">
        <v>152689</v>
      </c>
      <c r="C3023" s="3" t="s">
        <v>19</v>
      </c>
      <c r="D3023">
        <v>130</v>
      </c>
      <c r="E3023">
        <v>650</v>
      </c>
      <c r="F3023">
        <v>325</v>
      </c>
      <c r="G3023">
        <f>OneDrive_2024_09_13[[#This Row],[Revenue]]-OneDrive_2024_09_13[[#This Row],[Cost]]</f>
        <v>325</v>
      </c>
      <c r="H3023" s="2">
        <v>43432</v>
      </c>
      <c r="I3023" s="2" t="str">
        <f>TEXT(OneDrive_2024_09_13[[#This Row],[Order Date]],"mmm")</f>
        <v>Nov</v>
      </c>
      <c r="J3023" s="2" t="str">
        <f>TEXT(OneDrive_2024_09_13[[#This Row],[Order Date]],"yyy")</f>
        <v>2018</v>
      </c>
      <c r="K3023" s="2">
        <v>43437</v>
      </c>
      <c r="L3023">
        <v>5</v>
      </c>
      <c r="M3023" s="3" t="s">
        <v>0</v>
      </c>
      <c r="N3023" s="3">
        <f>COUNTIF(OneDrive_2024_09_13[Order ID],OneDrive_2024_09_13[[#This Row],[Order ID]])</f>
        <v>1</v>
      </c>
      <c r="O3023" s="3">
        <f>COUNTIF(OneDrive_2024_09_13[Customer Name],OneDrive_2024_09_13[[#This Row],[Customer Name]])</f>
        <v>841</v>
      </c>
    </row>
    <row r="3024" spans="1:15" x14ac:dyDescent="0.3">
      <c r="A3024">
        <v>545153</v>
      </c>
      <c r="B3024">
        <v>325698</v>
      </c>
      <c r="C3024" s="3" t="s">
        <v>21</v>
      </c>
      <c r="D3024">
        <v>821</v>
      </c>
      <c r="E3024">
        <v>4105</v>
      </c>
      <c r="F3024">
        <v>2052.5</v>
      </c>
      <c r="G3024">
        <f>OneDrive_2024_09_13[[#This Row],[Revenue]]-OneDrive_2024_09_13[[#This Row],[Cost]]</f>
        <v>2052.5</v>
      </c>
      <c r="H3024" s="2">
        <v>43434</v>
      </c>
      <c r="I3024" s="2" t="str">
        <f>TEXT(OneDrive_2024_09_13[[#This Row],[Order Date]],"mmm")</f>
        <v>Nov</v>
      </c>
      <c r="J3024" s="2" t="str">
        <f>TEXT(OneDrive_2024_09_13[[#This Row],[Order Date]],"yyy")</f>
        <v>2018</v>
      </c>
      <c r="K3024" s="2">
        <v>43436</v>
      </c>
      <c r="L3024">
        <v>2</v>
      </c>
      <c r="M3024" s="3" t="s">
        <v>0</v>
      </c>
      <c r="N3024" s="3">
        <f>COUNTIF(OneDrive_2024_09_13[Order ID],OneDrive_2024_09_13[[#This Row],[Order ID]])</f>
        <v>1</v>
      </c>
      <c r="O3024" s="3">
        <f>COUNTIF(OneDrive_2024_09_13[Customer Name],OneDrive_2024_09_13[[#This Row],[Customer Name]])</f>
        <v>1162</v>
      </c>
    </row>
    <row r="3025" spans="1:15" x14ac:dyDescent="0.3">
      <c r="A3025">
        <v>131853</v>
      </c>
      <c r="B3025">
        <v>985245</v>
      </c>
      <c r="C3025" s="3" t="s">
        <v>20</v>
      </c>
      <c r="D3025">
        <v>668</v>
      </c>
      <c r="E3025">
        <v>3340</v>
      </c>
      <c r="F3025">
        <v>1670</v>
      </c>
      <c r="G3025">
        <f>OneDrive_2024_09_13[[#This Row],[Revenue]]-OneDrive_2024_09_13[[#This Row],[Cost]]</f>
        <v>1670</v>
      </c>
      <c r="H3025" s="2">
        <v>43432</v>
      </c>
      <c r="I3025" s="2" t="str">
        <f>TEXT(OneDrive_2024_09_13[[#This Row],[Order Date]],"mmm")</f>
        <v>Nov</v>
      </c>
      <c r="J3025" s="2" t="str">
        <f>TEXT(OneDrive_2024_09_13[[#This Row],[Order Date]],"yyy")</f>
        <v>2018</v>
      </c>
      <c r="K3025" s="2">
        <v>43436</v>
      </c>
      <c r="L3025">
        <v>4</v>
      </c>
      <c r="M3025" s="3" t="s">
        <v>0</v>
      </c>
      <c r="N3025" s="3">
        <f>COUNTIF(OneDrive_2024_09_13[Order ID],OneDrive_2024_09_13[[#This Row],[Order ID]])</f>
        <v>1</v>
      </c>
      <c r="O3025" s="3">
        <f>COUNTIF(OneDrive_2024_09_13[Customer Name],OneDrive_2024_09_13[[#This Row],[Customer Name]])</f>
        <v>974</v>
      </c>
    </row>
    <row r="3026" spans="1:15" x14ac:dyDescent="0.3">
      <c r="A3026">
        <v>520913</v>
      </c>
      <c r="B3026">
        <v>985245</v>
      </c>
      <c r="C3026" s="3" t="s">
        <v>20</v>
      </c>
      <c r="D3026">
        <v>629</v>
      </c>
      <c r="E3026">
        <v>3145</v>
      </c>
      <c r="F3026">
        <v>1572.5</v>
      </c>
      <c r="G3026">
        <f>OneDrive_2024_09_13[[#This Row],[Revenue]]-OneDrive_2024_09_13[[#This Row],[Cost]]</f>
        <v>1572.5</v>
      </c>
      <c r="H3026" s="2">
        <v>43432</v>
      </c>
      <c r="I3026" s="2" t="str">
        <f>TEXT(OneDrive_2024_09_13[[#This Row],[Order Date]],"mmm")</f>
        <v>Nov</v>
      </c>
      <c r="J3026" s="2" t="str">
        <f>TEXT(OneDrive_2024_09_13[[#This Row],[Order Date]],"yyy")</f>
        <v>2018</v>
      </c>
      <c r="K3026" s="2">
        <v>43436</v>
      </c>
      <c r="L3026">
        <v>4</v>
      </c>
      <c r="M3026" s="3" t="s">
        <v>0</v>
      </c>
      <c r="N3026" s="3">
        <f>COUNTIF(OneDrive_2024_09_13[Order ID],OneDrive_2024_09_13[[#This Row],[Order ID]])</f>
        <v>1</v>
      </c>
      <c r="O3026" s="3">
        <f>COUNTIF(OneDrive_2024_09_13[Customer Name],OneDrive_2024_09_13[[#This Row],[Customer Name]])</f>
        <v>974</v>
      </c>
    </row>
    <row r="3027" spans="1:15" x14ac:dyDescent="0.3">
      <c r="A3027">
        <v>445269</v>
      </c>
      <c r="B3027">
        <v>152689</v>
      </c>
      <c r="C3027" s="3" t="s">
        <v>19</v>
      </c>
      <c r="D3027">
        <v>286</v>
      </c>
      <c r="E3027">
        <v>1430</v>
      </c>
      <c r="F3027">
        <v>715</v>
      </c>
      <c r="G3027">
        <f>OneDrive_2024_09_13[[#This Row],[Revenue]]-OneDrive_2024_09_13[[#This Row],[Cost]]</f>
        <v>715</v>
      </c>
      <c r="H3027" s="2">
        <v>43431</v>
      </c>
      <c r="I3027" s="2" t="str">
        <f>TEXT(OneDrive_2024_09_13[[#This Row],[Order Date]],"mmm")</f>
        <v>Nov</v>
      </c>
      <c r="J3027" s="2" t="str">
        <f>TEXT(OneDrive_2024_09_13[[#This Row],[Order Date]],"yyy")</f>
        <v>2018</v>
      </c>
      <c r="K3027" s="2">
        <v>43436</v>
      </c>
      <c r="L3027">
        <v>5</v>
      </c>
      <c r="M3027" s="3" t="s">
        <v>0</v>
      </c>
      <c r="N3027" s="3">
        <f>COUNTIF(OneDrive_2024_09_13[Order ID],OneDrive_2024_09_13[[#This Row],[Order ID]])</f>
        <v>1</v>
      </c>
      <c r="O3027" s="3">
        <f>COUNTIF(OneDrive_2024_09_13[Customer Name],OneDrive_2024_09_13[[#This Row],[Customer Name]])</f>
        <v>841</v>
      </c>
    </row>
    <row r="3028" spans="1:15" x14ac:dyDescent="0.3">
      <c r="A3028">
        <v>747149</v>
      </c>
      <c r="B3028">
        <v>785432</v>
      </c>
      <c r="C3028" s="3" t="s">
        <v>22</v>
      </c>
      <c r="D3028">
        <v>387</v>
      </c>
      <c r="E3028">
        <v>1935</v>
      </c>
      <c r="F3028">
        <v>967.5</v>
      </c>
      <c r="G3028">
        <f>OneDrive_2024_09_13[[#This Row],[Revenue]]-OneDrive_2024_09_13[[#This Row],[Cost]]</f>
        <v>967.5</v>
      </c>
      <c r="H3028" s="2">
        <v>43430</v>
      </c>
      <c r="I3028" s="2" t="str">
        <f>TEXT(OneDrive_2024_09_13[[#This Row],[Order Date]],"mmm")</f>
        <v>Nov</v>
      </c>
      <c r="J3028" s="2" t="str">
        <f>TEXT(OneDrive_2024_09_13[[#This Row],[Order Date]],"yyy")</f>
        <v>2018</v>
      </c>
      <c r="K3028" s="2">
        <v>43435</v>
      </c>
      <c r="L3028">
        <v>5</v>
      </c>
      <c r="M3028" s="3" t="s">
        <v>0</v>
      </c>
      <c r="N3028" s="3">
        <f>COUNTIF(OneDrive_2024_09_13[Order ID],OneDrive_2024_09_13[[#This Row],[Order ID]])</f>
        <v>1</v>
      </c>
      <c r="O3028" s="3">
        <f>COUNTIF(OneDrive_2024_09_13[Customer Name],OneDrive_2024_09_13[[#This Row],[Customer Name]])</f>
        <v>749</v>
      </c>
    </row>
    <row r="3029" spans="1:15" x14ac:dyDescent="0.3">
      <c r="A3029">
        <v>120003</v>
      </c>
      <c r="B3029">
        <v>152689</v>
      </c>
      <c r="C3029" s="3" t="s">
        <v>19</v>
      </c>
      <c r="D3029">
        <v>828</v>
      </c>
      <c r="E3029">
        <v>4140</v>
      </c>
      <c r="F3029">
        <v>2070</v>
      </c>
      <c r="G3029">
        <f>OneDrive_2024_09_13[[#This Row],[Revenue]]-OneDrive_2024_09_13[[#This Row],[Cost]]</f>
        <v>2070</v>
      </c>
      <c r="H3029" s="2">
        <v>43430</v>
      </c>
      <c r="I3029" s="2" t="str">
        <f>TEXT(OneDrive_2024_09_13[[#This Row],[Order Date]],"mmm")</f>
        <v>Nov</v>
      </c>
      <c r="J3029" s="2" t="str">
        <f>TEXT(OneDrive_2024_09_13[[#This Row],[Order Date]],"yyy")</f>
        <v>2018</v>
      </c>
      <c r="K3029" s="2">
        <v>43435</v>
      </c>
      <c r="L3029">
        <v>5</v>
      </c>
      <c r="M3029" s="3" t="s">
        <v>0</v>
      </c>
      <c r="N3029" s="3">
        <f>COUNTIF(OneDrive_2024_09_13[Order ID],OneDrive_2024_09_13[[#This Row],[Order ID]])</f>
        <v>1</v>
      </c>
      <c r="O3029" s="3">
        <f>COUNTIF(OneDrive_2024_09_13[Customer Name],OneDrive_2024_09_13[[#This Row],[Customer Name]])</f>
        <v>841</v>
      </c>
    </row>
    <row r="3030" spans="1:15" x14ac:dyDescent="0.3">
      <c r="A3030">
        <v>876754</v>
      </c>
      <c r="B3030">
        <v>325698</v>
      </c>
      <c r="C3030" s="3" t="s">
        <v>21</v>
      </c>
      <c r="D3030">
        <v>770</v>
      </c>
      <c r="E3030">
        <v>3850</v>
      </c>
      <c r="F3030">
        <v>1925</v>
      </c>
      <c r="G3030">
        <f>OneDrive_2024_09_13[[#This Row],[Revenue]]-OneDrive_2024_09_13[[#This Row],[Cost]]</f>
        <v>1925</v>
      </c>
      <c r="H3030" s="2">
        <v>43432</v>
      </c>
      <c r="I3030" s="2" t="str">
        <f>TEXT(OneDrive_2024_09_13[[#This Row],[Order Date]],"mmm")</f>
        <v>Nov</v>
      </c>
      <c r="J3030" s="2" t="str">
        <f>TEXT(OneDrive_2024_09_13[[#This Row],[Order Date]],"yyy")</f>
        <v>2018</v>
      </c>
      <c r="K3030" s="2">
        <v>43434</v>
      </c>
      <c r="L3030">
        <v>2</v>
      </c>
      <c r="M3030" s="3" t="s">
        <v>0</v>
      </c>
      <c r="N3030" s="3">
        <f>COUNTIF(OneDrive_2024_09_13[Order ID],OneDrive_2024_09_13[[#This Row],[Order ID]])</f>
        <v>1</v>
      </c>
      <c r="O3030" s="3">
        <f>COUNTIF(OneDrive_2024_09_13[Customer Name],OneDrive_2024_09_13[[#This Row],[Customer Name]])</f>
        <v>1162</v>
      </c>
    </row>
    <row r="3031" spans="1:15" x14ac:dyDescent="0.3">
      <c r="A3031">
        <v>107564</v>
      </c>
      <c r="B3031">
        <v>985245</v>
      </c>
      <c r="C3031" s="3" t="s">
        <v>20</v>
      </c>
      <c r="D3031">
        <v>326</v>
      </c>
      <c r="E3031">
        <v>1630</v>
      </c>
      <c r="F3031">
        <v>815</v>
      </c>
      <c r="G3031">
        <f>OneDrive_2024_09_13[[#This Row],[Revenue]]-OneDrive_2024_09_13[[#This Row],[Cost]]</f>
        <v>815</v>
      </c>
      <c r="H3031" s="2">
        <v>43429</v>
      </c>
      <c r="I3031" s="2" t="str">
        <f>TEXT(OneDrive_2024_09_13[[#This Row],[Order Date]],"mmm")</f>
        <v>Nov</v>
      </c>
      <c r="J3031" s="2" t="str">
        <f>TEXT(OneDrive_2024_09_13[[#This Row],[Order Date]],"yyy")</f>
        <v>2018</v>
      </c>
      <c r="K3031" s="2">
        <v>43433</v>
      </c>
      <c r="L3031">
        <v>4</v>
      </c>
      <c r="M3031" s="3" t="s">
        <v>0</v>
      </c>
      <c r="N3031" s="3">
        <f>COUNTIF(OneDrive_2024_09_13[Order ID],OneDrive_2024_09_13[[#This Row],[Order ID]])</f>
        <v>1</v>
      </c>
      <c r="O3031" s="3">
        <f>COUNTIF(OneDrive_2024_09_13[Customer Name],OneDrive_2024_09_13[[#This Row],[Customer Name]])</f>
        <v>974</v>
      </c>
    </row>
    <row r="3032" spans="1:15" x14ac:dyDescent="0.3">
      <c r="A3032">
        <v>713016</v>
      </c>
      <c r="B3032">
        <v>785432</v>
      </c>
      <c r="C3032" s="3" t="s">
        <v>22</v>
      </c>
      <c r="D3032">
        <v>495</v>
      </c>
      <c r="E3032">
        <v>2475</v>
      </c>
      <c r="F3032">
        <v>1237.5</v>
      </c>
      <c r="G3032">
        <f>OneDrive_2024_09_13[[#This Row],[Revenue]]-OneDrive_2024_09_13[[#This Row],[Cost]]</f>
        <v>1237.5</v>
      </c>
      <c r="H3032" s="2">
        <v>43428</v>
      </c>
      <c r="I3032" s="2" t="str">
        <f>TEXT(OneDrive_2024_09_13[[#This Row],[Order Date]],"mmm")</f>
        <v>Nov</v>
      </c>
      <c r="J3032" s="2" t="str">
        <f>TEXT(OneDrive_2024_09_13[[#This Row],[Order Date]],"yyy")</f>
        <v>2018</v>
      </c>
      <c r="K3032" s="2">
        <v>43433</v>
      </c>
      <c r="L3032">
        <v>5</v>
      </c>
      <c r="M3032" s="3" t="s">
        <v>0</v>
      </c>
      <c r="N3032" s="3">
        <f>COUNTIF(OneDrive_2024_09_13[Order ID],OneDrive_2024_09_13[[#This Row],[Order ID]])</f>
        <v>1</v>
      </c>
      <c r="O3032" s="3">
        <f>COUNTIF(OneDrive_2024_09_13[Customer Name],OneDrive_2024_09_13[[#This Row],[Customer Name]])</f>
        <v>749</v>
      </c>
    </row>
    <row r="3033" spans="1:15" x14ac:dyDescent="0.3">
      <c r="A3033">
        <v>113782</v>
      </c>
      <c r="B3033">
        <v>152689</v>
      </c>
      <c r="C3033" s="3" t="s">
        <v>19</v>
      </c>
      <c r="D3033">
        <v>862</v>
      </c>
      <c r="E3033">
        <v>4310</v>
      </c>
      <c r="F3033">
        <v>2155</v>
      </c>
      <c r="G3033">
        <f>OneDrive_2024_09_13[[#This Row],[Revenue]]-OneDrive_2024_09_13[[#This Row],[Cost]]</f>
        <v>2155</v>
      </c>
      <c r="H3033" s="2">
        <v>43428</v>
      </c>
      <c r="I3033" s="2" t="str">
        <f>TEXT(OneDrive_2024_09_13[[#This Row],[Order Date]],"mmm")</f>
        <v>Nov</v>
      </c>
      <c r="J3033" s="2" t="str">
        <f>TEXT(OneDrive_2024_09_13[[#This Row],[Order Date]],"yyy")</f>
        <v>2018</v>
      </c>
      <c r="K3033" s="2">
        <v>43433</v>
      </c>
      <c r="L3033">
        <v>5</v>
      </c>
      <c r="M3033" s="3" t="s">
        <v>0</v>
      </c>
      <c r="N3033" s="3">
        <f>COUNTIF(OneDrive_2024_09_13[Order ID],OneDrive_2024_09_13[[#This Row],[Order ID]])</f>
        <v>1</v>
      </c>
      <c r="O3033" s="3">
        <f>COUNTIF(OneDrive_2024_09_13[Customer Name],OneDrive_2024_09_13[[#This Row],[Customer Name]])</f>
        <v>841</v>
      </c>
    </row>
    <row r="3034" spans="1:15" x14ac:dyDescent="0.3">
      <c r="A3034">
        <v>446955</v>
      </c>
      <c r="B3034">
        <v>325698</v>
      </c>
      <c r="C3034" s="3" t="s">
        <v>21</v>
      </c>
      <c r="D3034">
        <v>530</v>
      </c>
      <c r="E3034">
        <v>2650</v>
      </c>
      <c r="F3034">
        <v>1325</v>
      </c>
      <c r="G3034">
        <f>OneDrive_2024_09_13[[#This Row],[Revenue]]-OneDrive_2024_09_13[[#This Row],[Cost]]</f>
        <v>1325</v>
      </c>
      <c r="H3034" s="2">
        <v>43430</v>
      </c>
      <c r="I3034" s="2" t="str">
        <f>TEXT(OneDrive_2024_09_13[[#This Row],[Order Date]],"mmm")</f>
        <v>Nov</v>
      </c>
      <c r="J3034" s="2" t="str">
        <f>TEXT(OneDrive_2024_09_13[[#This Row],[Order Date]],"yyy")</f>
        <v>2018</v>
      </c>
      <c r="K3034" s="2">
        <v>43432</v>
      </c>
      <c r="L3034">
        <v>2</v>
      </c>
      <c r="M3034" s="3" t="s">
        <v>0</v>
      </c>
      <c r="N3034" s="3">
        <f>COUNTIF(OneDrive_2024_09_13[Order ID],OneDrive_2024_09_13[[#This Row],[Order ID]])</f>
        <v>1</v>
      </c>
      <c r="O3034" s="3">
        <f>COUNTIF(OneDrive_2024_09_13[Customer Name],OneDrive_2024_09_13[[#This Row],[Customer Name]])</f>
        <v>1162</v>
      </c>
    </row>
    <row r="3035" spans="1:15" x14ac:dyDescent="0.3">
      <c r="A3035">
        <v>483418</v>
      </c>
      <c r="B3035">
        <v>325698</v>
      </c>
      <c r="C3035" s="3" t="s">
        <v>21</v>
      </c>
      <c r="D3035">
        <v>782</v>
      </c>
      <c r="E3035">
        <v>3910</v>
      </c>
      <c r="F3035">
        <v>1955</v>
      </c>
      <c r="G3035">
        <f>OneDrive_2024_09_13[[#This Row],[Revenue]]-OneDrive_2024_09_13[[#This Row],[Cost]]</f>
        <v>1955</v>
      </c>
      <c r="H3035" s="2">
        <v>43429</v>
      </c>
      <c r="I3035" s="2" t="str">
        <f>TEXT(OneDrive_2024_09_13[[#This Row],[Order Date]],"mmm")</f>
        <v>Nov</v>
      </c>
      <c r="J3035" s="2" t="str">
        <f>TEXT(OneDrive_2024_09_13[[#This Row],[Order Date]],"yyy")</f>
        <v>2018</v>
      </c>
      <c r="K3035" s="2">
        <v>43432</v>
      </c>
      <c r="L3035">
        <v>3</v>
      </c>
      <c r="M3035" s="3" t="s">
        <v>0</v>
      </c>
      <c r="N3035" s="3">
        <f>COUNTIF(OneDrive_2024_09_13[Order ID],OneDrive_2024_09_13[[#This Row],[Order ID]])</f>
        <v>1</v>
      </c>
      <c r="O3035" s="3">
        <f>COUNTIF(OneDrive_2024_09_13[Customer Name],OneDrive_2024_09_13[[#This Row],[Customer Name]])</f>
        <v>1162</v>
      </c>
    </row>
    <row r="3036" spans="1:15" x14ac:dyDescent="0.3">
      <c r="A3036">
        <v>330783</v>
      </c>
      <c r="B3036">
        <v>985245</v>
      </c>
      <c r="C3036" s="3" t="s">
        <v>20</v>
      </c>
      <c r="D3036">
        <v>973</v>
      </c>
      <c r="E3036">
        <v>4865</v>
      </c>
      <c r="F3036">
        <v>2432.5</v>
      </c>
      <c r="G3036">
        <f>OneDrive_2024_09_13[[#This Row],[Revenue]]-OneDrive_2024_09_13[[#This Row],[Cost]]</f>
        <v>2432.5</v>
      </c>
      <c r="H3036" s="2">
        <v>43429</v>
      </c>
      <c r="I3036" s="2" t="str">
        <f>TEXT(OneDrive_2024_09_13[[#This Row],[Order Date]],"mmm")</f>
        <v>Nov</v>
      </c>
      <c r="J3036" s="2" t="str">
        <f>TEXT(OneDrive_2024_09_13[[#This Row],[Order Date]],"yyy")</f>
        <v>2018</v>
      </c>
      <c r="K3036" s="2">
        <v>43432</v>
      </c>
      <c r="L3036">
        <v>3</v>
      </c>
      <c r="M3036" s="3" t="s">
        <v>0</v>
      </c>
      <c r="N3036" s="3">
        <f>COUNTIF(OneDrive_2024_09_13[Order ID],OneDrive_2024_09_13[[#This Row],[Order ID]])</f>
        <v>1</v>
      </c>
      <c r="O3036" s="3">
        <f>COUNTIF(OneDrive_2024_09_13[Customer Name],OneDrive_2024_09_13[[#This Row],[Customer Name]])</f>
        <v>974</v>
      </c>
    </row>
    <row r="3037" spans="1:15" x14ac:dyDescent="0.3">
      <c r="A3037">
        <v>612078</v>
      </c>
      <c r="B3037">
        <v>452584</v>
      </c>
      <c r="C3037" s="3" t="s">
        <v>23</v>
      </c>
      <c r="D3037">
        <v>332</v>
      </c>
      <c r="E3037">
        <v>1660</v>
      </c>
      <c r="F3037">
        <v>830</v>
      </c>
      <c r="G3037">
        <f>OneDrive_2024_09_13[[#This Row],[Revenue]]-OneDrive_2024_09_13[[#This Row],[Cost]]</f>
        <v>830</v>
      </c>
      <c r="H3037" s="2">
        <v>43429</v>
      </c>
      <c r="I3037" s="2" t="str">
        <f>TEXT(OneDrive_2024_09_13[[#This Row],[Order Date]],"mmm")</f>
        <v>Nov</v>
      </c>
      <c r="J3037" s="2" t="str">
        <f>TEXT(OneDrive_2024_09_13[[#This Row],[Order Date]],"yyy")</f>
        <v>2018</v>
      </c>
      <c r="K3037" s="2">
        <v>43431</v>
      </c>
      <c r="L3037">
        <v>2</v>
      </c>
      <c r="M3037" s="3" t="s">
        <v>0</v>
      </c>
      <c r="N3037" s="3">
        <f>COUNTIF(OneDrive_2024_09_13[Order ID],OneDrive_2024_09_13[[#This Row],[Order ID]])</f>
        <v>1</v>
      </c>
      <c r="O3037" s="3">
        <f>COUNTIF(OneDrive_2024_09_13[Customer Name],OneDrive_2024_09_13[[#This Row],[Customer Name]])</f>
        <v>258</v>
      </c>
    </row>
    <row r="3038" spans="1:15" x14ac:dyDescent="0.3">
      <c r="A3038">
        <v>604812</v>
      </c>
      <c r="B3038">
        <v>452584</v>
      </c>
      <c r="C3038" s="3" t="s">
        <v>23</v>
      </c>
      <c r="D3038">
        <v>504</v>
      </c>
      <c r="E3038">
        <v>2520</v>
      </c>
      <c r="F3038">
        <v>1260</v>
      </c>
      <c r="G3038">
        <f>OneDrive_2024_09_13[[#This Row],[Revenue]]-OneDrive_2024_09_13[[#This Row],[Cost]]</f>
        <v>1260</v>
      </c>
      <c r="H3038" s="2">
        <v>43429</v>
      </c>
      <c r="I3038" s="2" t="str">
        <f>TEXT(OneDrive_2024_09_13[[#This Row],[Order Date]],"mmm")</f>
        <v>Nov</v>
      </c>
      <c r="J3038" s="2" t="str">
        <f>TEXT(OneDrive_2024_09_13[[#This Row],[Order Date]],"yyy")</f>
        <v>2018</v>
      </c>
      <c r="K3038" s="2">
        <v>43431</v>
      </c>
      <c r="L3038">
        <v>2</v>
      </c>
      <c r="M3038" s="3" t="s">
        <v>0</v>
      </c>
      <c r="N3038" s="3">
        <f>COUNTIF(OneDrive_2024_09_13[Order ID],OneDrive_2024_09_13[[#This Row],[Order ID]])</f>
        <v>1</v>
      </c>
      <c r="O3038" s="3">
        <f>COUNTIF(OneDrive_2024_09_13[Customer Name],OneDrive_2024_09_13[[#This Row],[Customer Name]])</f>
        <v>258</v>
      </c>
    </row>
    <row r="3039" spans="1:15" x14ac:dyDescent="0.3">
      <c r="A3039">
        <v>382370</v>
      </c>
      <c r="B3039">
        <v>985245</v>
      </c>
      <c r="C3039" s="3" t="s">
        <v>20</v>
      </c>
      <c r="D3039">
        <v>192</v>
      </c>
      <c r="E3039">
        <v>960</v>
      </c>
      <c r="F3039">
        <v>480</v>
      </c>
      <c r="G3039">
        <f>OneDrive_2024_09_13[[#This Row],[Revenue]]-OneDrive_2024_09_13[[#This Row],[Cost]]</f>
        <v>480</v>
      </c>
      <c r="H3039" s="2">
        <v>43427</v>
      </c>
      <c r="I3039" s="2" t="str">
        <f>TEXT(OneDrive_2024_09_13[[#This Row],[Order Date]],"mmm")</f>
        <v>Nov</v>
      </c>
      <c r="J3039" s="2" t="str">
        <f>TEXT(OneDrive_2024_09_13[[#This Row],[Order Date]],"yyy")</f>
        <v>2018</v>
      </c>
      <c r="K3039" s="2">
        <v>43431</v>
      </c>
      <c r="L3039">
        <v>4</v>
      </c>
      <c r="M3039" s="3" t="s">
        <v>0</v>
      </c>
      <c r="N3039" s="3">
        <f>COUNTIF(OneDrive_2024_09_13[Order ID],OneDrive_2024_09_13[[#This Row],[Order ID]])</f>
        <v>1</v>
      </c>
      <c r="O3039" s="3">
        <f>COUNTIF(OneDrive_2024_09_13[Customer Name],OneDrive_2024_09_13[[#This Row],[Customer Name]])</f>
        <v>974</v>
      </c>
    </row>
    <row r="3040" spans="1:15" x14ac:dyDescent="0.3">
      <c r="A3040">
        <v>640121</v>
      </c>
      <c r="B3040">
        <v>152689</v>
      </c>
      <c r="C3040" s="3" t="s">
        <v>19</v>
      </c>
      <c r="D3040">
        <v>922</v>
      </c>
      <c r="E3040">
        <v>4610</v>
      </c>
      <c r="F3040">
        <v>2305</v>
      </c>
      <c r="G3040">
        <f>OneDrive_2024_09_13[[#This Row],[Revenue]]-OneDrive_2024_09_13[[#This Row],[Cost]]</f>
        <v>2305</v>
      </c>
      <c r="H3040" s="2">
        <v>43426</v>
      </c>
      <c r="I3040" s="2" t="str">
        <f>TEXT(OneDrive_2024_09_13[[#This Row],[Order Date]],"mmm")</f>
        <v>Nov</v>
      </c>
      <c r="J3040" s="2" t="str">
        <f>TEXT(OneDrive_2024_09_13[[#This Row],[Order Date]],"yyy")</f>
        <v>2018</v>
      </c>
      <c r="K3040" s="2">
        <v>43431</v>
      </c>
      <c r="L3040">
        <v>5</v>
      </c>
      <c r="M3040" s="3" t="s">
        <v>0</v>
      </c>
      <c r="N3040" s="3">
        <f>COUNTIF(OneDrive_2024_09_13[Order ID],OneDrive_2024_09_13[[#This Row],[Order ID]])</f>
        <v>1</v>
      </c>
      <c r="O3040" s="3">
        <f>COUNTIF(OneDrive_2024_09_13[Customer Name],OneDrive_2024_09_13[[#This Row],[Customer Name]])</f>
        <v>841</v>
      </c>
    </row>
    <row r="3041" spans="1:15" x14ac:dyDescent="0.3">
      <c r="A3041">
        <v>505927</v>
      </c>
      <c r="B3041">
        <v>985245</v>
      </c>
      <c r="C3041" s="3" t="s">
        <v>20</v>
      </c>
      <c r="D3041">
        <v>463</v>
      </c>
      <c r="E3041">
        <v>2315</v>
      </c>
      <c r="F3041">
        <v>1157.5</v>
      </c>
      <c r="G3041">
        <f>OneDrive_2024_09_13[[#This Row],[Revenue]]-OneDrive_2024_09_13[[#This Row],[Cost]]</f>
        <v>1157.5</v>
      </c>
      <c r="H3041" s="2">
        <v>43426</v>
      </c>
      <c r="I3041" s="2" t="str">
        <f>TEXT(OneDrive_2024_09_13[[#This Row],[Order Date]],"mmm")</f>
        <v>Nov</v>
      </c>
      <c r="J3041" s="2" t="str">
        <f>TEXT(OneDrive_2024_09_13[[#This Row],[Order Date]],"yyy")</f>
        <v>2018</v>
      </c>
      <c r="K3041" s="2">
        <v>43430</v>
      </c>
      <c r="L3041">
        <v>4</v>
      </c>
      <c r="M3041" s="3" t="s">
        <v>0</v>
      </c>
      <c r="N3041" s="3">
        <f>COUNTIF(OneDrive_2024_09_13[Order ID],OneDrive_2024_09_13[[#This Row],[Order ID]])</f>
        <v>1</v>
      </c>
      <c r="O3041" s="3">
        <f>COUNTIF(OneDrive_2024_09_13[Customer Name],OneDrive_2024_09_13[[#This Row],[Customer Name]])</f>
        <v>974</v>
      </c>
    </row>
    <row r="3042" spans="1:15" x14ac:dyDescent="0.3">
      <c r="A3042">
        <v>659985</v>
      </c>
      <c r="B3042">
        <v>985245</v>
      </c>
      <c r="C3042" s="3" t="s">
        <v>20</v>
      </c>
      <c r="D3042">
        <v>417</v>
      </c>
      <c r="E3042">
        <v>2085</v>
      </c>
      <c r="F3042">
        <v>1042.5</v>
      </c>
      <c r="G3042">
        <f>OneDrive_2024_09_13[[#This Row],[Revenue]]-OneDrive_2024_09_13[[#This Row],[Cost]]</f>
        <v>1042.5</v>
      </c>
      <c r="H3042" s="2">
        <v>43426</v>
      </c>
      <c r="I3042" s="2" t="str">
        <f>TEXT(OneDrive_2024_09_13[[#This Row],[Order Date]],"mmm")</f>
        <v>Nov</v>
      </c>
      <c r="J3042" s="2" t="str">
        <f>TEXT(OneDrive_2024_09_13[[#This Row],[Order Date]],"yyy")</f>
        <v>2018</v>
      </c>
      <c r="K3042" s="2">
        <v>43430</v>
      </c>
      <c r="L3042">
        <v>4</v>
      </c>
      <c r="M3042" s="3" t="s">
        <v>0</v>
      </c>
      <c r="N3042" s="3">
        <f>COUNTIF(OneDrive_2024_09_13[Order ID],OneDrive_2024_09_13[[#This Row],[Order ID]])</f>
        <v>1</v>
      </c>
      <c r="O3042" s="3">
        <f>COUNTIF(OneDrive_2024_09_13[Customer Name],OneDrive_2024_09_13[[#This Row],[Customer Name]])</f>
        <v>974</v>
      </c>
    </row>
    <row r="3043" spans="1:15" x14ac:dyDescent="0.3">
      <c r="A3043">
        <v>724626</v>
      </c>
      <c r="B3043">
        <v>985245</v>
      </c>
      <c r="C3043" s="3" t="s">
        <v>20</v>
      </c>
      <c r="D3043">
        <v>191</v>
      </c>
      <c r="E3043">
        <v>955</v>
      </c>
      <c r="F3043">
        <v>477.5</v>
      </c>
      <c r="G3043">
        <f>OneDrive_2024_09_13[[#This Row],[Revenue]]-OneDrive_2024_09_13[[#This Row],[Cost]]</f>
        <v>477.5</v>
      </c>
      <c r="H3043" s="2">
        <v>43426</v>
      </c>
      <c r="I3043" s="2" t="str">
        <f>TEXT(OneDrive_2024_09_13[[#This Row],[Order Date]],"mmm")</f>
        <v>Nov</v>
      </c>
      <c r="J3043" s="2" t="str">
        <f>TEXT(OneDrive_2024_09_13[[#This Row],[Order Date]],"yyy")</f>
        <v>2018</v>
      </c>
      <c r="K3043" s="2">
        <v>43430</v>
      </c>
      <c r="L3043">
        <v>4</v>
      </c>
      <c r="M3043" s="3" t="s">
        <v>0</v>
      </c>
      <c r="N3043" s="3">
        <f>COUNTIF(OneDrive_2024_09_13[Order ID],OneDrive_2024_09_13[[#This Row],[Order ID]])</f>
        <v>1</v>
      </c>
      <c r="O3043" s="3">
        <f>COUNTIF(OneDrive_2024_09_13[Customer Name],OneDrive_2024_09_13[[#This Row],[Customer Name]])</f>
        <v>974</v>
      </c>
    </row>
    <row r="3044" spans="1:15" x14ac:dyDescent="0.3">
      <c r="A3044">
        <v>275726</v>
      </c>
      <c r="B3044">
        <v>325698</v>
      </c>
      <c r="C3044" s="3" t="s">
        <v>21</v>
      </c>
      <c r="D3044">
        <v>777</v>
      </c>
      <c r="E3044">
        <v>3885</v>
      </c>
      <c r="F3044">
        <v>1942.5</v>
      </c>
      <c r="G3044">
        <f>OneDrive_2024_09_13[[#This Row],[Revenue]]-OneDrive_2024_09_13[[#This Row],[Cost]]</f>
        <v>1942.5</v>
      </c>
      <c r="H3044" s="2">
        <v>43427</v>
      </c>
      <c r="I3044" s="2" t="str">
        <f>TEXT(OneDrive_2024_09_13[[#This Row],[Order Date]],"mmm")</f>
        <v>Nov</v>
      </c>
      <c r="J3044" s="2" t="str">
        <f>TEXT(OneDrive_2024_09_13[[#This Row],[Order Date]],"yyy")</f>
        <v>2018</v>
      </c>
      <c r="K3044" s="2">
        <v>43429</v>
      </c>
      <c r="L3044">
        <v>2</v>
      </c>
      <c r="M3044" s="3" t="s">
        <v>0</v>
      </c>
      <c r="N3044" s="3">
        <f>COUNTIF(OneDrive_2024_09_13[Order ID],OneDrive_2024_09_13[[#This Row],[Order ID]])</f>
        <v>1</v>
      </c>
      <c r="O3044" s="3">
        <f>COUNTIF(OneDrive_2024_09_13[Customer Name],OneDrive_2024_09_13[[#This Row],[Customer Name]])</f>
        <v>1162</v>
      </c>
    </row>
    <row r="3045" spans="1:15" x14ac:dyDescent="0.3">
      <c r="A3045">
        <v>362364</v>
      </c>
      <c r="B3045">
        <v>985245</v>
      </c>
      <c r="C3045" s="3" t="s">
        <v>20</v>
      </c>
      <c r="D3045">
        <v>502</v>
      </c>
      <c r="E3045">
        <v>2510</v>
      </c>
      <c r="F3045">
        <v>1255</v>
      </c>
      <c r="G3045">
        <f>OneDrive_2024_09_13[[#This Row],[Revenue]]-OneDrive_2024_09_13[[#This Row],[Cost]]</f>
        <v>1255</v>
      </c>
      <c r="H3045" s="2">
        <v>43425</v>
      </c>
      <c r="I3045" s="2" t="str">
        <f>TEXT(OneDrive_2024_09_13[[#This Row],[Order Date]],"mmm")</f>
        <v>Nov</v>
      </c>
      <c r="J3045" s="2" t="str">
        <f>TEXT(OneDrive_2024_09_13[[#This Row],[Order Date]],"yyy")</f>
        <v>2018</v>
      </c>
      <c r="K3045" s="2">
        <v>43429</v>
      </c>
      <c r="L3045">
        <v>4</v>
      </c>
      <c r="M3045" s="3" t="s">
        <v>0</v>
      </c>
      <c r="N3045" s="3">
        <f>COUNTIF(OneDrive_2024_09_13[Order ID],OneDrive_2024_09_13[[#This Row],[Order ID]])</f>
        <v>1</v>
      </c>
      <c r="O3045" s="3">
        <f>COUNTIF(OneDrive_2024_09_13[Customer Name],OneDrive_2024_09_13[[#This Row],[Customer Name]])</f>
        <v>974</v>
      </c>
    </row>
    <row r="3046" spans="1:15" x14ac:dyDescent="0.3">
      <c r="A3046">
        <v>905497</v>
      </c>
      <c r="B3046">
        <v>785432</v>
      </c>
      <c r="C3046" s="3" t="s">
        <v>22</v>
      </c>
      <c r="D3046">
        <v>850</v>
      </c>
      <c r="E3046">
        <v>4250</v>
      </c>
      <c r="F3046">
        <v>2125</v>
      </c>
      <c r="G3046">
        <f>OneDrive_2024_09_13[[#This Row],[Revenue]]-OneDrive_2024_09_13[[#This Row],[Cost]]</f>
        <v>2125</v>
      </c>
      <c r="H3046" s="2">
        <v>43425</v>
      </c>
      <c r="I3046" s="2" t="str">
        <f>TEXT(OneDrive_2024_09_13[[#This Row],[Order Date]],"mmm")</f>
        <v>Nov</v>
      </c>
      <c r="J3046" s="2" t="str">
        <f>TEXT(OneDrive_2024_09_13[[#This Row],[Order Date]],"yyy")</f>
        <v>2018</v>
      </c>
      <c r="K3046" s="2">
        <v>43429</v>
      </c>
      <c r="L3046">
        <v>4</v>
      </c>
      <c r="M3046" s="3" t="s">
        <v>0</v>
      </c>
      <c r="N3046" s="3">
        <f>COUNTIF(OneDrive_2024_09_13[Order ID],OneDrive_2024_09_13[[#This Row],[Order ID]])</f>
        <v>1</v>
      </c>
      <c r="O3046" s="3">
        <f>COUNTIF(OneDrive_2024_09_13[Customer Name],OneDrive_2024_09_13[[#This Row],[Customer Name]])</f>
        <v>749</v>
      </c>
    </row>
    <row r="3047" spans="1:15" x14ac:dyDescent="0.3">
      <c r="A3047">
        <v>152616</v>
      </c>
      <c r="B3047">
        <v>985245</v>
      </c>
      <c r="C3047" s="3" t="s">
        <v>20</v>
      </c>
      <c r="D3047">
        <v>606</v>
      </c>
      <c r="E3047">
        <v>3030</v>
      </c>
      <c r="F3047">
        <v>1515</v>
      </c>
      <c r="G3047">
        <f>OneDrive_2024_09_13[[#This Row],[Revenue]]-OneDrive_2024_09_13[[#This Row],[Cost]]</f>
        <v>1515</v>
      </c>
      <c r="H3047" s="2">
        <v>43424</v>
      </c>
      <c r="I3047" s="2" t="str">
        <f>TEXT(OneDrive_2024_09_13[[#This Row],[Order Date]],"mmm")</f>
        <v>Nov</v>
      </c>
      <c r="J3047" s="2" t="str">
        <f>TEXT(OneDrive_2024_09_13[[#This Row],[Order Date]],"yyy")</f>
        <v>2018</v>
      </c>
      <c r="K3047" s="2">
        <v>43427</v>
      </c>
      <c r="L3047">
        <v>3</v>
      </c>
      <c r="M3047" s="3" t="s">
        <v>0</v>
      </c>
      <c r="N3047" s="3">
        <f>COUNTIF(OneDrive_2024_09_13[Order ID],OneDrive_2024_09_13[[#This Row],[Order ID]])</f>
        <v>1</v>
      </c>
      <c r="O3047" s="3">
        <f>COUNTIF(OneDrive_2024_09_13[Customer Name],OneDrive_2024_09_13[[#This Row],[Customer Name]])</f>
        <v>974</v>
      </c>
    </row>
    <row r="3048" spans="1:15" x14ac:dyDescent="0.3">
      <c r="A3048">
        <v>825940</v>
      </c>
      <c r="B3048">
        <v>785432</v>
      </c>
      <c r="C3048" s="3" t="s">
        <v>22</v>
      </c>
      <c r="D3048">
        <v>821</v>
      </c>
      <c r="E3048">
        <v>4105</v>
      </c>
      <c r="F3048">
        <v>2052.5</v>
      </c>
      <c r="G3048">
        <f>OneDrive_2024_09_13[[#This Row],[Revenue]]-OneDrive_2024_09_13[[#This Row],[Cost]]</f>
        <v>2052.5</v>
      </c>
      <c r="H3048" s="2">
        <v>43423</v>
      </c>
      <c r="I3048" s="2" t="str">
        <f>TEXT(OneDrive_2024_09_13[[#This Row],[Order Date]],"mmm")</f>
        <v>Nov</v>
      </c>
      <c r="J3048" s="2" t="str">
        <f>TEXT(OneDrive_2024_09_13[[#This Row],[Order Date]],"yyy")</f>
        <v>2018</v>
      </c>
      <c r="K3048" s="2">
        <v>43427</v>
      </c>
      <c r="L3048">
        <v>4</v>
      </c>
      <c r="M3048" s="3" t="s">
        <v>0</v>
      </c>
      <c r="N3048" s="3">
        <f>COUNTIF(OneDrive_2024_09_13[Order ID],OneDrive_2024_09_13[[#This Row],[Order ID]])</f>
        <v>1</v>
      </c>
      <c r="O3048" s="3">
        <f>COUNTIF(OneDrive_2024_09_13[Customer Name],OneDrive_2024_09_13[[#This Row],[Customer Name]])</f>
        <v>749</v>
      </c>
    </row>
    <row r="3049" spans="1:15" x14ac:dyDescent="0.3">
      <c r="A3049">
        <v>131818</v>
      </c>
      <c r="B3049">
        <v>785432</v>
      </c>
      <c r="C3049" s="3" t="s">
        <v>22</v>
      </c>
      <c r="D3049">
        <v>880</v>
      </c>
      <c r="E3049">
        <v>4400</v>
      </c>
      <c r="F3049">
        <v>2200</v>
      </c>
      <c r="G3049">
        <f>OneDrive_2024_09_13[[#This Row],[Revenue]]-OneDrive_2024_09_13[[#This Row],[Cost]]</f>
        <v>2200</v>
      </c>
      <c r="H3049" s="2">
        <v>43421</v>
      </c>
      <c r="I3049" s="2" t="str">
        <f>TEXT(OneDrive_2024_09_13[[#This Row],[Order Date]],"mmm")</f>
        <v>Nov</v>
      </c>
      <c r="J3049" s="2" t="str">
        <f>TEXT(OneDrive_2024_09_13[[#This Row],[Order Date]],"yyy")</f>
        <v>2018</v>
      </c>
      <c r="K3049" s="2">
        <v>43426</v>
      </c>
      <c r="L3049">
        <v>5</v>
      </c>
      <c r="M3049" s="3" t="s">
        <v>0</v>
      </c>
      <c r="N3049" s="3">
        <f>COUNTIF(OneDrive_2024_09_13[Order ID],OneDrive_2024_09_13[[#This Row],[Order ID]])</f>
        <v>1</v>
      </c>
      <c r="O3049" s="3">
        <f>COUNTIF(OneDrive_2024_09_13[Customer Name],OneDrive_2024_09_13[[#This Row],[Customer Name]])</f>
        <v>749</v>
      </c>
    </row>
    <row r="3050" spans="1:15" x14ac:dyDescent="0.3">
      <c r="A3050">
        <v>856895</v>
      </c>
      <c r="B3050">
        <v>152689</v>
      </c>
      <c r="C3050" s="3" t="s">
        <v>19</v>
      </c>
      <c r="D3050">
        <v>567</v>
      </c>
      <c r="E3050">
        <v>2835</v>
      </c>
      <c r="F3050">
        <v>1417.5</v>
      </c>
      <c r="G3050">
        <f>OneDrive_2024_09_13[[#This Row],[Revenue]]-OneDrive_2024_09_13[[#This Row],[Cost]]</f>
        <v>1417.5</v>
      </c>
      <c r="H3050" s="2">
        <v>43420</v>
      </c>
      <c r="I3050" s="2" t="str">
        <f>TEXT(OneDrive_2024_09_13[[#This Row],[Order Date]],"mmm")</f>
        <v>Nov</v>
      </c>
      <c r="J3050" s="2" t="str">
        <f>TEXT(OneDrive_2024_09_13[[#This Row],[Order Date]],"yyy")</f>
        <v>2018</v>
      </c>
      <c r="K3050" s="2">
        <v>43425</v>
      </c>
      <c r="L3050">
        <v>5</v>
      </c>
      <c r="M3050" s="3" t="s">
        <v>0</v>
      </c>
      <c r="N3050" s="3">
        <f>COUNTIF(OneDrive_2024_09_13[Order ID],OneDrive_2024_09_13[[#This Row],[Order ID]])</f>
        <v>1</v>
      </c>
      <c r="O3050" s="3">
        <f>COUNTIF(OneDrive_2024_09_13[Customer Name],OneDrive_2024_09_13[[#This Row],[Customer Name]])</f>
        <v>841</v>
      </c>
    </row>
    <row r="3051" spans="1:15" x14ac:dyDescent="0.3">
      <c r="A3051">
        <v>830880</v>
      </c>
      <c r="B3051">
        <v>152689</v>
      </c>
      <c r="C3051" s="3" t="s">
        <v>19</v>
      </c>
      <c r="D3051">
        <v>792</v>
      </c>
      <c r="E3051">
        <v>3960</v>
      </c>
      <c r="F3051">
        <v>1980</v>
      </c>
      <c r="G3051">
        <f>OneDrive_2024_09_13[[#This Row],[Revenue]]-OneDrive_2024_09_13[[#This Row],[Cost]]</f>
        <v>1980</v>
      </c>
      <c r="H3051" s="2">
        <v>43420</v>
      </c>
      <c r="I3051" s="2" t="str">
        <f>TEXT(OneDrive_2024_09_13[[#This Row],[Order Date]],"mmm")</f>
        <v>Nov</v>
      </c>
      <c r="J3051" s="2" t="str">
        <f>TEXT(OneDrive_2024_09_13[[#This Row],[Order Date]],"yyy")</f>
        <v>2018</v>
      </c>
      <c r="K3051" s="2">
        <v>43425</v>
      </c>
      <c r="L3051">
        <v>5</v>
      </c>
      <c r="M3051" s="3" t="s">
        <v>0</v>
      </c>
      <c r="N3051" s="3">
        <f>COUNTIF(OneDrive_2024_09_13[Order ID],OneDrive_2024_09_13[[#This Row],[Order ID]])</f>
        <v>1</v>
      </c>
      <c r="O3051" s="3">
        <f>COUNTIF(OneDrive_2024_09_13[Customer Name],OneDrive_2024_09_13[[#This Row],[Customer Name]])</f>
        <v>841</v>
      </c>
    </row>
    <row r="3052" spans="1:15" x14ac:dyDescent="0.3">
      <c r="A3052">
        <v>226144</v>
      </c>
      <c r="B3052">
        <v>985245</v>
      </c>
      <c r="C3052" s="3" t="s">
        <v>20</v>
      </c>
      <c r="D3052">
        <v>341</v>
      </c>
      <c r="E3052">
        <v>1705</v>
      </c>
      <c r="F3052">
        <v>852.5</v>
      </c>
      <c r="G3052">
        <f>OneDrive_2024_09_13[[#This Row],[Revenue]]-OneDrive_2024_09_13[[#This Row],[Cost]]</f>
        <v>852.5</v>
      </c>
      <c r="H3052" s="2">
        <v>43420</v>
      </c>
      <c r="I3052" s="2" t="str">
        <f>TEXT(OneDrive_2024_09_13[[#This Row],[Order Date]],"mmm")</f>
        <v>Nov</v>
      </c>
      <c r="J3052" s="2" t="str">
        <f>TEXT(OneDrive_2024_09_13[[#This Row],[Order Date]],"yyy")</f>
        <v>2018</v>
      </c>
      <c r="K3052" s="2">
        <v>43424</v>
      </c>
      <c r="L3052">
        <v>4</v>
      </c>
      <c r="M3052" s="3" t="s">
        <v>0</v>
      </c>
      <c r="N3052" s="3">
        <f>COUNTIF(OneDrive_2024_09_13[Order ID],OneDrive_2024_09_13[[#This Row],[Order ID]])</f>
        <v>1</v>
      </c>
      <c r="O3052" s="3">
        <f>COUNTIF(OneDrive_2024_09_13[Customer Name],OneDrive_2024_09_13[[#This Row],[Customer Name]])</f>
        <v>974</v>
      </c>
    </row>
    <row r="3053" spans="1:15" x14ac:dyDescent="0.3">
      <c r="A3053">
        <v>946152</v>
      </c>
      <c r="B3053">
        <v>985245</v>
      </c>
      <c r="C3053" s="3" t="s">
        <v>20</v>
      </c>
      <c r="D3053">
        <v>165</v>
      </c>
      <c r="E3053">
        <v>825</v>
      </c>
      <c r="F3053">
        <v>412.5</v>
      </c>
      <c r="G3053">
        <f>OneDrive_2024_09_13[[#This Row],[Revenue]]-OneDrive_2024_09_13[[#This Row],[Cost]]</f>
        <v>412.5</v>
      </c>
      <c r="H3053" s="2">
        <v>43420</v>
      </c>
      <c r="I3053" s="2" t="str">
        <f>TEXT(OneDrive_2024_09_13[[#This Row],[Order Date]],"mmm")</f>
        <v>Nov</v>
      </c>
      <c r="J3053" s="2" t="str">
        <f>TEXT(OneDrive_2024_09_13[[#This Row],[Order Date]],"yyy")</f>
        <v>2018</v>
      </c>
      <c r="K3053" s="2">
        <v>43423</v>
      </c>
      <c r="L3053">
        <v>3</v>
      </c>
      <c r="M3053" s="3" t="s">
        <v>0</v>
      </c>
      <c r="N3053" s="3">
        <f>COUNTIF(OneDrive_2024_09_13[Order ID],OneDrive_2024_09_13[[#This Row],[Order ID]])</f>
        <v>1</v>
      </c>
      <c r="O3053" s="3">
        <f>COUNTIF(OneDrive_2024_09_13[Customer Name],OneDrive_2024_09_13[[#This Row],[Customer Name]])</f>
        <v>974</v>
      </c>
    </row>
    <row r="3054" spans="1:15" x14ac:dyDescent="0.3">
      <c r="A3054">
        <v>953253</v>
      </c>
      <c r="B3054">
        <v>985245</v>
      </c>
      <c r="C3054" s="3" t="s">
        <v>20</v>
      </c>
      <c r="D3054">
        <v>184</v>
      </c>
      <c r="E3054">
        <v>920</v>
      </c>
      <c r="F3054">
        <v>460</v>
      </c>
      <c r="G3054">
        <f>OneDrive_2024_09_13[[#This Row],[Revenue]]-OneDrive_2024_09_13[[#This Row],[Cost]]</f>
        <v>460</v>
      </c>
      <c r="H3054" s="2">
        <v>43419</v>
      </c>
      <c r="I3054" s="2" t="str">
        <f>TEXT(OneDrive_2024_09_13[[#This Row],[Order Date]],"mmm")</f>
        <v>Nov</v>
      </c>
      <c r="J3054" s="2" t="str">
        <f>TEXT(OneDrive_2024_09_13[[#This Row],[Order Date]],"yyy")</f>
        <v>2018</v>
      </c>
      <c r="K3054" s="2">
        <v>43423</v>
      </c>
      <c r="L3054">
        <v>4</v>
      </c>
      <c r="M3054" s="3" t="s">
        <v>0</v>
      </c>
      <c r="N3054" s="3">
        <f>COUNTIF(OneDrive_2024_09_13[Order ID],OneDrive_2024_09_13[[#This Row],[Order ID]])</f>
        <v>1</v>
      </c>
      <c r="O3054" s="3">
        <f>COUNTIF(OneDrive_2024_09_13[Customer Name],OneDrive_2024_09_13[[#This Row],[Customer Name]])</f>
        <v>974</v>
      </c>
    </row>
    <row r="3055" spans="1:15" x14ac:dyDescent="0.3">
      <c r="A3055">
        <v>439353</v>
      </c>
      <c r="B3055">
        <v>785432</v>
      </c>
      <c r="C3055" s="3" t="s">
        <v>22</v>
      </c>
      <c r="D3055">
        <v>190</v>
      </c>
      <c r="E3055">
        <v>950</v>
      </c>
      <c r="F3055">
        <v>475</v>
      </c>
      <c r="G3055">
        <f>OneDrive_2024_09_13[[#This Row],[Revenue]]-OneDrive_2024_09_13[[#This Row],[Cost]]</f>
        <v>475</v>
      </c>
      <c r="H3055" s="2">
        <v>43419</v>
      </c>
      <c r="I3055" s="2" t="str">
        <f>TEXT(OneDrive_2024_09_13[[#This Row],[Order Date]],"mmm")</f>
        <v>Nov</v>
      </c>
      <c r="J3055" s="2" t="str">
        <f>TEXT(OneDrive_2024_09_13[[#This Row],[Order Date]],"yyy")</f>
        <v>2018</v>
      </c>
      <c r="K3055" s="2">
        <v>43423</v>
      </c>
      <c r="L3055">
        <v>4</v>
      </c>
      <c r="M3055" s="3" t="s">
        <v>0</v>
      </c>
      <c r="N3055" s="3">
        <f>COUNTIF(OneDrive_2024_09_13[Order ID],OneDrive_2024_09_13[[#This Row],[Order ID]])</f>
        <v>1</v>
      </c>
      <c r="O3055" s="3">
        <f>COUNTIF(OneDrive_2024_09_13[Customer Name],OneDrive_2024_09_13[[#This Row],[Customer Name]])</f>
        <v>749</v>
      </c>
    </row>
    <row r="3056" spans="1:15" x14ac:dyDescent="0.3">
      <c r="A3056">
        <v>551260</v>
      </c>
      <c r="B3056">
        <v>785432</v>
      </c>
      <c r="C3056" s="3" t="s">
        <v>22</v>
      </c>
      <c r="D3056">
        <v>497</v>
      </c>
      <c r="E3056">
        <v>2485</v>
      </c>
      <c r="F3056">
        <v>1242.5</v>
      </c>
      <c r="G3056">
        <f>OneDrive_2024_09_13[[#This Row],[Revenue]]-OneDrive_2024_09_13[[#This Row],[Cost]]</f>
        <v>1242.5</v>
      </c>
      <c r="H3056" s="2">
        <v>43418</v>
      </c>
      <c r="I3056" s="2" t="str">
        <f>TEXT(OneDrive_2024_09_13[[#This Row],[Order Date]],"mmm")</f>
        <v>Nov</v>
      </c>
      <c r="J3056" s="2" t="str">
        <f>TEXT(OneDrive_2024_09_13[[#This Row],[Order Date]],"yyy")</f>
        <v>2018</v>
      </c>
      <c r="K3056" s="2">
        <v>43423</v>
      </c>
      <c r="L3056">
        <v>5</v>
      </c>
      <c r="M3056" s="3" t="s">
        <v>0</v>
      </c>
      <c r="N3056" s="3">
        <f>COUNTIF(OneDrive_2024_09_13[Order ID],OneDrive_2024_09_13[[#This Row],[Order ID]])</f>
        <v>1</v>
      </c>
      <c r="O3056" s="3">
        <f>COUNTIF(OneDrive_2024_09_13[Customer Name],OneDrive_2024_09_13[[#This Row],[Customer Name]])</f>
        <v>749</v>
      </c>
    </row>
    <row r="3057" spans="1:15" x14ac:dyDescent="0.3">
      <c r="A3057">
        <v>382466</v>
      </c>
      <c r="B3057">
        <v>452584</v>
      </c>
      <c r="C3057" s="3" t="s">
        <v>23</v>
      </c>
      <c r="D3057">
        <v>782</v>
      </c>
      <c r="E3057">
        <v>3910</v>
      </c>
      <c r="F3057">
        <v>1955</v>
      </c>
      <c r="G3057">
        <f>OneDrive_2024_09_13[[#This Row],[Revenue]]-OneDrive_2024_09_13[[#This Row],[Cost]]</f>
        <v>1955</v>
      </c>
      <c r="H3057" s="2">
        <v>43420</v>
      </c>
      <c r="I3057" s="2" t="str">
        <f>TEXT(OneDrive_2024_09_13[[#This Row],[Order Date]],"mmm")</f>
        <v>Nov</v>
      </c>
      <c r="J3057" s="2" t="str">
        <f>TEXT(OneDrive_2024_09_13[[#This Row],[Order Date]],"yyy")</f>
        <v>2018</v>
      </c>
      <c r="K3057" s="2">
        <v>43422</v>
      </c>
      <c r="L3057">
        <v>2</v>
      </c>
      <c r="M3057" s="3" t="s">
        <v>0</v>
      </c>
      <c r="N3057" s="3">
        <f>COUNTIF(OneDrive_2024_09_13[Order ID],OneDrive_2024_09_13[[#This Row],[Order ID]])</f>
        <v>1</v>
      </c>
      <c r="O3057" s="3">
        <f>COUNTIF(OneDrive_2024_09_13[Customer Name],OneDrive_2024_09_13[[#This Row],[Customer Name]])</f>
        <v>258</v>
      </c>
    </row>
    <row r="3058" spans="1:15" x14ac:dyDescent="0.3">
      <c r="A3058">
        <v>590377</v>
      </c>
      <c r="B3058">
        <v>325698</v>
      </c>
      <c r="C3058" s="3" t="s">
        <v>21</v>
      </c>
      <c r="D3058">
        <v>993</v>
      </c>
      <c r="E3058">
        <v>4965</v>
      </c>
      <c r="F3058">
        <v>2482.5</v>
      </c>
      <c r="G3058">
        <f>OneDrive_2024_09_13[[#This Row],[Revenue]]-OneDrive_2024_09_13[[#This Row],[Cost]]</f>
        <v>2482.5</v>
      </c>
      <c r="H3058" s="2">
        <v>43420</v>
      </c>
      <c r="I3058" s="2" t="str">
        <f>TEXT(OneDrive_2024_09_13[[#This Row],[Order Date]],"mmm")</f>
        <v>Nov</v>
      </c>
      <c r="J3058" s="2" t="str">
        <f>TEXT(OneDrive_2024_09_13[[#This Row],[Order Date]],"yyy")</f>
        <v>2018</v>
      </c>
      <c r="K3058" s="2">
        <v>43422</v>
      </c>
      <c r="L3058">
        <v>2</v>
      </c>
      <c r="M3058" s="3" t="s">
        <v>0</v>
      </c>
      <c r="N3058" s="3">
        <f>COUNTIF(OneDrive_2024_09_13[Order ID],OneDrive_2024_09_13[[#This Row],[Order ID]])</f>
        <v>1</v>
      </c>
      <c r="O3058" s="3">
        <f>COUNTIF(OneDrive_2024_09_13[Customer Name],OneDrive_2024_09_13[[#This Row],[Customer Name]])</f>
        <v>1162</v>
      </c>
    </row>
    <row r="3059" spans="1:15" x14ac:dyDescent="0.3">
      <c r="A3059">
        <v>205487</v>
      </c>
      <c r="B3059">
        <v>985245</v>
      </c>
      <c r="C3059" s="3" t="s">
        <v>20</v>
      </c>
      <c r="D3059">
        <v>839</v>
      </c>
      <c r="E3059">
        <v>4195</v>
      </c>
      <c r="F3059">
        <v>2097.5</v>
      </c>
      <c r="G3059">
        <f>OneDrive_2024_09_13[[#This Row],[Revenue]]-OneDrive_2024_09_13[[#This Row],[Cost]]</f>
        <v>2097.5</v>
      </c>
      <c r="H3059" s="2">
        <v>43419</v>
      </c>
      <c r="I3059" s="2" t="str">
        <f>TEXT(OneDrive_2024_09_13[[#This Row],[Order Date]],"mmm")</f>
        <v>Nov</v>
      </c>
      <c r="J3059" s="2" t="str">
        <f>TEXT(OneDrive_2024_09_13[[#This Row],[Order Date]],"yyy")</f>
        <v>2018</v>
      </c>
      <c r="K3059" s="2">
        <v>43422</v>
      </c>
      <c r="L3059">
        <v>3</v>
      </c>
      <c r="M3059" s="3" t="s">
        <v>0</v>
      </c>
      <c r="N3059" s="3">
        <f>COUNTIF(OneDrive_2024_09_13[Order ID],OneDrive_2024_09_13[[#This Row],[Order ID]])</f>
        <v>1</v>
      </c>
      <c r="O3059" s="3">
        <f>COUNTIF(OneDrive_2024_09_13[Customer Name],OneDrive_2024_09_13[[#This Row],[Customer Name]])</f>
        <v>974</v>
      </c>
    </row>
    <row r="3060" spans="1:15" x14ac:dyDescent="0.3">
      <c r="A3060">
        <v>196451</v>
      </c>
      <c r="B3060">
        <v>152689</v>
      </c>
      <c r="C3060" s="3" t="s">
        <v>19</v>
      </c>
      <c r="D3060">
        <v>530</v>
      </c>
      <c r="E3060">
        <v>2650</v>
      </c>
      <c r="F3060">
        <v>1325</v>
      </c>
      <c r="G3060">
        <f>OneDrive_2024_09_13[[#This Row],[Revenue]]-OneDrive_2024_09_13[[#This Row],[Cost]]</f>
        <v>1325</v>
      </c>
      <c r="H3060" s="2">
        <v>43417</v>
      </c>
      <c r="I3060" s="2" t="str">
        <f>TEXT(OneDrive_2024_09_13[[#This Row],[Order Date]],"mmm")</f>
        <v>Nov</v>
      </c>
      <c r="J3060" s="2" t="str">
        <f>TEXT(OneDrive_2024_09_13[[#This Row],[Order Date]],"yyy")</f>
        <v>2018</v>
      </c>
      <c r="K3060" s="2">
        <v>43422</v>
      </c>
      <c r="L3060">
        <v>5</v>
      </c>
      <c r="M3060" s="3" t="s">
        <v>0</v>
      </c>
      <c r="N3060" s="3">
        <f>COUNTIF(OneDrive_2024_09_13[Order ID],OneDrive_2024_09_13[[#This Row],[Order ID]])</f>
        <v>1</v>
      </c>
      <c r="O3060" s="3">
        <f>COUNTIF(OneDrive_2024_09_13[Customer Name],OneDrive_2024_09_13[[#This Row],[Customer Name]])</f>
        <v>841</v>
      </c>
    </row>
    <row r="3061" spans="1:15" x14ac:dyDescent="0.3">
      <c r="A3061">
        <v>796313</v>
      </c>
      <c r="B3061">
        <v>152689</v>
      </c>
      <c r="C3061" s="3" t="s">
        <v>19</v>
      </c>
      <c r="D3061">
        <v>324</v>
      </c>
      <c r="E3061">
        <v>1620</v>
      </c>
      <c r="F3061">
        <v>810</v>
      </c>
      <c r="G3061">
        <f>OneDrive_2024_09_13[[#This Row],[Revenue]]-OneDrive_2024_09_13[[#This Row],[Cost]]</f>
        <v>810</v>
      </c>
      <c r="H3061" s="2">
        <v>43417</v>
      </c>
      <c r="I3061" s="2" t="str">
        <f>TEXT(OneDrive_2024_09_13[[#This Row],[Order Date]],"mmm")</f>
        <v>Nov</v>
      </c>
      <c r="J3061" s="2" t="str">
        <f>TEXT(OneDrive_2024_09_13[[#This Row],[Order Date]],"yyy")</f>
        <v>2018</v>
      </c>
      <c r="K3061" s="2">
        <v>43422</v>
      </c>
      <c r="L3061">
        <v>5</v>
      </c>
      <c r="M3061" s="3" t="s">
        <v>0</v>
      </c>
      <c r="N3061" s="3">
        <f>COUNTIF(OneDrive_2024_09_13[Order ID],OneDrive_2024_09_13[[#This Row],[Order ID]])</f>
        <v>1</v>
      </c>
      <c r="O3061" s="3">
        <f>COUNTIF(OneDrive_2024_09_13[Customer Name],OneDrive_2024_09_13[[#This Row],[Customer Name]])</f>
        <v>841</v>
      </c>
    </row>
    <row r="3062" spans="1:15" x14ac:dyDescent="0.3">
      <c r="A3062">
        <v>412526</v>
      </c>
      <c r="B3062">
        <v>325698</v>
      </c>
      <c r="C3062" s="3" t="s">
        <v>21</v>
      </c>
      <c r="D3062">
        <v>295</v>
      </c>
      <c r="E3062">
        <v>1475</v>
      </c>
      <c r="F3062">
        <v>737.5</v>
      </c>
      <c r="G3062">
        <f>OneDrive_2024_09_13[[#This Row],[Revenue]]-OneDrive_2024_09_13[[#This Row],[Cost]]</f>
        <v>737.5</v>
      </c>
      <c r="H3062" s="2">
        <v>43419</v>
      </c>
      <c r="I3062" s="2" t="str">
        <f>TEXT(OneDrive_2024_09_13[[#This Row],[Order Date]],"mmm")</f>
        <v>Nov</v>
      </c>
      <c r="J3062" s="2" t="str">
        <f>TEXT(OneDrive_2024_09_13[[#This Row],[Order Date]],"yyy")</f>
        <v>2018</v>
      </c>
      <c r="K3062" s="2">
        <v>43421</v>
      </c>
      <c r="L3062">
        <v>2</v>
      </c>
      <c r="M3062" s="3" t="s">
        <v>0</v>
      </c>
      <c r="N3062" s="3">
        <f>COUNTIF(OneDrive_2024_09_13[Order ID],OneDrive_2024_09_13[[#This Row],[Order ID]])</f>
        <v>1</v>
      </c>
      <c r="O3062" s="3">
        <f>COUNTIF(OneDrive_2024_09_13[Customer Name],OneDrive_2024_09_13[[#This Row],[Customer Name]])</f>
        <v>1162</v>
      </c>
    </row>
    <row r="3063" spans="1:15" x14ac:dyDescent="0.3">
      <c r="A3063">
        <v>383198</v>
      </c>
      <c r="B3063">
        <v>985245</v>
      </c>
      <c r="C3063" s="3" t="s">
        <v>20</v>
      </c>
      <c r="D3063">
        <v>330</v>
      </c>
      <c r="E3063">
        <v>1650</v>
      </c>
      <c r="F3063">
        <v>825</v>
      </c>
      <c r="G3063">
        <f>OneDrive_2024_09_13[[#This Row],[Revenue]]-OneDrive_2024_09_13[[#This Row],[Cost]]</f>
        <v>825</v>
      </c>
      <c r="H3063" s="2">
        <v>43418</v>
      </c>
      <c r="I3063" s="2" t="str">
        <f>TEXT(OneDrive_2024_09_13[[#This Row],[Order Date]],"mmm")</f>
        <v>Nov</v>
      </c>
      <c r="J3063" s="2" t="str">
        <f>TEXT(OneDrive_2024_09_13[[#This Row],[Order Date]],"yyy")</f>
        <v>2018</v>
      </c>
      <c r="K3063" s="2">
        <v>43421</v>
      </c>
      <c r="L3063">
        <v>3</v>
      </c>
      <c r="M3063" s="3" t="s">
        <v>0</v>
      </c>
      <c r="N3063" s="3">
        <f>COUNTIF(OneDrive_2024_09_13[Order ID],OneDrive_2024_09_13[[#This Row],[Order ID]])</f>
        <v>1</v>
      </c>
      <c r="O3063" s="3">
        <f>COUNTIF(OneDrive_2024_09_13[Customer Name],OneDrive_2024_09_13[[#This Row],[Customer Name]])</f>
        <v>974</v>
      </c>
    </row>
    <row r="3064" spans="1:15" x14ac:dyDescent="0.3">
      <c r="A3064">
        <v>101344</v>
      </c>
      <c r="B3064">
        <v>785432</v>
      </c>
      <c r="C3064" s="3" t="s">
        <v>22</v>
      </c>
      <c r="D3064">
        <v>186</v>
      </c>
      <c r="E3064">
        <v>930</v>
      </c>
      <c r="F3064">
        <v>465</v>
      </c>
      <c r="G3064">
        <f>OneDrive_2024_09_13[[#This Row],[Revenue]]-OneDrive_2024_09_13[[#This Row],[Cost]]</f>
        <v>465</v>
      </c>
      <c r="H3064" s="2">
        <v>43417</v>
      </c>
      <c r="I3064" s="2" t="str">
        <f>TEXT(OneDrive_2024_09_13[[#This Row],[Order Date]],"mmm")</f>
        <v>Nov</v>
      </c>
      <c r="J3064" s="2" t="str">
        <f>TEXT(OneDrive_2024_09_13[[#This Row],[Order Date]],"yyy")</f>
        <v>2018</v>
      </c>
      <c r="K3064" s="2">
        <v>43421</v>
      </c>
      <c r="L3064">
        <v>4</v>
      </c>
      <c r="M3064" s="3" t="s">
        <v>0</v>
      </c>
      <c r="N3064" s="3">
        <f>COUNTIF(OneDrive_2024_09_13[Order ID],OneDrive_2024_09_13[[#This Row],[Order ID]])</f>
        <v>1</v>
      </c>
      <c r="O3064" s="3">
        <f>COUNTIF(OneDrive_2024_09_13[Customer Name],OneDrive_2024_09_13[[#This Row],[Customer Name]])</f>
        <v>749</v>
      </c>
    </row>
    <row r="3065" spans="1:15" x14ac:dyDescent="0.3">
      <c r="A3065">
        <v>875766</v>
      </c>
      <c r="B3065">
        <v>985245</v>
      </c>
      <c r="C3065" s="3" t="s">
        <v>20</v>
      </c>
      <c r="D3065">
        <v>527</v>
      </c>
      <c r="E3065">
        <v>2635</v>
      </c>
      <c r="F3065">
        <v>1317.5</v>
      </c>
      <c r="G3065">
        <f>OneDrive_2024_09_13[[#This Row],[Revenue]]-OneDrive_2024_09_13[[#This Row],[Cost]]</f>
        <v>1317.5</v>
      </c>
      <c r="H3065" s="2">
        <v>43416</v>
      </c>
      <c r="I3065" s="2" t="str">
        <f>TEXT(OneDrive_2024_09_13[[#This Row],[Order Date]],"mmm")</f>
        <v>Nov</v>
      </c>
      <c r="J3065" s="2" t="str">
        <f>TEXT(OneDrive_2024_09_13[[#This Row],[Order Date]],"yyy")</f>
        <v>2018</v>
      </c>
      <c r="K3065" s="2">
        <v>43420</v>
      </c>
      <c r="L3065">
        <v>4</v>
      </c>
      <c r="M3065" s="3" t="s">
        <v>0</v>
      </c>
      <c r="N3065" s="3">
        <f>COUNTIF(OneDrive_2024_09_13[Order ID],OneDrive_2024_09_13[[#This Row],[Order ID]])</f>
        <v>1</v>
      </c>
      <c r="O3065" s="3">
        <f>COUNTIF(OneDrive_2024_09_13[Customer Name],OneDrive_2024_09_13[[#This Row],[Customer Name]])</f>
        <v>974</v>
      </c>
    </row>
    <row r="3066" spans="1:15" x14ac:dyDescent="0.3">
      <c r="A3066">
        <v>822035</v>
      </c>
      <c r="B3066">
        <v>325698</v>
      </c>
      <c r="C3066" s="3" t="s">
        <v>21</v>
      </c>
      <c r="D3066">
        <v>968</v>
      </c>
      <c r="E3066">
        <v>4840</v>
      </c>
      <c r="F3066">
        <v>2420</v>
      </c>
      <c r="G3066">
        <f>OneDrive_2024_09_13[[#This Row],[Revenue]]-OneDrive_2024_09_13[[#This Row],[Cost]]</f>
        <v>2420</v>
      </c>
      <c r="H3066" s="2">
        <v>43417</v>
      </c>
      <c r="I3066" s="2" t="str">
        <f>TEXT(OneDrive_2024_09_13[[#This Row],[Order Date]],"mmm")</f>
        <v>Nov</v>
      </c>
      <c r="J3066" s="2" t="str">
        <f>TEXT(OneDrive_2024_09_13[[#This Row],[Order Date]],"yyy")</f>
        <v>2018</v>
      </c>
      <c r="K3066" s="2">
        <v>43419</v>
      </c>
      <c r="L3066">
        <v>2</v>
      </c>
      <c r="M3066" s="3" t="s">
        <v>0</v>
      </c>
      <c r="N3066" s="3">
        <f>COUNTIF(OneDrive_2024_09_13[Order ID],OneDrive_2024_09_13[[#This Row],[Order ID]])</f>
        <v>1</v>
      </c>
      <c r="O3066" s="3">
        <f>COUNTIF(OneDrive_2024_09_13[Customer Name],OneDrive_2024_09_13[[#This Row],[Customer Name]])</f>
        <v>1162</v>
      </c>
    </row>
    <row r="3067" spans="1:15" x14ac:dyDescent="0.3">
      <c r="A3067">
        <v>914010</v>
      </c>
      <c r="B3067">
        <v>325698</v>
      </c>
      <c r="C3067" s="3" t="s">
        <v>21</v>
      </c>
      <c r="D3067">
        <v>786</v>
      </c>
      <c r="E3067">
        <v>3930</v>
      </c>
      <c r="F3067">
        <v>1965</v>
      </c>
      <c r="G3067">
        <f>OneDrive_2024_09_13[[#This Row],[Revenue]]-OneDrive_2024_09_13[[#This Row],[Cost]]</f>
        <v>1965</v>
      </c>
      <c r="H3067" s="2">
        <v>43417</v>
      </c>
      <c r="I3067" s="2" t="str">
        <f>TEXT(OneDrive_2024_09_13[[#This Row],[Order Date]],"mmm")</f>
        <v>Nov</v>
      </c>
      <c r="J3067" s="2" t="str">
        <f>TEXT(OneDrive_2024_09_13[[#This Row],[Order Date]],"yyy")</f>
        <v>2018</v>
      </c>
      <c r="K3067" s="2">
        <v>43419</v>
      </c>
      <c r="L3067">
        <v>2</v>
      </c>
      <c r="M3067" s="3" t="s">
        <v>0</v>
      </c>
      <c r="N3067" s="3">
        <f>COUNTIF(OneDrive_2024_09_13[Order ID],OneDrive_2024_09_13[[#This Row],[Order ID]])</f>
        <v>1</v>
      </c>
      <c r="O3067" s="3">
        <f>COUNTIF(OneDrive_2024_09_13[Customer Name],OneDrive_2024_09_13[[#This Row],[Customer Name]])</f>
        <v>1162</v>
      </c>
    </row>
    <row r="3068" spans="1:15" x14ac:dyDescent="0.3">
      <c r="A3068">
        <v>925281</v>
      </c>
      <c r="B3068">
        <v>325698</v>
      </c>
      <c r="C3068" s="3" t="s">
        <v>21</v>
      </c>
      <c r="D3068">
        <v>695</v>
      </c>
      <c r="E3068">
        <v>3475</v>
      </c>
      <c r="F3068">
        <v>1737.5</v>
      </c>
      <c r="G3068">
        <f>OneDrive_2024_09_13[[#This Row],[Revenue]]-OneDrive_2024_09_13[[#This Row],[Cost]]</f>
        <v>1737.5</v>
      </c>
      <c r="H3068" s="2">
        <v>43416</v>
      </c>
      <c r="I3068" s="2" t="str">
        <f>TEXT(OneDrive_2024_09_13[[#This Row],[Order Date]],"mmm")</f>
        <v>Nov</v>
      </c>
      <c r="J3068" s="2" t="str">
        <f>TEXT(OneDrive_2024_09_13[[#This Row],[Order Date]],"yyy")</f>
        <v>2018</v>
      </c>
      <c r="K3068" s="2">
        <v>43419</v>
      </c>
      <c r="L3068">
        <v>3</v>
      </c>
      <c r="M3068" s="3" t="s">
        <v>0</v>
      </c>
      <c r="N3068" s="3">
        <f>COUNTIF(OneDrive_2024_09_13[Order ID],OneDrive_2024_09_13[[#This Row],[Order ID]])</f>
        <v>1</v>
      </c>
      <c r="O3068" s="3">
        <f>COUNTIF(OneDrive_2024_09_13[Customer Name],OneDrive_2024_09_13[[#This Row],[Customer Name]])</f>
        <v>1162</v>
      </c>
    </row>
    <row r="3069" spans="1:15" x14ac:dyDescent="0.3">
      <c r="A3069">
        <v>715374</v>
      </c>
      <c r="B3069">
        <v>325698</v>
      </c>
      <c r="C3069" s="3" t="s">
        <v>21</v>
      </c>
      <c r="D3069">
        <v>90</v>
      </c>
      <c r="E3069">
        <v>450</v>
      </c>
      <c r="F3069">
        <v>225</v>
      </c>
      <c r="G3069">
        <f>OneDrive_2024_09_13[[#This Row],[Revenue]]-OneDrive_2024_09_13[[#This Row],[Cost]]</f>
        <v>225</v>
      </c>
      <c r="H3069" s="2">
        <v>43416</v>
      </c>
      <c r="I3069" s="2" t="str">
        <f>TEXT(OneDrive_2024_09_13[[#This Row],[Order Date]],"mmm")</f>
        <v>Nov</v>
      </c>
      <c r="J3069" s="2" t="str">
        <f>TEXT(OneDrive_2024_09_13[[#This Row],[Order Date]],"yyy")</f>
        <v>2018</v>
      </c>
      <c r="K3069" s="2">
        <v>43418</v>
      </c>
      <c r="L3069">
        <v>2</v>
      </c>
      <c r="M3069" s="3" t="s">
        <v>0</v>
      </c>
      <c r="N3069" s="3">
        <f>COUNTIF(OneDrive_2024_09_13[Order ID],OneDrive_2024_09_13[[#This Row],[Order ID]])</f>
        <v>1</v>
      </c>
      <c r="O3069" s="3">
        <f>COUNTIF(OneDrive_2024_09_13[Customer Name],OneDrive_2024_09_13[[#This Row],[Customer Name]])</f>
        <v>1162</v>
      </c>
    </row>
    <row r="3070" spans="1:15" x14ac:dyDescent="0.3">
      <c r="A3070">
        <v>550504</v>
      </c>
      <c r="B3070">
        <v>325698</v>
      </c>
      <c r="C3070" s="3" t="s">
        <v>21</v>
      </c>
      <c r="D3070">
        <v>677</v>
      </c>
      <c r="E3070">
        <v>3385</v>
      </c>
      <c r="F3070">
        <v>1692.5</v>
      </c>
      <c r="G3070">
        <f>OneDrive_2024_09_13[[#This Row],[Revenue]]-OneDrive_2024_09_13[[#This Row],[Cost]]</f>
        <v>1692.5</v>
      </c>
      <c r="H3070" s="2">
        <v>43416</v>
      </c>
      <c r="I3070" s="2" t="str">
        <f>TEXT(OneDrive_2024_09_13[[#This Row],[Order Date]],"mmm")</f>
        <v>Nov</v>
      </c>
      <c r="J3070" s="2" t="str">
        <f>TEXT(OneDrive_2024_09_13[[#This Row],[Order Date]],"yyy")</f>
        <v>2018</v>
      </c>
      <c r="K3070" s="2">
        <v>43418</v>
      </c>
      <c r="L3070">
        <v>2</v>
      </c>
      <c r="M3070" s="3" t="s">
        <v>0</v>
      </c>
      <c r="N3070" s="3">
        <f>COUNTIF(OneDrive_2024_09_13[Order ID],OneDrive_2024_09_13[[#This Row],[Order ID]])</f>
        <v>1</v>
      </c>
      <c r="O3070" s="3">
        <f>COUNTIF(OneDrive_2024_09_13[Customer Name],OneDrive_2024_09_13[[#This Row],[Customer Name]])</f>
        <v>1162</v>
      </c>
    </row>
    <row r="3071" spans="1:15" x14ac:dyDescent="0.3">
      <c r="A3071">
        <v>837296</v>
      </c>
      <c r="B3071">
        <v>452584</v>
      </c>
      <c r="C3071" s="3" t="s">
        <v>23</v>
      </c>
      <c r="D3071">
        <v>160</v>
      </c>
      <c r="E3071">
        <v>800</v>
      </c>
      <c r="F3071">
        <v>400</v>
      </c>
      <c r="G3071">
        <f>OneDrive_2024_09_13[[#This Row],[Revenue]]-OneDrive_2024_09_13[[#This Row],[Cost]]</f>
        <v>400</v>
      </c>
      <c r="H3071" s="2">
        <v>43415</v>
      </c>
      <c r="I3071" s="2" t="str">
        <f>TEXT(OneDrive_2024_09_13[[#This Row],[Order Date]],"mmm")</f>
        <v>Nov</v>
      </c>
      <c r="J3071" s="2" t="str">
        <f>TEXT(OneDrive_2024_09_13[[#This Row],[Order Date]],"yyy")</f>
        <v>2018</v>
      </c>
      <c r="K3071" s="2">
        <v>43417</v>
      </c>
      <c r="L3071">
        <v>2</v>
      </c>
      <c r="M3071" s="3" t="s">
        <v>0</v>
      </c>
      <c r="N3071" s="3">
        <f>COUNTIF(OneDrive_2024_09_13[Order ID],OneDrive_2024_09_13[[#This Row],[Order ID]])</f>
        <v>1</v>
      </c>
      <c r="O3071" s="3">
        <f>COUNTIF(OneDrive_2024_09_13[Customer Name],OneDrive_2024_09_13[[#This Row],[Customer Name]])</f>
        <v>258</v>
      </c>
    </row>
    <row r="3072" spans="1:15" x14ac:dyDescent="0.3">
      <c r="A3072">
        <v>890392</v>
      </c>
      <c r="B3072">
        <v>985245</v>
      </c>
      <c r="C3072" s="3" t="s">
        <v>20</v>
      </c>
      <c r="D3072">
        <v>844</v>
      </c>
      <c r="E3072">
        <v>4220</v>
      </c>
      <c r="F3072">
        <v>2110</v>
      </c>
      <c r="G3072">
        <f>OneDrive_2024_09_13[[#This Row],[Revenue]]-OneDrive_2024_09_13[[#This Row],[Cost]]</f>
        <v>2110</v>
      </c>
      <c r="H3072" s="2">
        <v>43413</v>
      </c>
      <c r="I3072" s="2" t="str">
        <f>TEXT(OneDrive_2024_09_13[[#This Row],[Order Date]],"mmm")</f>
        <v>Nov</v>
      </c>
      <c r="J3072" s="2" t="str">
        <f>TEXT(OneDrive_2024_09_13[[#This Row],[Order Date]],"yyy")</f>
        <v>2018</v>
      </c>
      <c r="K3072" s="2">
        <v>43417</v>
      </c>
      <c r="L3072">
        <v>4</v>
      </c>
      <c r="M3072" s="3" t="s">
        <v>0</v>
      </c>
      <c r="N3072" s="3">
        <f>COUNTIF(OneDrive_2024_09_13[Order ID],OneDrive_2024_09_13[[#This Row],[Order ID]])</f>
        <v>1</v>
      </c>
      <c r="O3072" s="3">
        <f>COUNTIF(OneDrive_2024_09_13[Customer Name],OneDrive_2024_09_13[[#This Row],[Customer Name]])</f>
        <v>974</v>
      </c>
    </row>
    <row r="3073" spans="1:15" x14ac:dyDescent="0.3">
      <c r="A3073">
        <v>867242</v>
      </c>
      <c r="B3073">
        <v>985245</v>
      </c>
      <c r="C3073" s="3" t="s">
        <v>20</v>
      </c>
      <c r="D3073">
        <v>135</v>
      </c>
      <c r="E3073">
        <v>675</v>
      </c>
      <c r="F3073">
        <v>337.5</v>
      </c>
      <c r="G3073">
        <f>OneDrive_2024_09_13[[#This Row],[Revenue]]-OneDrive_2024_09_13[[#This Row],[Cost]]</f>
        <v>337.5</v>
      </c>
      <c r="H3073" s="2">
        <v>43413</v>
      </c>
      <c r="I3073" s="2" t="str">
        <f>TEXT(OneDrive_2024_09_13[[#This Row],[Order Date]],"mmm")</f>
        <v>Nov</v>
      </c>
      <c r="J3073" s="2" t="str">
        <f>TEXT(OneDrive_2024_09_13[[#This Row],[Order Date]],"yyy")</f>
        <v>2018</v>
      </c>
      <c r="K3073" s="2">
        <v>43416</v>
      </c>
      <c r="L3073">
        <v>3</v>
      </c>
      <c r="M3073" s="3" t="s">
        <v>0</v>
      </c>
      <c r="N3073" s="3">
        <f>COUNTIF(OneDrive_2024_09_13[Order ID],OneDrive_2024_09_13[[#This Row],[Order ID]])</f>
        <v>1</v>
      </c>
      <c r="O3073" s="3">
        <f>COUNTIF(OneDrive_2024_09_13[Customer Name],OneDrive_2024_09_13[[#This Row],[Customer Name]])</f>
        <v>974</v>
      </c>
    </row>
    <row r="3074" spans="1:15" x14ac:dyDescent="0.3">
      <c r="A3074">
        <v>512915</v>
      </c>
      <c r="B3074">
        <v>152689</v>
      </c>
      <c r="C3074" s="3" t="s">
        <v>19</v>
      </c>
      <c r="D3074">
        <v>661</v>
      </c>
      <c r="E3074">
        <v>3305</v>
      </c>
      <c r="F3074">
        <v>1652.5</v>
      </c>
      <c r="G3074">
        <f>OneDrive_2024_09_13[[#This Row],[Revenue]]-OneDrive_2024_09_13[[#This Row],[Cost]]</f>
        <v>1652.5</v>
      </c>
      <c r="H3074" s="2">
        <v>43411</v>
      </c>
      <c r="I3074" s="2" t="str">
        <f>TEXT(OneDrive_2024_09_13[[#This Row],[Order Date]],"mmm")</f>
        <v>Nov</v>
      </c>
      <c r="J3074" s="2" t="str">
        <f>TEXT(OneDrive_2024_09_13[[#This Row],[Order Date]],"yyy")</f>
        <v>2018</v>
      </c>
      <c r="K3074" s="2">
        <v>43416</v>
      </c>
      <c r="L3074">
        <v>5</v>
      </c>
      <c r="M3074" s="3" t="s">
        <v>0</v>
      </c>
      <c r="N3074" s="3">
        <f>COUNTIF(OneDrive_2024_09_13[Order ID],OneDrive_2024_09_13[[#This Row],[Order ID]])</f>
        <v>1</v>
      </c>
      <c r="O3074" s="3">
        <f>COUNTIF(OneDrive_2024_09_13[Customer Name],OneDrive_2024_09_13[[#This Row],[Customer Name]])</f>
        <v>841</v>
      </c>
    </row>
    <row r="3075" spans="1:15" x14ac:dyDescent="0.3">
      <c r="A3075">
        <v>100083</v>
      </c>
      <c r="B3075">
        <v>152689</v>
      </c>
      <c r="C3075" s="3" t="s">
        <v>19</v>
      </c>
      <c r="D3075">
        <v>178</v>
      </c>
      <c r="E3075">
        <v>890</v>
      </c>
      <c r="F3075">
        <v>445</v>
      </c>
      <c r="G3075">
        <f>OneDrive_2024_09_13[[#This Row],[Revenue]]-OneDrive_2024_09_13[[#This Row],[Cost]]</f>
        <v>445</v>
      </c>
      <c r="H3075" s="2">
        <v>43411</v>
      </c>
      <c r="I3075" s="2" t="str">
        <f>TEXT(OneDrive_2024_09_13[[#This Row],[Order Date]],"mmm")</f>
        <v>Nov</v>
      </c>
      <c r="J3075" s="2" t="str">
        <f>TEXT(OneDrive_2024_09_13[[#This Row],[Order Date]],"yyy")</f>
        <v>2018</v>
      </c>
      <c r="K3075" s="2">
        <v>43416</v>
      </c>
      <c r="L3075">
        <v>5</v>
      </c>
      <c r="M3075" s="3" t="s">
        <v>0</v>
      </c>
      <c r="N3075" s="3">
        <f>COUNTIF(OneDrive_2024_09_13[Order ID],OneDrive_2024_09_13[[#This Row],[Order ID]])</f>
        <v>1</v>
      </c>
      <c r="O3075" s="3">
        <f>COUNTIF(OneDrive_2024_09_13[Customer Name],OneDrive_2024_09_13[[#This Row],[Customer Name]])</f>
        <v>841</v>
      </c>
    </row>
    <row r="3076" spans="1:15" x14ac:dyDescent="0.3">
      <c r="A3076">
        <v>442446</v>
      </c>
      <c r="B3076">
        <v>325698</v>
      </c>
      <c r="C3076" s="3" t="s">
        <v>21</v>
      </c>
      <c r="D3076">
        <v>84</v>
      </c>
      <c r="E3076">
        <v>420</v>
      </c>
      <c r="F3076">
        <v>210</v>
      </c>
      <c r="G3076">
        <f>OneDrive_2024_09_13[[#This Row],[Revenue]]-OneDrive_2024_09_13[[#This Row],[Cost]]</f>
        <v>210</v>
      </c>
      <c r="H3076" s="2">
        <v>43413</v>
      </c>
      <c r="I3076" s="2" t="str">
        <f>TEXT(OneDrive_2024_09_13[[#This Row],[Order Date]],"mmm")</f>
        <v>Nov</v>
      </c>
      <c r="J3076" s="2" t="str">
        <f>TEXT(OneDrive_2024_09_13[[#This Row],[Order Date]],"yyy")</f>
        <v>2018</v>
      </c>
      <c r="K3076" s="2">
        <v>43415</v>
      </c>
      <c r="L3076">
        <v>2</v>
      </c>
      <c r="M3076" s="3" t="s">
        <v>0</v>
      </c>
      <c r="N3076" s="3">
        <f>COUNTIF(OneDrive_2024_09_13[Order ID],OneDrive_2024_09_13[[#This Row],[Order ID]])</f>
        <v>1</v>
      </c>
      <c r="O3076" s="3">
        <f>COUNTIF(OneDrive_2024_09_13[Customer Name],OneDrive_2024_09_13[[#This Row],[Customer Name]])</f>
        <v>1162</v>
      </c>
    </row>
    <row r="3077" spans="1:15" x14ac:dyDescent="0.3">
      <c r="A3077">
        <v>196123</v>
      </c>
      <c r="B3077">
        <v>152689</v>
      </c>
      <c r="C3077" s="3" t="s">
        <v>19</v>
      </c>
      <c r="D3077">
        <v>732</v>
      </c>
      <c r="E3077">
        <v>3660</v>
      </c>
      <c r="F3077">
        <v>1830</v>
      </c>
      <c r="G3077">
        <f>OneDrive_2024_09_13[[#This Row],[Revenue]]-OneDrive_2024_09_13[[#This Row],[Cost]]</f>
        <v>1830</v>
      </c>
      <c r="H3077" s="2">
        <v>43410</v>
      </c>
      <c r="I3077" s="2" t="str">
        <f>TEXT(OneDrive_2024_09_13[[#This Row],[Order Date]],"mmm")</f>
        <v>Nov</v>
      </c>
      <c r="J3077" s="2" t="str">
        <f>TEXT(OneDrive_2024_09_13[[#This Row],[Order Date]],"yyy")</f>
        <v>2018</v>
      </c>
      <c r="K3077" s="2">
        <v>43415</v>
      </c>
      <c r="L3077">
        <v>5</v>
      </c>
      <c r="M3077" s="3" t="s">
        <v>0</v>
      </c>
      <c r="N3077" s="3">
        <f>COUNTIF(OneDrive_2024_09_13[Order ID],OneDrive_2024_09_13[[#This Row],[Order ID]])</f>
        <v>1</v>
      </c>
      <c r="O3077" s="3">
        <f>COUNTIF(OneDrive_2024_09_13[Customer Name],OneDrive_2024_09_13[[#This Row],[Customer Name]])</f>
        <v>841</v>
      </c>
    </row>
    <row r="3078" spans="1:15" x14ac:dyDescent="0.3">
      <c r="A3078">
        <v>879782</v>
      </c>
      <c r="B3078">
        <v>325698</v>
      </c>
      <c r="C3078" s="3" t="s">
        <v>21</v>
      </c>
      <c r="D3078">
        <v>470</v>
      </c>
      <c r="E3078">
        <v>2350</v>
      </c>
      <c r="F3078">
        <v>1175</v>
      </c>
      <c r="G3078">
        <f>OneDrive_2024_09_13[[#This Row],[Revenue]]-OneDrive_2024_09_13[[#This Row],[Cost]]</f>
        <v>1175</v>
      </c>
      <c r="H3078" s="2">
        <v>43412</v>
      </c>
      <c r="I3078" s="2" t="str">
        <f>TEXT(OneDrive_2024_09_13[[#This Row],[Order Date]],"mmm")</f>
        <v>Nov</v>
      </c>
      <c r="J3078" s="2" t="str">
        <f>TEXT(OneDrive_2024_09_13[[#This Row],[Order Date]],"yyy")</f>
        <v>2018</v>
      </c>
      <c r="K3078" s="2">
        <v>43414</v>
      </c>
      <c r="L3078">
        <v>2</v>
      </c>
      <c r="M3078" s="3" t="s">
        <v>0</v>
      </c>
      <c r="N3078" s="3">
        <f>COUNTIF(OneDrive_2024_09_13[Order ID],OneDrive_2024_09_13[[#This Row],[Order ID]])</f>
        <v>1</v>
      </c>
      <c r="O3078" s="3">
        <f>COUNTIF(OneDrive_2024_09_13[Customer Name],OneDrive_2024_09_13[[#This Row],[Customer Name]])</f>
        <v>1162</v>
      </c>
    </row>
    <row r="3079" spans="1:15" x14ac:dyDescent="0.3">
      <c r="A3079">
        <v>751834</v>
      </c>
      <c r="B3079">
        <v>325698</v>
      </c>
      <c r="C3079" s="3" t="s">
        <v>21</v>
      </c>
      <c r="D3079">
        <v>862</v>
      </c>
      <c r="E3079">
        <v>4310</v>
      </c>
      <c r="F3079">
        <v>2155</v>
      </c>
      <c r="G3079">
        <f>OneDrive_2024_09_13[[#This Row],[Revenue]]-OneDrive_2024_09_13[[#This Row],[Cost]]</f>
        <v>2155</v>
      </c>
      <c r="H3079" s="2">
        <v>43412</v>
      </c>
      <c r="I3079" s="2" t="str">
        <f>TEXT(OneDrive_2024_09_13[[#This Row],[Order Date]],"mmm")</f>
        <v>Nov</v>
      </c>
      <c r="J3079" s="2" t="str">
        <f>TEXT(OneDrive_2024_09_13[[#This Row],[Order Date]],"yyy")</f>
        <v>2018</v>
      </c>
      <c r="K3079" s="2">
        <v>43414</v>
      </c>
      <c r="L3079">
        <v>2</v>
      </c>
      <c r="M3079" s="3" t="s">
        <v>0</v>
      </c>
      <c r="N3079" s="3">
        <f>COUNTIF(OneDrive_2024_09_13[Order ID],OneDrive_2024_09_13[[#This Row],[Order ID]])</f>
        <v>1</v>
      </c>
      <c r="O3079" s="3">
        <f>COUNTIF(OneDrive_2024_09_13[Customer Name],OneDrive_2024_09_13[[#This Row],[Customer Name]])</f>
        <v>1162</v>
      </c>
    </row>
    <row r="3080" spans="1:15" x14ac:dyDescent="0.3">
      <c r="A3080">
        <v>303174</v>
      </c>
      <c r="B3080">
        <v>985245</v>
      </c>
      <c r="C3080" s="3" t="s">
        <v>20</v>
      </c>
      <c r="D3080">
        <v>702</v>
      </c>
      <c r="E3080">
        <v>3510</v>
      </c>
      <c r="F3080">
        <v>1755</v>
      </c>
      <c r="G3080">
        <f>OneDrive_2024_09_13[[#This Row],[Revenue]]-OneDrive_2024_09_13[[#This Row],[Cost]]</f>
        <v>1755</v>
      </c>
      <c r="H3080" s="2">
        <v>43410</v>
      </c>
      <c r="I3080" s="2" t="str">
        <f>TEXT(OneDrive_2024_09_13[[#This Row],[Order Date]],"mmm")</f>
        <v>Nov</v>
      </c>
      <c r="J3080" s="2" t="str">
        <f>TEXT(OneDrive_2024_09_13[[#This Row],[Order Date]],"yyy")</f>
        <v>2018</v>
      </c>
      <c r="K3080" s="2">
        <v>43414</v>
      </c>
      <c r="L3080">
        <v>4</v>
      </c>
      <c r="M3080" s="3" t="s">
        <v>0</v>
      </c>
      <c r="N3080" s="3">
        <f>COUNTIF(OneDrive_2024_09_13[Order ID],OneDrive_2024_09_13[[#This Row],[Order ID]])</f>
        <v>1</v>
      </c>
      <c r="O3080" s="3">
        <f>COUNTIF(OneDrive_2024_09_13[Customer Name],OneDrive_2024_09_13[[#This Row],[Customer Name]])</f>
        <v>974</v>
      </c>
    </row>
    <row r="3081" spans="1:15" x14ac:dyDescent="0.3">
      <c r="A3081">
        <v>857256</v>
      </c>
      <c r="B3081">
        <v>785432</v>
      </c>
      <c r="C3081" s="3" t="s">
        <v>22</v>
      </c>
      <c r="D3081">
        <v>588</v>
      </c>
      <c r="E3081">
        <v>2940</v>
      </c>
      <c r="F3081">
        <v>1470</v>
      </c>
      <c r="G3081">
        <f>OneDrive_2024_09_13[[#This Row],[Revenue]]-OneDrive_2024_09_13[[#This Row],[Cost]]</f>
        <v>1470</v>
      </c>
      <c r="H3081" s="2">
        <v>43410</v>
      </c>
      <c r="I3081" s="2" t="str">
        <f>TEXT(OneDrive_2024_09_13[[#This Row],[Order Date]],"mmm")</f>
        <v>Nov</v>
      </c>
      <c r="J3081" s="2" t="str">
        <f>TEXT(OneDrive_2024_09_13[[#This Row],[Order Date]],"yyy")</f>
        <v>2018</v>
      </c>
      <c r="K3081" s="2">
        <v>43414</v>
      </c>
      <c r="L3081">
        <v>4</v>
      </c>
      <c r="M3081" s="3" t="s">
        <v>0</v>
      </c>
      <c r="N3081" s="3">
        <f>COUNTIF(OneDrive_2024_09_13[Order ID],OneDrive_2024_09_13[[#This Row],[Order ID]])</f>
        <v>1</v>
      </c>
      <c r="O3081" s="3">
        <f>COUNTIF(OneDrive_2024_09_13[Customer Name],OneDrive_2024_09_13[[#This Row],[Customer Name]])</f>
        <v>749</v>
      </c>
    </row>
    <row r="3082" spans="1:15" x14ac:dyDescent="0.3">
      <c r="A3082">
        <v>597562</v>
      </c>
      <c r="B3082">
        <v>985245</v>
      </c>
      <c r="C3082" s="3" t="s">
        <v>20</v>
      </c>
      <c r="D3082">
        <v>66</v>
      </c>
      <c r="E3082">
        <v>330</v>
      </c>
      <c r="F3082">
        <v>165</v>
      </c>
      <c r="G3082">
        <f>OneDrive_2024_09_13[[#This Row],[Revenue]]-OneDrive_2024_09_13[[#This Row],[Cost]]</f>
        <v>165</v>
      </c>
      <c r="H3082" s="2">
        <v>43409</v>
      </c>
      <c r="I3082" s="2" t="str">
        <f>TEXT(OneDrive_2024_09_13[[#This Row],[Order Date]],"mmm")</f>
        <v>Nov</v>
      </c>
      <c r="J3082" s="2" t="str">
        <f>TEXT(OneDrive_2024_09_13[[#This Row],[Order Date]],"yyy")</f>
        <v>2018</v>
      </c>
      <c r="K3082" s="2">
        <v>43413</v>
      </c>
      <c r="L3082">
        <v>4</v>
      </c>
      <c r="M3082" s="3" t="s">
        <v>0</v>
      </c>
      <c r="N3082" s="3">
        <f>COUNTIF(OneDrive_2024_09_13[Order ID],OneDrive_2024_09_13[[#This Row],[Order ID]])</f>
        <v>1</v>
      </c>
      <c r="O3082" s="3">
        <f>COUNTIF(OneDrive_2024_09_13[Customer Name],OneDrive_2024_09_13[[#This Row],[Customer Name]])</f>
        <v>974</v>
      </c>
    </row>
    <row r="3083" spans="1:15" x14ac:dyDescent="0.3">
      <c r="A3083">
        <v>514876</v>
      </c>
      <c r="B3083">
        <v>325698</v>
      </c>
      <c r="C3083" s="3" t="s">
        <v>21</v>
      </c>
      <c r="D3083">
        <v>718</v>
      </c>
      <c r="E3083">
        <v>3590</v>
      </c>
      <c r="F3083">
        <v>1795</v>
      </c>
      <c r="G3083">
        <f>OneDrive_2024_09_13[[#This Row],[Revenue]]-OneDrive_2024_09_13[[#This Row],[Cost]]</f>
        <v>1795</v>
      </c>
      <c r="H3083" s="2">
        <v>43410</v>
      </c>
      <c r="I3083" s="2" t="str">
        <f>TEXT(OneDrive_2024_09_13[[#This Row],[Order Date]],"mmm")</f>
        <v>Nov</v>
      </c>
      <c r="J3083" s="2" t="str">
        <f>TEXT(OneDrive_2024_09_13[[#This Row],[Order Date]],"yyy")</f>
        <v>2018</v>
      </c>
      <c r="K3083" s="2">
        <v>43412</v>
      </c>
      <c r="L3083">
        <v>2</v>
      </c>
      <c r="M3083" s="3" t="s">
        <v>0</v>
      </c>
      <c r="N3083" s="3">
        <f>COUNTIF(OneDrive_2024_09_13[Order ID],OneDrive_2024_09_13[[#This Row],[Order ID]])</f>
        <v>1</v>
      </c>
      <c r="O3083" s="3">
        <f>COUNTIF(OneDrive_2024_09_13[Customer Name],OneDrive_2024_09_13[[#This Row],[Customer Name]])</f>
        <v>1162</v>
      </c>
    </row>
    <row r="3084" spans="1:15" x14ac:dyDescent="0.3">
      <c r="A3084">
        <v>356954</v>
      </c>
      <c r="B3084">
        <v>325698</v>
      </c>
      <c r="C3084" s="3" t="s">
        <v>21</v>
      </c>
      <c r="D3084">
        <v>638</v>
      </c>
      <c r="E3084">
        <v>3190</v>
      </c>
      <c r="F3084">
        <v>1595</v>
      </c>
      <c r="G3084">
        <f>OneDrive_2024_09_13[[#This Row],[Revenue]]-OneDrive_2024_09_13[[#This Row],[Cost]]</f>
        <v>1595</v>
      </c>
      <c r="H3084" s="2">
        <v>43410</v>
      </c>
      <c r="I3084" s="2" t="str">
        <f>TEXT(OneDrive_2024_09_13[[#This Row],[Order Date]],"mmm")</f>
        <v>Nov</v>
      </c>
      <c r="J3084" s="2" t="str">
        <f>TEXT(OneDrive_2024_09_13[[#This Row],[Order Date]],"yyy")</f>
        <v>2018</v>
      </c>
      <c r="K3084" s="2">
        <v>43412</v>
      </c>
      <c r="L3084">
        <v>2</v>
      </c>
      <c r="M3084" s="3" t="s">
        <v>0</v>
      </c>
      <c r="N3084" s="3">
        <f>COUNTIF(OneDrive_2024_09_13[Order ID],OneDrive_2024_09_13[[#This Row],[Order ID]])</f>
        <v>1</v>
      </c>
      <c r="O3084" s="3">
        <f>COUNTIF(OneDrive_2024_09_13[Customer Name],OneDrive_2024_09_13[[#This Row],[Customer Name]])</f>
        <v>1162</v>
      </c>
    </row>
    <row r="3085" spans="1:15" x14ac:dyDescent="0.3">
      <c r="A3085">
        <v>351554</v>
      </c>
      <c r="B3085">
        <v>985245</v>
      </c>
      <c r="C3085" s="3" t="s">
        <v>20</v>
      </c>
      <c r="D3085">
        <v>320</v>
      </c>
      <c r="E3085">
        <v>1600</v>
      </c>
      <c r="F3085">
        <v>800</v>
      </c>
      <c r="G3085">
        <f>OneDrive_2024_09_13[[#This Row],[Revenue]]-OneDrive_2024_09_13[[#This Row],[Cost]]</f>
        <v>800</v>
      </c>
      <c r="H3085" s="2">
        <v>43409</v>
      </c>
      <c r="I3085" s="2" t="str">
        <f>TEXT(OneDrive_2024_09_13[[#This Row],[Order Date]],"mmm")</f>
        <v>Nov</v>
      </c>
      <c r="J3085" s="2" t="str">
        <f>TEXT(OneDrive_2024_09_13[[#This Row],[Order Date]],"yyy")</f>
        <v>2018</v>
      </c>
      <c r="K3085" s="2">
        <v>43412</v>
      </c>
      <c r="L3085">
        <v>3</v>
      </c>
      <c r="M3085" s="3" t="s">
        <v>0</v>
      </c>
      <c r="N3085" s="3">
        <f>COUNTIF(OneDrive_2024_09_13[Order ID],OneDrive_2024_09_13[[#This Row],[Order ID]])</f>
        <v>1</v>
      </c>
      <c r="O3085" s="3">
        <f>COUNTIF(OneDrive_2024_09_13[Customer Name],OneDrive_2024_09_13[[#This Row],[Customer Name]])</f>
        <v>974</v>
      </c>
    </row>
    <row r="3086" spans="1:15" x14ac:dyDescent="0.3">
      <c r="A3086">
        <v>927084</v>
      </c>
      <c r="B3086">
        <v>152689</v>
      </c>
      <c r="C3086" s="3" t="s">
        <v>19</v>
      </c>
      <c r="D3086">
        <v>806</v>
      </c>
      <c r="E3086">
        <v>4030</v>
      </c>
      <c r="F3086">
        <v>2015</v>
      </c>
      <c r="G3086">
        <f>OneDrive_2024_09_13[[#This Row],[Revenue]]-OneDrive_2024_09_13[[#This Row],[Cost]]</f>
        <v>2015</v>
      </c>
      <c r="H3086" s="2">
        <v>43407</v>
      </c>
      <c r="I3086" s="2" t="str">
        <f>TEXT(OneDrive_2024_09_13[[#This Row],[Order Date]],"mmm")</f>
        <v>Nov</v>
      </c>
      <c r="J3086" s="2" t="str">
        <f>TEXT(OneDrive_2024_09_13[[#This Row],[Order Date]],"yyy")</f>
        <v>2018</v>
      </c>
      <c r="K3086" s="2">
        <v>43412</v>
      </c>
      <c r="L3086">
        <v>5</v>
      </c>
      <c r="M3086" s="3" t="s">
        <v>0</v>
      </c>
      <c r="N3086" s="3">
        <f>COUNTIF(OneDrive_2024_09_13[Order ID],OneDrive_2024_09_13[[#This Row],[Order ID]])</f>
        <v>1</v>
      </c>
      <c r="O3086" s="3">
        <f>COUNTIF(OneDrive_2024_09_13[Customer Name],OneDrive_2024_09_13[[#This Row],[Customer Name]])</f>
        <v>841</v>
      </c>
    </row>
    <row r="3087" spans="1:15" x14ac:dyDescent="0.3">
      <c r="A3087">
        <v>556449</v>
      </c>
      <c r="B3087">
        <v>325698</v>
      </c>
      <c r="C3087" s="3" t="s">
        <v>21</v>
      </c>
      <c r="D3087">
        <v>535</v>
      </c>
      <c r="E3087">
        <v>2675</v>
      </c>
      <c r="F3087">
        <v>1337.5</v>
      </c>
      <c r="G3087">
        <f>OneDrive_2024_09_13[[#This Row],[Revenue]]-OneDrive_2024_09_13[[#This Row],[Cost]]</f>
        <v>1337.5</v>
      </c>
      <c r="H3087" s="2">
        <v>43409</v>
      </c>
      <c r="I3087" s="2" t="str">
        <f>TEXT(OneDrive_2024_09_13[[#This Row],[Order Date]],"mmm")</f>
        <v>Nov</v>
      </c>
      <c r="J3087" s="2" t="str">
        <f>TEXT(OneDrive_2024_09_13[[#This Row],[Order Date]],"yyy")</f>
        <v>2018</v>
      </c>
      <c r="K3087" s="2">
        <v>43411</v>
      </c>
      <c r="L3087">
        <v>2</v>
      </c>
      <c r="M3087" s="3" t="s">
        <v>0</v>
      </c>
      <c r="N3087" s="3">
        <f>COUNTIF(OneDrive_2024_09_13[Order ID],OneDrive_2024_09_13[[#This Row],[Order ID]])</f>
        <v>1</v>
      </c>
      <c r="O3087" s="3">
        <f>COUNTIF(OneDrive_2024_09_13[Customer Name],OneDrive_2024_09_13[[#This Row],[Customer Name]])</f>
        <v>1162</v>
      </c>
    </row>
    <row r="3088" spans="1:15" x14ac:dyDescent="0.3">
      <c r="A3088">
        <v>706671</v>
      </c>
      <c r="B3088">
        <v>325698</v>
      </c>
      <c r="C3088" s="3" t="s">
        <v>21</v>
      </c>
      <c r="D3088">
        <v>770</v>
      </c>
      <c r="E3088">
        <v>3850</v>
      </c>
      <c r="F3088">
        <v>1925</v>
      </c>
      <c r="G3088">
        <f>OneDrive_2024_09_13[[#This Row],[Revenue]]-OneDrive_2024_09_13[[#This Row],[Cost]]</f>
        <v>1925</v>
      </c>
      <c r="H3088" s="2">
        <v>43409</v>
      </c>
      <c r="I3088" s="2" t="str">
        <f>TEXT(OneDrive_2024_09_13[[#This Row],[Order Date]],"mmm")</f>
        <v>Nov</v>
      </c>
      <c r="J3088" s="2" t="str">
        <f>TEXT(OneDrive_2024_09_13[[#This Row],[Order Date]],"yyy")</f>
        <v>2018</v>
      </c>
      <c r="K3088" s="2">
        <v>43411</v>
      </c>
      <c r="L3088">
        <v>2</v>
      </c>
      <c r="M3088" s="3" t="s">
        <v>0</v>
      </c>
      <c r="N3088" s="3">
        <f>COUNTIF(OneDrive_2024_09_13[Order ID],OneDrive_2024_09_13[[#This Row],[Order ID]])</f>
        <v>1</v>
      </c>
      <c r="O3088" s="3">
        <f>COUNTIF(OneDrive_2024_09_13[Customer Name],OneDrive_2024_09_13[[#This Row],[Customer Name]])</f>
        <v>1162</v>
      </c>
    </row>
    <row r="3089" spans="1:15" x14ac:dyDescent="0.3">
      <c r="A3089">
        <v>214620</v>
      </c>
      <c r="B3089">
        <v>325698</v>
      </c>
      <c r="C3089" s="3" t="s">
        <v>21</v>
      </c>
      <c r="D3089">
        <v>248</v>
      </c>
      <c r="E3089">
        <v>1240</v>
      </c>
      <c r="F3089">
        <v>620</v>
      </c>
      <c r="G3089">
        <f>OneDrive_2024_09_13[[#This Row],[Revenue]]-OneDrive_2024_09_13[[#This Row],[Cost]]</f>
        <v>620</v>
      </c>
      <c r="H3089" s="2">
        <v>43409</v>
      </c>
      <c r="I3089" s="2" t="str">
        <f>TEXT(OneDrive_2024_09_13[[#This Row],[Order Date]],"mmm")</f>
        <v>Nov</v>
      </c>
      <c r="J3089" s="2" t="str">
        <f>TEXT(OneDrive_2024_09_13[[#This Row],[Order Date]],"yyy")</f>
        <v>2018</v>
      </c>
      <c r="K3089" s="2">
        <v>43411</v>
      </c>
      <c r="L3089">
        <v>2</v>
      </c>
      <c r="M3089" s="3" t="s">
        <v>0</v>
      </c>
      <c r="N3089" s="3">
        <f>COUNTIF(OneDrive_2024_09_13[Order ID],OneDrive_2024_09_13[[#This Row],[Order ID]])</f>
        <v>1</v>
      </c>
      <c r="O3089" s="3">
        <f>COUNTIF(OneDrive_2024_09_13[Customer Name],OneDrive_2024_09_13[[#This Row],[Customer Name]])</f>
        <v>1162</v>
      </c>
    </row>
    <row r="3090" spans="1:15" x14ac:dyDescent="0.3">
      <c r="A3090">
        <v>183463</v>
      </c>
      <c r="B3090">
        <v>985245</v>
      </c>
      <c r="C3090" s="3" t="s">
        <v>20</v>
      </c>
      <c r="D3090">
        <v>318</v>
      </c>
      <c r="E3090">
        <v>1590</v>
      </c>
      <c r="F3090">
        <v>795</v>
      </c>
      <c r="G3090">
        <f>OneDrive_2024_09_13[[#This Row],[Revenue]]-OneDrive_2024_09_13[[#This Row],[Cost]]</f>
        <v>795</v>
      </c>
      <c r="H3090" s="2">
        <v>43407</v>
      </c>
      <c r="I3090" s="2" t="str">
        <f>TEXT(OneDrive_2024_09_13[[#This Row],[Order Date]],"mmm")</f>
        <v>Nov</v>
      </c>
      <c r="J3090" s="2" t="str">
        <f>TEXT(OneDrive_2024_09_13[[#This Row],[Order Date]],"yyy")</f>
        <v>2018</v>
      </c>
      <c r="K3090" s="2">
        <v>43411</v>
      </c>
      <c r="L3090">
        <v>4</v>
      </c>
      <c r="M3090" s="3" t="s">
        <v>0</v>
      </c>
      <c r="N3090" s="3">
        <f>COUNTIF(OneDrive_2024_09_13[Order ID],OneDrive_2024_09_13[[#This Row],[Order ID]])</f>
        <v>1</v>
      </c>
      <c r="O3090" s="3">
        <f>COUNTIF(OneDrive_2024_09_13[Customer Name],OneDrive_2024_09_13[[#This Row],[Customer Name]])</f>
        <v>974</v>
      </c>
    </row>
    <row r="3091" spans="1:15" x14ac:dyDescent="0.3">
      <c r="A3091">
        <v>816736</v>
      </c>
      <c r="B3091">
        <v>785432</v>
      </c>
      <c r="C3091" s="3" t="s">
        <v>22</v>
      </c>
      <c r="D3091">
        <v>653</v>
      </c>
      <c r="E3091">
        <v>3265</v>
      </c>
      <c r="F3091">
        <v>1632.5</v>
      </c>
      <c r="G3091">
        <f>OneDrive_2024_09_13[[#This Row],[Revenue]]-OneDrive_2024_09_13[[#This Row],[Cost]]</f>
        <v>1632.5</v>
      </c>
      <c r="H3091" s="2">
        <v>43407</v>
      </c>
      <c r="I3091" s="2" t="str">
        <f>TEXT(OneDrive_2024_09_13[[#This Row],[Order Date]],"mmm")</f>
        <v>Nov</v>
      </c>
      <c r="J3091" s="2" t="str">
        <f>TEXT(OneDrive_2024_09_13[[#This Row],[Order Date]],"yyy")</f>
        <v>2018</v>
      </c>
      <c r="K3091" s="2">
        <v>43411</v>
      </c>
      <c r="L3091">
        <v>4</v>
      </c>
      <c r="M3091" s="3" t="s">
        <v>0</v>
      </c>
      <c r="N3091" s="3">
        <f>COUNTIF(OneDrive_2024_09_13[Order ID],OneDrive_2024_09_13[[#This Row],[Order ID]])</f>
        <v>1</v>
      </c>
      <c r="O3091" s="3">
        <f>COUNTIF(OneDrive_2024_09_13[Customer Name],OneDrive_2024_09_13[[#This Row],[Customer Name]])</f>
        <v>749</v>
      </c>
    </row>
    <row r="3092" spans="1:15" x14ac:dyDescent="0.3">
      <c r="A3092">
        <v>453292</v>
      </c>
      <c r="B3092">
        <v>152689</v>
      </c>
      <c r="C3092" s="3" t="s">
        <v>19</v>
      </c>
      <c r="D3092">
        <v>557</v>
      </c>
      <c r="E3092">
        <v>2785</v>
      </c>
      <c r="F3092">
        <v>1392.5</v>
      </c>
      <c r="G3092">
        <f>OneDrive_2024_09_13[[#This Row],[Revenue]]-OneDrive_2024_09_13[[#This Row],[Cost]]</f>
        <v>1392.5</v>
      </c>
      <c r="H3092" s="2">
        <v>43406</v>
      </c>
      <c r="I3092" s="2" t="str">
        <f>TEXT(OneDrive_2024_09_13[[#This Row],[Order Date]],"mmm")</f>
        <v>Nov</v>
      </c>
      <c r="J3092" s="2" t="str">
        <f>TEXT(OneDrive_2024_09_13[[#This Row],[Order Date]],"yyy")</f>
        <v>2018</v>
      </c>
      <c r="K3092" s="2">
        <v>43411</v>
      </c>
      <c r="L3092">
        <v>5</v>
      </c>
      <c r="M3092" s="3" t="s">
        <v>0</v>
      </c>
      <c r="N3092" s="3">
        <f>COUNTIF(OneDrive_2024_09_13[Order ID],OneDrive_2024_09_13[[#This Row],[Order ID]])</f>
        <v>1</v>
      </c>
      <c r="O3092" s="3">
        <f>COUNTIF(OneDrive_2024_09_13[Customer Name],OneDrive_2024_09_13[[#This Row],[Customer Name]])</f>
        <v>841</v>
      </c>
    </row>
    <row r="3093" spans="1:15" x14ac:dyDescent="0.3">
      <c r="A3093">
        <v>283666</v>
      </c>
      <c r="B3093">
        <v>985245</v>
      </c>
      <c r="C3093" s="3" t="s">
        <v>20</v>
      </c>
      <c r="D3093">
        <v>819</v>
      </c>
      <c r="E3093">
        <v>4095</v>
      </c>
      <c r="F3093">
        <v>2047.5</v>
      </c>
      <c r="G3093">
        <f>OneDrive_2024_09_13[[#This Row],[Revenue]]-OneDrive_2024_09_13[[#This Row],[Cost]]</f>
        <v>2047.5</v>
      </c>
      <c r="H3093" s="2">
        <v>43405</v>
      </c>
      <c r="I3093" s="2" t="str">
        <f>TEXT(OneDrive_2024_09_13[[#This Row],[Order Date]],"mmm")</f>
        <v>Nov</v>
      </c>
      <c r="J3093" s="2" t="str">
        <f>TEXT(OneDrive_2024_09_13[[#This Row],[Order Date]],"yyy")</f>
        <v>2018</v>
      </c>
      <c r="K3093" s="2">
        <v>43409</v>
      </c>
      <c r="L3093">
        <v>4</v>
      </c>
      <c r="M3093" s="3" t="s">
        <v>0</v>
      </c>
      <c r="N3093" s="3">
        <f>COUNTIF(OneDrive_2024_09_13[Order ID],OneDrive_2024_09_13[[#This Row],[Order ID]])</f>
        <v>1</v>
      </c>
      <c r="O3093" s="3">
        <f>COUNTIF(OneDrive_2024_09_13[Customer Name],OneDrive_2024_09_13[[#This Row],[Customer Name]])</f>
        <v>974</v>
      </c>
    </row>
    <row r="3094" spans="1:15" x14ac:dyDescent="0.3">
      <c r="A3094">
        <v>966987</v>
      </c>
      <c r="B3094">
        <v>325698</v>
      </c>
      <c r="C3094" s="3" t="s">
        <v>21</v>
      </c>
      <c r="D3094">
        <v>697</v>
      </c>
      <c r="E3094">
        <v>3485</v>
      </c>
      <c r="F3094">
        <v>1742.5</v>
      </c>
      <c r="G3094">
        <f>OneDrive_2024_09_13[[#This Row],[Revenue]]-OneDrive_2024_09_13[[#This Row],[Cost]]</f>
        <v>1742.5</v>
      </c>
      <c r="H3094" s="2">
        <v>43405</v>
      </c>
      <c r="I3094" s="2" t="str">
        <f>TEXT(OneDrive_2024_09_13[[#This Row],[Order Date]],"mmm")</f>
        <v>Nov</v>
      </c>
      <c r="J3094" s="2" t="str">
        <f>TEXT(OneDrive_2024_09_13[[#This Row],[Order Date]],"yyy")</f>
        <v>2018</v>
      </c>
      <c r="K3094" s="2">
        <v>43407</v>
      </c>
      <c r="L3094">
        <v>2</v>
      </c>
      <c r="M3094" s="3" t="s">
        <v>0</v>
      </c>
      <c r="N3094" s="3">
        <f>COUNTIF(OneDrive_2024_09_13[Order ID],OneDrive_2024_09_13[[#This Row],[Order ID]])</f>
        <v>1</v>
      </c>
      <c r="O3094" s="3">
        <f>COUNTIF(OneDrive_2024_09_13[Customer Name],OneDrive_2024_09_13[[#This Row],[Customer Name]])</f>
        <v>1162</v>
      </c>
    </row>
    <row r="3095" spans="1:15" x14ac:dyDescent="0.3">
      <c r="A3095">
        <v>651398</v>
      </c>
      <c r="B3095">
        <v>152689</v>
      </c>
      <c r="C3095" s="3" t="s">
        <v>19</v>
      </c>
      <c r="D3095">
        <v>403</v>
      </c>
      <c r="E3095">
        <v>2015</v>
      </c>
      <c r="F3095">
        <v>1007.5</v>
      </c>
      <c r="G3095">
        <f>OneDrive_2024_09_13[[#This Row],[Revenue]]-OneDrive_2024_09_13[[#This Row],[Cost]]</f>
        <v>1007.5</v>
      </c>
      <c r="H3095" s="2">
        <v>43799</v>
      </c>
      <c r="I3095" s="2" t="str">
        <f>TEXT(OneDrive_2024_09_13[[#This Row],[Order Date]],"mmm")</f>
        <v>Nov</v>
      </c>
      <c r="J3095" s="2" t="str">
        <f>TEXT(OneDrive_2024_09_13[[#This Row],[Order Date]],"yyy")</f>
        <v>2019</v>
      </c>
      <c r="K3095" s="2">
        <v>43804</v>
      </c>
      <c r="L3095">
        <v>5</v>
      </c>
      <c r="M3095" s="3" t="s">
        <v>0</v>
      </c>
      <c r="N3095" s="3">
        <f>COUNTIF(OneDrive_2024_09_13[Order ID],OneDrive_2024_09_13[[#This Row],[Order ID]])</f>
        <v>1</v>
      </c>
      <c r="O3095" s="3">
        <f>COUNTIF(OneDrive_2024_09_13[Customer Name],OneDrive_2024_09_13[[#This Row],[Customer Name]])</f>
        <v>841</v>
      </c>
    </row>
    <row r="3096" spans="1:15" x14ac:dyDescent="0.3">
      <c r="A3096">
        <v>441125</v>
      </c>
      <c r="B3096">
        <v>985245</v>
      </c>
      <c r="C3096" s="3" t="s">
        <v>20</v>
      </c>
      <c r="D3096">
        <v>318</v>
      </c>
      <c r="E3096">
        <v>1590</v>
      </c>
      <c r="F3096">
        <v>795</v>
      </c>
      <c r="G3096">
        <f>OneDrive_2024_09_13[[#This Row],[Revenue]]-OneDrive_2024_09_13[[#This Row],[Cost]]</f>
        <v>795</v>
      </c>
      <c r="H3096" s="2">
        <v>43799</v>
      </c>
      <c r="I3096" s="2" t="str">
        <f>TEXT(OneDrive_2024_09_13[[#This Row],[Order Date]],"mmm")</f>
        <v>Nov</v>
      </c>
      <c r="J3096" s="2" t="str">
        <f>TEXT(OneDrive_2024_09_13[[#This Row],[Order Date]],"yyy")</f>
        <v>2019</v>
      </c>
      <c r="K3096" s="2">
        <v>43803</v>
      </c>
      <c r="L3096">
        <v>4</v>
      </c>
      <c r="M3096" s="3" t="s">
        <v>0</v>
      </c>
      <c r="N3096" s="3">
        <f>COUNTIF(OneDrive_2024_09_13[Order ID],OneDrive_2024_09_13[[#This Row],[Order ID]])</f>
        <v>1</v>
      </c>
      <c r="O3096" s="3">
        <f>COUNTIF(OneDrive_2024_09_13[Customer Name],OneDrive_2024_09_13[[#This Row],[Customer Name]])</f>
        <v>974</v>
      </c>
    </row>
    <row r="3097" spans="1:15" x14ac:dyDescent="0.3">
      <c r="A3097">
        <v>487494</v>
      </c>
      <c r="B3097">
        <v>985245</v>
      </c>
      <c r="C3097" s="3" t="s">
        <v>20</v>
      </c>
      <c r="D3097">
        <v>482</v>
      </c>
      <c r="E3097">
        <v>2410</v>
      </c>
      <c r="F3097">
        <v>1205</v>
      </c>
      <c r="G3097">
        <f>OneDrive_2024_09_13[[#This Row],[Revenue]]-OneDrive_2024_09_13[[#This Row],[Cost]]</f>
        <v>1205</v>
      </c>
      <c r="H3097" s="2">
        <v>43799</v>
      </c>
      <c r="I3097" s="2" t="str">
        <f>TEXT(OneDrive_2024_09_13[[#This Row],[Order Date]],"mmm")</f>
        <v>Nov</v>
      </c>
      <c r="J3097" s="2" t="str">
        <f>TEXT(OneDrive_2024_09_13[[#This Row],[Order Date]],"yyy")</f>
        <v>2019</v>
      </c>
      <c r="K3097" s="2">
        <v>43803</v>
      </c>
      <c r="L3097">
        <v>4</v>
      </c>
      <c r="M3097" s="3" t="s">
        <v>0</v>
      </c>
      <c r="N3097" s="3">
        <f>COUNTIF(OneDrive_2024_09_13[Order ID],OneDrive_2024_09_13[[#This Row],[Order ID]])</f>
        <v>1</v>
      </c>
      <c r="O3097" s="3">
        <f>COUNTIF(OneDrive_2024_09_13[Customer Name],OneDrive_2024_09_13[[#This Row],[Customer Name]])</f>
        <v>974</v>
      </c>
    </row>
    <row r="3098" spans="1:15" x14ac:dyDescent="0.3">
      <c r="A3098">
        <v>908116</v>
      </c>
      <c r="B3098">
        <v>785432</v>
      </c>
      <c r="C3098" s="3" t="s">
        <v>22</v>
      </c>
      <c r="D3098">
        <v>87</v>
      </c>
      <c r="E3098">
        <v>435</v>
      </c>
      <c r="F3098">
        <v>217.5</v>
      </c>
      <c r="G3098">
        <f>OneDrive_2024_09_13[[#This Row],[Revenue]]-OneDrive_2024_09_13[[#This Row],[Cost]]</f>
        <v>217.5</v>
      </c>
      <c r="H3098" s="2">
        <v>43799</v>
      </c>
      <c r="I3098" s="2" t="str">
        <f>TEXT(OneDrive_2024_09_13[[#This Row],[Order Date]],"mmm")</f>
        <v>Nov</v>
      </c>
      <c r="J3098" s="2" t="str">
        <f>TEXT(OneDrive_2024_09_13[[#This Row],[Order Date]],"yyy")</f>
        <v>2019</v>
      </c>
      <c r="K3098" s="2">
        <v>43803</v>
      </c>
      <c r="L3098">
        <v>4</v>
      </c>
      <c r="M3098" s="3" t="s">
        <v>0</v>
      </c>
      <c r="N3098" s="3">
        <f>COUNTIF(OneDrive_2024_09_13[Order ID],OneDrive_2024_09_13[[#This Row],[Order ID]])</f>
        <v>1</v>
      </c>
      <c r="O3098" s="3">
        <f>COUNTIF(OneDrive_2024_09_13[Customer Name],OneDrive_2024_09_13[[#This Row],[Customer Name]])</f>
        <v>749</v>
      </c>
    </row>
    <row r="3099" spans="1:15" x14ac:dyDescent="0.3">
      <c r="A3099">
        <v>799706</v>
      </c>
      <c r="B3099">
        <v>325698</v>
      </c>
      <c r="C3099" s="3" t="s">
        <v>21</v>
      </c>
      <c r="D3099">
        <v>280</v>
      </c>
      <c r="E3099">
        <v>1400</v>
      </c>
      <c r="F3099">
        <v>700</v>
      </c>
      <c r="G3099">
        <f>OneDrive_2024_09_13[[#This Row],[Revenue]]-OneDrive_2024_09_13[[#This Row],[Cost]]</f>
        <v>700</v>
      </c>
      <c r="H3099" s="2">
        <v>43799</v>
      </c>
      <c r="I3099" s="2" t="str">
        <f>TEXT(OneDrive_2024_09_13[[#This Row],[Order Date]],"mmm")</f>
        <v>Nov</v>
      </c>
      <c r="J3099" s="2" t="str">
        <f>TEXT(OneDrive_2024_09_13[[#This Row],[Order Date]],"yyy")</f>
        <v>2019</v>
      </c>
      <c r="K3099" s="2">
        <v>43802</v>
      </c>
      <c r="L3099">
        <v>3</v>
      </c>
      <c r="M3099" s="3" t="s">
        <v>0</v>
      </c>
      <c r="N3099" s="3">
        <f>COUNTIF(OneDrive_2024_09_13[Order ID],OneDrive_2024_09_13[[#This Row],[Order ID]])</f>
        <v>1</v>
      </c>
      <c r="O3099" s="3">
        <f>COUNTIF(OneDrive_2024_09_13[Customer Name],OneDrive_2024_09_13[[#This Row],[Customer Name]])</f>
        <v>1162</v>
      </c>
    </row>
    <row r="3100" spans="1:15" x14ac:dyDescent="0.3">
      <c r="A3100">
        <v>619901</v>
      </c>
      <c r="B3100">
        <v>325698</v>
      </c>
      <c r="C3100" s="3" t="s">
        <v>21</v>
      </c>
      <c r="D3100">
        <v>233</v>
      </c>
      <c r="E3100">
        <v>1165</v>
      </c>
      <c r="F3100">
        <v>582.5</v>
      </c>
      <c r="G3100">
        <f>OneDrive_2024_09_13[[#This Row],[Revenue]]-OneDrive_2024_09_13[[#This Row],[Cost]]</f>
        <v>582.5</v>
      </c>
      <c r="H3100" s="2">
        <v>43797</v>
      </c>
      <c r="I3100" s="2" t="str">
        <f>TEXT(OneDrive_2024_09_13[[#This Row],[Order Date]],"mmm")</f>
        <v>Nov</v>
      </c>
      <c r="J3100" s="2" t="str">
        <f>TEXT(OneDrive_2024_09_13[[#This Row],[Order Date]],"yyy")</f>
        <v>2019</v>
      </c>
      <c r="K3100" s="2">
        <v>43799</v>
      </c>
      <c r="L3100">
        <v>2</v>
      </c>
      <c r="M3100" s="3" t="s">
        <v>0</v>
      </c>
      <c r="N3100" s="3">
        <f>COUNTIF(OneDrive_2024_09_13[Order ID],OneDrive_2024_09_13[[#This Row],[Order ID]])</f>
        <v>1</v>
      </c>
      <c r="O3100" s="3">
        <f>COUNTIF(OneDrive_2024_09_13[Customer Name],OneDrive_2024_09_13[[#This Row],[Customer Name]])</f>
        <v>1162</v>
      </c>
    </row>
    <row r="3101" spans="1:15" x14ac:dyDescent="0.3">
      <c r="A3101">
        <v>271429</v>
      </c>
      <c r="B3101">
        <v>325698</v>
      </c>
      <c r="C3101" s="3" t="s">
        <v>21</v>
      </c>
      <c r="D3101">
        <v>831</v>
      </c>
      <c r="E3101">
        <v>4155</v>
      </c>
      <c r="F3101">
        <v>2077.5</v>
      </c>
      <c r="G3101">
        <f>OneDrive_2024_09_13[[#This Row],[Revenue]]-OneDrive_2024_09_13[[#This Row],[Cost]]</f>
        <v>2077.5</v>
      </c>
      <c r="H3101" s="2">
        <v>43797</v>
      </c>
      <c r="I3101" s="2" t="str">
        <f>TEXT(OneDrive_2024_09_13[[#This Row],[Order Date]],"mmm")</f>
        <v>Nov</v>
      </c>
      <c r="J3101" s="2" t="str">
        <f>TEXT(OneDrive_2024_09_13[[#This Row],[Order Date]],"yyy")</f>
        <v>2019</v>
      </c>
      <c r="K3101" s="2">
        <v>43799</v>
      </c>
      <c r="L3101">
        <v>2</v>
      </c>
      <c r="M3101" s="3" t="s">
        <v>0</v>
      </c>
      <c r="N3101" s="3">
        <f>COUNTIF(OneDrive_2024_09_13[Order ID],OneDrive_2024_09_13[[#This Row],[Order ID]])</f>
        <v>1</v>
      </c>
      <c r="O3101" s="3">
        <f>COUNTIF(OneDrive_2024_09_13[Customer Name],OneDrive_2024_09_13[[#This Row],[Customer Name]])</f>
        <v>1162</v>
      </c>
    </row>
    <row r="3102" spans="1:15" x14ac:dyDescent="0.3">
      <c r="A3102">
        <v>500782</v>
      </c>
      <c r="B3102">
        <v>985245</v>
      </c>
      <c r="C3102" s="3" t="s">
        <v>20</v>
      </c>
      <c r="D3102">
        <v>802</v>
      </c>
      <c r="E3102">
        <v>4010</v>
      </c>
      <c r="F3102">
        <v>2005</v>
      </c>
      <c r="G3102">
        <f>OneDrive_2024_09_13[[#This Row],[Revenue]]-OneDrive_2024_09_13[[#This Row],[Cost]]</f>
        <v>2005</v>
      </c>
      <c r="H3102" s="2">
        <v>43796</v>
      </c>
      <c r="I3102" s="2" t="str">
        <f>TEXT(OneDrive_2024_09_13[[#This Row],[Order Date]],"mmm")</f>
        <v>Nov</v>
      </c>
      <c r="J3102" s="2" t="str">
        <f>TEXT(OneDrive_2024_09_13[[#This Row],[Order Date]],"yyy")</f>
        <v>2019</v>
      </c>
      <c r="K3102" s="2">
        <v>43799</v>
      </c>
      <c r="L3102">
        <v>3</v>
      </c>
      <c r="M3102" s="3" t="s">
        <v>0</v>
      </c>
      <c r="N3102" s="3">
        <f>COUNTIF(OneDrive_2024_09_13[Order ID],OneDrive_2024_09_13[[#This Row],[Order ID]])</f>
        <v>1</v>
      </c>
      <c r="O3102" s="3">
        <f>COUNTIF(OneDrive_2024_09_13[Customer Name],OneDrive_2024_09_13[[#This Row],[Customer Name]])</f>
        <v>974</v>
      </c>
    </row>
    <row r="3103" spans="1:15" x14ac:dyDescent="0.3">
      <c r="A3103">
        <v>931747</v>
      </c>
      <c r="B3103">
        <v>152689</v>
      </c>
      <c r="C3103" s="3" t="s">
        <v>19</v>
      </c>
      <c r="D3103">
        <v>486</v>
      </c>
      <c r="E3103">
        <v>2430</v>
      </c>
      <c r="F3103">
        <v>1215</v>
      </c>
      <c r="G3103">
        <f>OneDrive_2024_09_13[[#This Row],[Revenue]]-OneDrive_2024_09_13[[#This Row],[Cost]]</f>
        <v>1215</v>
      </c>
      <c r="H3103" s="2">
        <v>43793</v>
      </c>
      <c r="I3103" s="2" t="str">
        <f>TEXT(OneDrive_2024_09_13[[#This Row],[Order Date]],"mmm")</f>
        <v>Nov</v>
      </c>
      <c r="J3103" s="2" t="str">
        <f>TEXT(OneDrive_2024_09_13[[#This Row],[Order Date]],"yyy")</f>
        <v>2019</v>
      </c>
      <c r="K3103" s="2">
        <v>43798</v>
      </c>
      <c r="L3103">
        <v>5</v>
      </c>
      <c r="M3103" s="3" t="s">
        <v>0</v>
      </c>
      <c r="N3103" s="3">
        <f>COUNTIF(OneDrive_2024_09_13[Order ID],OneDrive_2024_09_13[[#This Row],[Order ID]])</f>
        <v>1</v>
      </c>
      <c r="O3103" s="3">
        <f>COUNTIF(OneDrive_2024_09_13[Customer Name],OneDrive_2024_09_13[[#This Row],[Customer Name]])</f>
        <v>841</v>
      </c>
    </row>
    <row r="3104" spans="1:15" x14ac:dyDescent="0.3">
      <c r="A3104">
        <v>593344</v>
      </c>
      <c r="B3104">
        <v>325698</v>
      </c>
      <c r="C3104" s="3" t="s">
        <v>21</v>
      </c>
      <c r="D3104">
        <v>928</v>
      </c>
      <c r="E3104">
        <v>4640</v>
      </c>
      <c r="F3104">
        <v>2320</v>
      </c>
      <c r="G3104">
        <f>OneDrive_2024_09_13[[#This Row],[Revenue]]-OneDrive_2024_09_13[[#This Row],[Cost]]</f>
        <v>2320</v>
      </c>
      <c r="H3104" s="2">
        <v>43795</v>
      </c>
      <c r="I3104" s="2" t="str">
        <f>TEXT(OneDrive_2024_09_13[[#This Row],[Order Date]],"mmm")</f>
        <v>Nov</v>
      </c>
      <c r="J3104" s="2" t="str">
        <f>TEXT(OneDrive_2024_09_13[[#This Row],[Order Date]],"yyy")</f>
        <v>2019</v>
      </c>
      <c r="K3104" s="2">
        <v>43797</v>
      </c>
      <c r="L3104">
        <v>2</v>
      </c>
      <c r="M3104" s="3" t="s">
        <v>0</v>
      </c>
      <c r="N3104" s="3">
        <f>COUNTIF(OneDrive_2024_09_13[Order ID],OneDrive_2024_09_13[[#This Row],[Order ID]])</f>
        <v>1</v>
      </c>
      <c r="O3104" s="3">
        <f>COUNTIF(OneDrive_2024_09_13[Customer Name],OneDrive_2024_09_13[[#This Row],[Customer Name]])</f>
        <v>1162</v>
      </c>
    </row>
    <row r="3105" spans="1:15" x14ac:dyDescent="0.3">
      <c r="A3105">
        <v>152600</v>
      </c>
      <c r="B3105">
        <v>152689</v>
      </c>
      <c r="C3105" s="3" t="s">
        <v>19</v>
      </c>
      <c r="D3105">
        <v>958</v>
      </c>
      <c r="E3105">
        <v>4790</v>
      </c>
      <c r="F3105">
        <v>2395</v>
      </c>
      <c r="G3105">
        <f>OneDrive_2024_09_13[[#This Row],[Revenue]]-OneDrive_2024_09_13[[#This Row],[Cost]]</f>
        <v>2395</v>
      </c>
      <c r="H3105" s="2">
        <v>43792</v>
      </c>
      <c r="I3105" s="2" t="str">
        <f>TEXT(OneDrive_2024_09_13[[#This Row],[Order Date]],"mmm")</f>
        <v>Nov</v>
      </c>
      <c r="J3105" s="2" t="str">
        <f>TEXT(OneDrive_2024_09_13[[#This Row],[Order Date]],"yyy")</f>
        <v>2019</v>
      </c>
      <c r="K3105" s="2">
        <v>43797</v>
      </c>
      <c r="L3105">
        <v>5</v>
      </c>
      <c r="M3105" s="3" t="s">
        <v>0</v>
      </c>
      <c r="N3105" s="3">
        <f>COUNTIF(OneDrive_2024_09_13[Order ID],OneDrive_2024_09_13[[#This Row],[Order ID]])</f>
        <v>1</v>
      </c>
      <c r="O3105" s="3">
        <f>COUNTIF(OneDrive_2024_09_13[Customer Name],OneDrive_2024_09_13[[#This Row],[Customer Name]])</f>
        <v>841</v>
      </c>
    </row>
    <row r="3106" spans="1:15" x14ac:dyDescent="0.3">
      <c r="A3106">
        <v>366379</v>
      </c>
      <c r="B3106">
        <v>325698</v>
      </c>
      <c r="C3106" s="3" t="s">
        <v>21</v>
      </c>
      <c r="D3106">
        <v>385</v>
      </c>
      <c r="E3106">
        <v>1925</v>
      </c>
      <c r="F3106">
        <v>962.5</v>
      </c>
      <c r="G3106">
        <f>OneDrive_2024_09_13[[#This Row],[Revenue]]-OneDrive_2024_09_13[[#This Row],[Cost]]</f>
        <v>962.5</v>
      </c>
      <c r="H3106" s="2">
        <v>43794</v>
      </c>
      <c r="I3106" s="2" t="str">
        <f>TEXT(OneDrive_2024_09_13[[#This Row],[Order Date]],"mmm")</f>
        <v>Nov</v>
      </c>
      <c r="J3106" s="2" t="str">
        <f>TEXT(OneDrive_2024_09_13[[#This Row],[Order Date]],"yyy")</f>
        <v>2019</v>
      </c>
      <c r="K3106" s="2">
        <v>43796</v>
      </c>
      <c r="L3106">
        <v>2</v>
      </c>
      <c r="M3106" s="3" t="s">
        <v>0</v>
      </c>
      <c r="N3106" s="3">
        <f>COUNTIF(OneDrive_2024_09_13[Order ID],OneDrive_2024_09_13[[#This Row],[Order ID]])</f>
        <v>1</v>
      </c>
      <c r="O3106" s="3">
        <f>COUNTIF(OneDrive_2024_09_13[Customer Name],OneDrive_2024_09_13[[#This Row],[Customer Name]])</f>
        <v>1162</v>
      </c>
    </row>
    <row r="3107" spans="1:15" x14ac:dyDescent="0.3">
      <c r="A3107">
        <v>949248</v>
      </c>
      <c r="B3107">
        <v>785432</v>
      </c>
      <c r="C3107" s="3" t="s">
        <v>22</v>
      </c>
      <c r="D3107">
        <v>646</v>
      </c>
      <c r="E3107">
        <v>3230</v>
      </c>
      <c r="F3107">
        <v>1615</v>
      </c>
      <c r="G3107">
        <f>OneDrive_2024_09_13[[#This Row],[Revenue]]-OneDrive_2024_09_13[[#This Row],[Cost]]</f>
        <v>1615</v>
      </c>
      <c r="H3107" s="2">
        <v>43791</v>
      </c>
      <c r="I3107" s="2" t="str">
        <f>TEXT(OneDrive_2024_09_13[[#This Row],[Order Date]],"mmm")</f>
        <v>Nov</v>
      </c>
      <c r="J3107" s="2" t="str">
        <f>TEXT(OneDrive_2024_09_13[[#This Row],[Order Date]],"yyy")</f>
        <v>2019</v>
      </c>
      <c r="K3107" s="2">
        <v>43796</v>
      </c>
      <c r="L3107">
        <v>5</v>
      </c>
      <c r="M3107" s="3" t="s">
        <v>0</v>
      </c>
      <c r="N3107" s="3">
        <f>COUNTIF(OneDrive_2024_09_13[Order ID],OneDrive_2024_09_13[[#This Row],[Order ID]])</f>
        <v>1</v>
      </c>
      <c r="O3107" s="3">
        <f>COUNTIF(OneDrive_2024_09_13[Customer Name],OneDrive_2024_09_13[[#This Row],[Customer Name]])</f>
        <v>749</v>
      </c>
    </row>
    <row r="3108" spans="1:15" x14ac:dyDescent="0.3">
      <c r="A3108">
        <v>162413</v>
      </c>
      <c r="B3108">
        <v>152689</v>
      </c>
      <c r="C3108" s="3" t="s">
        <v>19</v>
      </c>
      <c r="D3108">
        <v>58</v>
      </c>
      <c r="E3108">
        <v>290</v>
      </c>
      <c r="F3108">
        <v>145</v>
      </c>
      <c r="G3108">
        <f>OneDrive_2024_09_13[[#This Row],[Revenue]]-OneDrive_2024_09_13[[#This Row],[Cost]]</f>
        <v>145</v>
      </c>
      <c r="H3108" s="2">
        <v>43791</v>
      </c>
      <c r="I3108" s="2" t="str">
        <f>TEXT(OneDrive_2024_09_13[[#This Row],[Order Date]],"mmm")</f>
        <v>Nov</v>
      </c>
      <c r="J3108" s="2" t="str">
        <f>TEXT(OneDrive_2024_09_13[[#This Row],[Order Date]],"yyy")</f>
        <v>2019</v>
      </c>
      <c r="K3108" s="2">
        <v>43796</v>
      </c>
      <c r="L3108">
        <v>5</v>
      </c>
      <c r="M3108" s="3" t="s">
        <v>0</v>
      </c>
      <c r="N3108" s="3">
        <f>COUNTIF(OneDrive_2024_09_13[Order ID],OneDrive_2024_09_13[[#This Row],[Order ID]])</f>
        <v>1</v>
      </c>
      <c r="O3108" s="3">
        <f>COUNTIF(OneDrive_2024_09_13[Customer Name],OneDrive_2024_09_13[[#This Row],[Customer Name]])</f>
        <v>841</v>
      </c>
    </row>
    <row r="3109" spans="1:15" x14ac:dyDescent="0.3">
      <c r="A3109">
        <v>275047</v>
      </c>
      <c r="B3109">
        <v>325698</v>
      </c>
      <c r="C3109" s="3" t="s">
        <v>21</v>
      </c>
      <c r="D3109">
        <v>745</v>
      </c>
      <c r="E3109">
        <v>3725</v>
      </c>
      <c r="F3109">
        <v>1862.5</v>
      </c>
      <c r="G3109">
        <f>OneDrive_2024_09_13[[#This Row],[Revenue]]-OneDrive_2024_09_13[[#This Row],[Cost]]</f>
        <v>1862.5</v>
      </c>
      <c r="H3109" s="2">
        <v>43793</v>
      </c>
      <c r="I3109" s="2" t="str">
        <f>TEXT(OneDrive_2024_09_13[[#This Row],[Order Date]],"mmm")</f>
        <v>Nov</v>
      </c>
      <c r="J3109" s="2" t="str">
        <f>TEXT(OneDrive_2024_09_13[[#This Row],[Order Date]],"yyy")</f>
        <v>2019</v>
      </c>
      <c r="K3109" s="2">
        <v>43795</v>
      </c>
      <c r="L3109">
        <v>2</v>
      </c>
      <c r="M3109" s="3" t="s">
        <v>0</v>
      </c>
      <c r="N3109" s="3">
        <f>COUNTIF(OneDrive_2024_09_13[Order ID],OneDrive_2024_09_13[[#This Row],[Order ID]])</f>
        <v>1</v>
      </c>
      <c r="O3109" s="3">
        <f>COUNTIF(OneDrive_2024_09_13[Customer Name],OneDrive_2024_09_13[[#This Row],[Customer Name]])</f>
        <v>1162</v>
      </c>
    </row>
    <row r="3110" spans="1:15" x14ac:dyDescent="0.3">
      <c r="A3110">
        <v>131485</v>
      </c>
      <c r="B3110">
        <v>325698</v>
      </c>
      <c r="C3110" s="3" t="s">
        <v>21</v>
      </c>
      <c r="D3110">
        <v>450</v>
      </c>
      <c r="E3110">
        <v>2250</v>
      </c>
      <c r="F3110">
        <v>1125</v>
      </c>
      <c r="G3110">
        <f>OneDrive_2024_09_13[[#This Row],[Revenue]]-OneDrive_2024_09_13[[#This Row],[Cost]]</f>
        <v>1125</v>
      </c>
      <c r="H3110" s="2">
        <v>43793</v>
      </c>
      <c r="I3110" s="2" t="str">
        <f>TEXT(OneDrive_2024_09_13[[#This Row],[Order Date]],"mmm")</f>
        <v>Nov</v>
      </c>
      <c r="J3110" s="2" t="str">
        <f>TEXT(OneDrive_2024_09_13[[#This Row],[Order Date]],"yyy")</f>
        <v>2019</v>
      </c>
      <c r="K3110" s="2">
        <v>43795</v>
      </c>
      <c r="L3110">
        <v>2</v>
      </c>
      <c r="M3110" s="3" t="s">
        <v>0</v>
      </c>
      <c r="N3110" s="3">
        <f>COUNTIF(OneDrive_2024_09_13[Order ID],OneDrive_2024_09_13[[#This Row],[Order ID]])</f>
        <v>1</v>
      </c>
      <c r="O3110" s="3">
        <f>COUNTIF(OneDrive_2024_09_13[Customer Name],OneDrive_2024_09_13[[#This Row],[Customer Name]])</f>
        <v>1162</v>
      </c>
    </row>
    <row r="3111" spans="1:15" x14ac:dyDescent="0.3">
      <c r="A3111">
        <v>785975</v>
      </c>
      <c r="B3111">
        <v>325698</v>
      </c>
      <c r="C3111" s="3" t="s">
        <v>21</v>
      </c>
      <c r="D3111">
        <v>960</v>
      </c>
      <c r="E3111">
        <v>4800</v>
      </c>
      <c r="F3111">
        <v>2400</v>
      </c>
      <c r="G3111">
        <f>OneDrive_2024_09_13[[#This Row],[Revenue]]-OneDrive_2024_09_13[[#This Row],[Cost]]</f>
        <v>2400</v>
      </c>
      <c r="H3111" s="2">
        <v>43790</v>
      </c>
      <c r="I3111" s="2" t="str">
        <f>TEXT(OneDrive_2024_09_13[[#This Row],[Order Date]],"mmm")</f>
        <v>Nov</v>
      </c>
      <c r="J3111" s="2" t="str">
        <f>TEXT(OneDrive_2024_09_13[[#This Row],[Order Date]],"yyy")</f>
        <v>2019</v>
      </c>
      <c r="K3111" s="2">
        <v>43794</v>
      </c>
      <c r="L3111">
        <v>4</v>
      </c>
      <c r="M3111" s="3" t="s">
        <v>0</v>
      </c>
      <c r="N3111" s="3">
        <f>COUNTIF(OneDrive_2024_09_13[Order ID],OneDrive_2024_09_13[[#This Row],[Order ID]])</f>
        <v>1</v>
      </c>
      <c r="O3111" s="3">
        <f>COUNTIF(OneDrive_2024_09_13[Customer Name],OneDrive_2024_09_13[[#This Row],[Customer Name]])</f>
        <v>1162</v>
      </c>
    </row>
    <row r="3112" spans="1:15" x14ac:dyDescent="0.3">
      <c r="A3112">
        <v>653497</v>
      </c>
      <c r="B3112">
        <v>785432</v>
      </c>
      <c r="C3112" s="3" t="s">
        <v>22</v>
      </c>
      <c r="D3112">
        <v>245</v>
      </c>
      <c r="E3112">
        <v>1225</v>
      </c>
      <c r="F3112">
        <v>612.5</v>
      </c>
      <c r="G3112">
        <f>OneDrive_2024_09_13[[#This Row],[Revenue]]-OneDrive_2024_09_13[[#This Row],[Cost]]</f>
        <v>612.5</v>
      </c>
      <c r="H3112" s="2">
        <v>43789</v>
      </c>
      <c r="I3112" s="2" t="str">
        <f>TEXT(OneDrive_2024_09_13[[#This Row],[Order Date]],"mmm")</f>
        <v>Nov</v>
      </c>
      <c r="J3112" s="2" t="str">
        <f>TEXT(OneDrive_2024_09_13[[#This Row],[Order Date]],"yyy")</f>
        <v>2019</v>
      </c>
      <c r="K3112" s="2">
        <v>43794</v>
      </c>
      <c r="L3112">
        <v>5</v>
      </c>
      <c r="M3112" s="3" t="s">
        <v>0</v>
      </c>
      <c r="N3112" s="3">
        <f>COUNTIF(OneDrive_2024_09_13[Order ID],OneDrive_2024_09_13[[#This Row],[Order ID]])</f>
        <v>1</v>
      </c>
      <c r="O3112" s="3">
        <f>COUNTIF(OneDrive_2024_09_13[Customer Name],OneDrive_2024_09_13[[#This Row],[Customer Name]])</f>
        <v>749</v>
      </c>
    </row>
    <row r="3113" spans="1:15" x14ac:dyDescent="0.3">
      <c r="A3113">
        <v>634707</v>
      </c>
      <c r="B3113">
        <v>152689</v>
      </c>
      <c r="C3113" s="3" t="s">
        <v>19</v>
      </c>
      <c r="D3113">
        <v>453</v>
      </c>
      <c r="E3113">
        <v>2265</v>
      </c>
      <c r="F3113">
        <v>1132.5</v>
      </c>
      <c r="G3113">
        <f>OneDrive_2024_09_13[[#This Row],[Revenue]]-OneDrive_2024_09_13[[#This Row],[Cost]]</f>
        <v>1132.5</v>
      </c>
      <c r="H3113" s="2">
        <v>43789</v>
      </c>
      <c r="I3113" s="2" t="str">
        <f>TEXT(OneDrive_2024_09_13[[#This Row],[Order Date]],"mmm")</f>
        <v>Nov</v>
      </c>
      <c r="J3113" s="2" t="str">
        <f>TEXT(OneDrive_2024_09_13[[#This Row],[Order Date]],"yyy")</f>
        <v>2019</v>
      </c>
      <c r="K3113" s="2">
        <v>43794</v>
      </c>
      <c r="L3113">
        <v>5</v>
      </c>
      <c r="M3113" s="3" t="s">
        <v>0</v>
      </c>
      <c r="N3113" s="3">
        <f>COUNTIF(OneDrive_2024_09_13[Order ID],OneDrive_2024_09_13[[#This Row],[Order ID]])</f>
        <v>1</v>
      </c>
      <c r="O3113" s="3">
        <f>COUNTIF(OneDrive_2024_09_13[Customer Name],OneDrive_2024_09_13[[#This Row],[Customer Name]])</f>
        <v>841</v>
      </c>
    </row>
    <row r="3114" spans="1:15" x14ac:dyDescent="0.3">
      <c r="A3114">
        <v>265604</v>
      </c>
      <c r="B3114">
        <v>985245</v>
      </c>
      <c r="C3114" s="3" t="s">
        <v>20</v>
      </c>
      <c r="D3114">
        <v>923</v>
      </c>
      <c r="E3114">
        <v>4615</v>
      </c>
      <c r="F3114">
        <v>2307.5</v>
      </c>
      <c r="G3114">
        <f>OneDrive_2024_09_13[[#This Row],[Revenue]]-OneDrive_2024_09_13[[#This Row],[Cost]]</f>
        <v>2307.5</v>
      </c>
      <c r="H3114" s="2">
        <v>43789</v>
      </c>
      <c r="I3114" s="2" t="str">
        <f>TEXT(OneDrive_2024_09_13[[#This Row],[Order Date]],"mmm")</f>
        <v>Nov</v>
      </c>
      <c r="J3114" s="2" t="str">
        <f>TEXT(OneDrive_2024_09_13[[#This Row],[Order Date]],"yyy")</f>
        <v>2019</v>
      </c>
      <c r="K3114" s="2">
        <v>43793</v>
      </c>
      <c r="L3114">
        <v>4</v>
      </c>
      <c r="M3114" s="3" t="s">
        <v>0</v>
      </c>
      <c r="N3114" s="3">
        <f>COUNTIF(OneDrive_2024_09_13[Order ID],OneDrive_2024_09_13[[#This Row],[Order ID]])</f>
        <v>1</v>
      </c>
      <c r="O3114" s="3">
        <f>COUNTIF(OneDrive_2024_09_13[Customer Name],OneDrive_2024_09_13[[#This Row],[Customer Name]])</f>
        <v>974</v>
      </c>
    </row>
    <row r="3115" spans="1:15" x14ac:dyDescent="0.3">
      <c r="A3115">
        <v>381024</v>
      </c>
      <c r="B3115">
        <v>785432</v>
      </c>
      <c r="C3115" s="3" t="s">
        <v>22</v>
      </c>
      <c r="D3115">
        <v>391</v>
      </c>
      <c r="E3115">
        <v>1955</v>
      </c>
      <c r="F3115">
        <v>977.5</v>
      </c>
      <c r="G3115">
        <f>OneDrive_2024_09_13[[#This Row],[Revenue]]-OneDrive_2024_09_13[[#This Row],[Cost]]</f>
        <v>977.5</v>
      </c>
      <c r="H3115" s="2">
        <v>43789</v>
      </c>
      <c r="I3115" s="2" t="str">
        <f>TEXT(OneDrive_2024_09_13[[#This Row],[Order Date]],"mmm")</f>
        <v>Nov</v>
      </c>
      <c r="J3115" s="2" t="str">
        <f>TEXT(OneDrive_2024_09_13[[#This Row],[Order Date]],"yyy")</f>
        <v>2019</v>
      </c>
      <c r="K3115" s="2">
        <v>43793</v>
      </c>
      <c r="L3115">
        <v>4</v>
      </c>
      <c r="M3115" s="3" t="s">
        <v>0</v>
      </c>
      <c r="N3115" s="3">
        <f>COUNTIF(OneDrive_2024_09_13[Order ID],OneDrive_2024_09_13[[#This Row],[Order ID]])</f>
        <v>1</v>
      </c>
      <c r="O3115" s="3">
        <f>COUNTIF(OneDrive_2024_09_13[Customer Name],OneDrive_2024_09_13[[#This Row],[Customer Name]])</f>
        <v>749</v>
      </c>
    </row>
    <row r="3116" spans="1:15" x14ac:dyDescent="0.3">
      <c r="A3116">
        <v>943508</v>
      </c>
      <c r="B3116">
        <v>785432</v>
      </c>
      <c r="C3116" s="3" t="s">
        <v>22</v>
      </c>
      <c r="D3116">
        <v>299</v>
      </c>
      <c r="E3116">
        <v>1495</v>
      </c>
      <c r="F3116">
        <v>747.5</v>
      </c>
      <c r="G3116">
        <f>OneDrive_2024_09_13[[#This Row],[Revenue]]-OneDrive_2024_09_13[[#This Row],[Cost]]</f>
        <v>747.5</v>
      </c>
      <c r="H3116" s="2">
        <v>43788</v>
      </c>
      <c r="I3116" s="2" t="str">
        <f>TEXT(OneDrive_2024_09_13[[#This Row],[Order Date]],"mmm")</f>
        <v>Nov</v>
      </c>
      <c r="J3116" s="2" t="str">
        <f>TEXT(OneDrive_2024_09_13[[#This Row],[Order Date]],"yyy")</f>
        <v>2019</v>
      </c>
      <c r="K3116" s="2">
        <v>43793</v>
      </c>
      <c r="L3116">
        <v>5</v>
      </c>
      <c r="M3116" s="3" t="s">
        <v>0</v>
      </c>
      <c r="N3116" s="3">
        <f>COUNTIF(OneDrive_2024_09_13[Order ID],OneDrive_2024_09_13[[#This Row],[Order ID]])</f>
        <v>1</v>
      </c>
      <c r="O3116" s="3">
        <f>COUNTIF(OneDrive_2024_09_13[Customer Name],OneDrive_2024_09_13[[#This Row],[Customer Name]])</f>
        <v>749</v>
      </c>
    </row>
    <row r="3117" spans="1:15" x14ac:dyDescent="0.3">
      <c r="A3117">
        <v>528584</v>
      </c>
      <c r="B3117">
        <v>152689</v>
      </c>
      <c r="C3117" s="3" t="s">
        <v>19</v>
      </c>
      <c r="D3117">
        <v>642</v>
      </c>
      <c r="E3117">
        <v>3210</v>
      </c>
      <c r="F3117">
        <v>1605</v>
      </c>
      <c r="G3117">
        <f>OneDrive_2024_09_13[[#This Row],[Revenue]]-OneDrive_2024_09_13[[#This Row],[Cost]]</f>
        <v>1605</v>
      </c>
      <c r="H3117" s="2">
        <v>43788</v>
      </c>
      <c r="I3117" s="2" t="str">
        <f>TEXT(OneDrive_2024_09_13[[#This Row],[Order Date]],"mmm")</f>
        <v>Nov</v>
      </c>
      <c r="J3117" s="2" t="str">
        <f>TEXT(OneDrive_2024_09_13[[#This Row],[Order Date]],"yyy")</f>
        <v>2019</v>
      </c>
      <c r="K3117" s="2">
        <v>43793</v>
      </c>
      <c r="L3117">
        <v>5</v>
      </c>
      <c r="M3117" s="3" t="s">
        <v>0</v>
      </c>
      <c r="N3117" s="3">
        <f>COUNTIF(OneDrive_2024_09_13[Order ID],OneDrive_2024_09_13[[#This Row],[Order ID]])</f>
        <v>1</v>
      </c>
      <c r="O3117" s="3">
        <f>COUNTIF(OneDrive_2024_09_13[Customer Name],OneDrive_2024_09_13[[#This Row],[Customer Name]])</f>
        <v>841</v>
      </c>
    </row>
    <row r="3118" spans="1:15" x14ac:dyDescent="0.3">
      <c r="A3118">
        <v>245772</v>
      </c>
      <c r="B3118">
        <v>452584</v>
      </c>
      <c r="C3118" s="3" t="s">
        <v>23</v>
      </c>
      <c r="D3118">
        <v>138</v>
      </c>
      <c r="E3118">
        <v>690</v>
      </c>
      <c r="F3118">
        <v>345</v>
      </c>
      <c r="G3118">
        <f>OneDrive_2024_09_13[[#This Row],[Revenue]]-OneDrive_2024_09_13[[#This Row],[Cost]]</f>
        <v>345</v>
      </c>
      <c r="H3118" s="2">
        <v>43790</v>
      </c>
      <c r="I3118" s="2" t="str">
        <f>TEXT(OneDrive_2024_09_13[[#This Row],[Order Date]],"mmm")</f>
        <v>Nov</v>
      </c>
      <c r="J3118" s="2" t="str">
        <f>TEXT(OneDrive_2024_09_13[[#This Row],[Order Date]],"yyy")</f>
        <v>2019</v>
      </c>
      <c r="K3118" s="2">
        <v>43792</v>
      </c>
      <c r="L3118">
        <v>2</v>
      </c>
      <c r="M3118" s="3" t="s">
        <v>0</v>
      </c>
      <c r="N3118" s="3">
        <f>COUNTIF(OneDrive_2024_09_13[Order ID],OneDrive_2024_09_13[[#This Row],[Order ID]])</f>
        <v>1</v>
      </c>
      <c r="O3118" s="3">
        <f>COUNTIF(OneDrive_2024_09_13[Customer Name],OneDrive_2024_09_13[[#This Row],[Customer Name]])</f>
        <v>258</v>
      </c>
    </row>
    <row r="3119" spans="1:15" x14ac:dyDescent="0.3">
      <c r="A3119">
        <v>186174</v>
      </c>
      <c r="B3119">
        <v>325698</v>
      </c>
      <c r="C3119" s="3" t="s">
        <v>21</v>
      </c>
      <c r="D3119">
        <v>452</v>
      </c>
      <c r="E3119">
        <v>2260</v>
      </c>
      <c r="F3119">
        <v>1130</v>
      </c>
      <c r="G3119">
        <f>OneDrive_2024_09_13[[#This Row],[Revenue]]-OneDrive_2024_09_13[[#This Row],[Cost]]</f>
        <v>1130</v>
      </c>
      <c r="H3119" s="2">
        <v>43790</v>
      </c>
      <c r="I3119" s="2" t="str">
        <f>TEXT(OneDrive_2024_09_13[[#This Row],[Order Date]],"mmm")</f>
        <v>Nov</v>
      </c>
      <c r="J3119" s="2" t="str">
        <f>TEXT(OneDrive_2024_09_13[[#This Row],[Order Date]],"yyy")</f>
        <v>2019</v>
      </c>
      <c r="K3119" s="2">
        <v>43792</v>
      </c>
      <c r="L3119">
        <v>2</v>
      </c>
      <c r="M3119" s="3" t="s">
        <v>0</v>
      </c>
      <c r="N3119" s="3">
        <f>COUNTIF(OneDrive_2024_09_13[Order ID],OneDrive_2024_09_13[[#This Row],[Order ID]])</f>
        <v>1</v>
      </c>
      <c r="O3119" s="3">
        <f>COUNTIF(OneDrive_2024_09_13[Customer Name],OneDrive_2024_09_13[[#This Row],[Customer Name]])</f>
        <v>1162</v>
      </c>
    </row>
    <row r="3120" spans="1:15" x14ac:dyDescent="0.3">
      <c r="A3120">
        <v>223330</v>
      </c>
      <c r="B3120">
        <v>785432</v>
      </c>
      <c r="C3120" s="3" t="s">
        <v>22</v>
      </c>
      <c r="D3120">
        <v>658</v>
      </c>
      <c r="E3120">
        <v>3290</v>
      </c>
      <c r="F3120">
        <v>1645</v>
      </c>
      <c r="G3120">
        <f>OneDrive_2024_09_13[[#This Row],[Revenue]]-OneDrive_2024_09_13[[#This Row],[Cost]]</f>
        <v>1645</v>
      </c>
      <c r="H3120" s="2">
        <v>43786</v>
      </c>
      <c r="I3120" s="2" t="str">
        <f>TEXT(OneDrive_2024_09_13[[#This Row],[Order Date]],"mmm")</f>
        <v>Nov</v>
      </c>
      <c r="J3120" s="2" t="str">
        <f>TEXT(OneDrive_2024_09_13[[#This Row],[Order Date]],"yyy")</f>
        <v>2019</v>
      </c>
      <c r="K3120" s="2">
        <v>43791</v>
      </c>
      <c r="L3120">
        <v>5</v>
      </c>
      <c r="M3120" s="3" t="s">
        <v>0</v>
      </c>
      <c r="N3120" s="3">
        <f>COUNTIF(OneDrive_2024_09_13[Order ID],OneDrive_2024_09_13[[#This Row],[Order ID]])</f>
        <v>1</v>
      </c>
      <c r="O3120" s="3">
        <f>COUNTIF(OneDrive_2024_09_13[Customer Name],OneDrive_2024_09_13[[#This Row],[Customer Name]])</f>
        <v>749</v>
      </c>
    </row>
    <row r="3121" spans="1:15" x14ac:dyDescent="0.3">
      <c r="A3121">
        <v>873488</v>
      </c>
      <c r="B3121">
        <v>985245</v>
      </c>
      <c r="C3121" s="3" t="s">
        <v>20</v>
      </c>
      <c r="D3121">
        <v>697</v>
      </c>
      <c r="E3121">
        <v>3485</v>
      </c>
      <c r="F3121">
        <v>1742.5</v>
      </c>
      <c r="G3121">
        <f>OneDrive_2024_09_13[[#This Row],[Revenue]]-OneDrive_2024_09_13[[#This Row],[Cost]]</f>
        <v>1742.5</v>
      </c>
      <c r="H3121" s="2">
        <v>43786</v>
      </c>
      <c r="I3121" s="2" t="str">
        <f>TEXT(OneDrive_2024_09_13[[#This Row],[Order Date]],"mmm")</f>
        <v>Nov</v>
      </c>
      <c r="J3121" s="2" t="str">
        <f>TEXT(OneDrive_2024_09_13[[#This Row],[Order Date]],"yyy")</f>
        <v>2019</v>
      </c>
      <c r="K3121" s="2">
        <v>43790</v>
      </c>
      <c r="L3121">
        <v>4</v>
      </c>
      <c r="M3121" s="3" t="s">
        <v>0</v>
      </c>
      <c r="N3121" s="3">
        <f>COUNTIF(OneDrive_2024_09_13[Order ID],OneDrive_2024_09_13[[#This Row],[Order ID]])</f>
        <v>1</v>
      </c>
      <c r="O3121" s="3">
        <f>COUNTIF(OneDrive_2024_09_13[Customer Name],OneDrive_2024_09_13[[#This Row],[Customer Name]])</f>
        <v>974</v>
      </c>
    </row>
    <row r="3122" spans="1:15" x14ac:dyDescent="0.3">
      <c r="A3122">
        <v>850528</v>
      </c>
      <c r="B3122">
        <v>985245</v>
      </c>
      <c r="C3122" s="3" t="s">
        <v>20</v>
      </c>
      <c r="D3122">
        <v>219</v>
      </c>
      <c r="E3122">
        <v>1095</v>
      </c>
      <c r="F3122">
        <v>547.5</v>
      </c>
      <c r="G3122">
        <f>OneDrive_2024_09_13[[#This Row],[Revenue]]-OneDrive_2024_09_13[[#This Row],[Cost]]</f>
        <v>547.5</v>
      </c>
      <c r="H3122" s="2">
        <v>43786</v>
      </c>
      <c r="I3122" s="2" t="str">
        <f>TEXT(OneDrive_2024_09_13[[#This Row],[Order Date]],"mmm")</f>
        <v>Nov</v>
      </c>
      <c r="J3122" s="2" t="str">
        <f>TEXT(OneDrive_2024_09_13[[#This Row],[Order Date]],"yyy")</f>
        <v>2019</v>
      </c>
      <c r="K3122" s="2">
        <v>43789</v>
      </c>
      <c r="L3122">
        <v>3</v>
      </c>
      <c r="M3122" s="3" t="s">
        <v>0</v>
      </c>
      <c r="N3122" s="3">
        <f>COUNTIF(OneDrive_2024_09_13[Order ID],OneDrive_2024_09_13[[#This Row],[Order ID]])</f>
        <v>1</v>
      </c>
      <c r="O3122" s="3">
        <f>COUNTIF(OneDrive_2024_09_13[Customer Name],OneDrive_2024_09_13[[#This Row],[Customer Name]])</f>
        <v>974</v>
      </c>
    </row>
    <row r="3123" spans="1:15" x14ac:dyDescent="0.3">
      <c r="A3123">
        <v>611942</v>
      </c>
      <c r="B3123">
        <v>785432</v>
      </c>
      <c r="C3123" s="3" t="s">
        <v>22</v>
      </c>
      <c r="D3123">
        <v>338</v>
      </c>
      <c r="E3123">
        <v>1690</v>
      </c>
      <c r="F3123">
        <v>845</v>
      </c>
      <c r="G3123">
        <f>OneDrive_2024_09_13[[#This Row],[Revenue]]-OneDrive_2024_09_13[[#This Row],[Cost]]</f>
        <v>845</v>
      </c>
      <c r="H3123" s="2">
        <v>43784</v>
      </c>
      <c r="I3123" s="2" t="str">
        <f>TEXT(OneDrive_2024_09_13[[#This Row],[Order Date]],"mmm")</f>
        <v>Nov</v>
      </c>
      <c r="J3123" s="2" t="str">
        <f>TEXT(OneDrive_2024_09_13[[#This Row],[Order Date]],"yyy")</f>
        <v>2019</v>
      </c>
      <c r="K3123" s="2">
        <v>43789</v>
      </c>
      <c r="L3123">
        <v>5</v>
      </c>
      <c r="M3123" s="3" t="s">
        <v>0</v>
      </c>
      <c r="N3123" s="3">
        <f>COUNTIF(OneDrive_2024_09_13[Order ID],OneDrive_2024_09_13[[#This Row],[Order ID]])</f>
        <v>1</v>
      </c>
      <c r="O3123" s="3">
        <f>COUNTIF(OneDrive_2024_09_13[Customer Name],OneDrive_2024_09_13[[#This Row],[Customer Name]])</f>
        <v>749</v>
      </c>
    </row>
    <row r="3124" spans="1:15" x14ac:dyDescent="0.3">
      <c r="A3124">
        <v>856914</v>
      </c>
      <c r="B3124">
        <v>325698</v>
      </c>
      <c r="C3124" s="3" t="s">
        <v>21</v>
      </c>
      <c r="D3124">
        <v>815</v>
      </c>
      <c r="E3124">
        <v>4075</v>
      </c>
      <c r="F3124">
        <v>2037.5</v>
      </c>
      <c r="G3124">
        <f>OneDrive_2024_09_13[[#This Row],[Revenue]]-OneDrive_2024_09_13[[#This Row],[Cost]]</f>
        <v>2037.5</v>
      </c>
      <c r="H3124" s="2">
        <v>43786</v>
      </c>
      <c r="I3124" s="2" t="str">
        <f>TEXT(OneDrive_2024_09_13[[#This Row],[Order Date]],"mmm")</f>
        <v>Nov</v>
      </c>
      <c r="J3124" s="2" t="str">
        <f>TEXT(OneDrive_2024_09_13[[#This Row],[Order Date]],"yyy")</f>
        <v>2019</v>
      </c>
      <c r="K3124" s="2">
        <v>43788</v>
      </c>
      <c r="L3124">
        <v>2</v>
      </c>
      <c r="M3124" s="3" t="s">
        <v>0</v>
      </c>
      <c r="N3124" s="3">
        <f>COUNTIF(OneDrive_2024_09_13[Order ID],OneDrive_2024_09_13[[#This Row],[Order ID]])</f>
        <v>1</v>
      </c>
      <c r="O3124" s="3">
        <f>COUNTIF(OneDrive_2024_09_13[Customer Name],OneDrive_2024_09_13[[#This Row],[Customer Name]])</f>
        <v>1162</v>
      </c>
    </row>
    <row r="3125" spans="1:15" x14ac:dyDescent="0.3">
      <c r="A3125">
        <v>773401</v>
      </c>
      <c r="B3125">
        <v>152689</v>
      </c>
      <c r="C3125" s="3" t="s">
        <v>19</v>
      </c>
      <c r="D3125">
        <v>329</v>
      </c>
      <c r="E3125">
        <v>1645</v>
      </c>
      <c r="F3125">
        <v>822.5</v>
      </c>
      <c r="G3125">
        <f>OneDrive_2024_09_13[[#This Row],[Revenue]]-OneDrive_2024_09_13[[#This Row],[Cost]]</f>
        <v>822.5</v>
      </c>
      <c r="H3125" s="2">
        <v>43783</v>
      </c>
      <c r="I3125" s="2" t="str">
        <f>TEXT(OneDrive_2024_09_13[[#This Row],[Order Date]],"mmm")</f>
        <v>Nov</v>
      </c>
      <c r="J3125" s="2" t="str">
        <f>TEXT(OneDrive_2024_09_13[[#This Row],[Order Date]],"yyy")</f>
        <v>2019</v>
      </c>
      <c r="K3125" s="2">
        <v>43788</v>
      </c>
      <c r="L3125">
        <v>5</v>
      </c>
      <c r="M3125" s="3" t="s">
        <v>0</v>
      </c>
      <c r="N3125" s="3">
        <f>COUNTIF(OneDrive_2024_09_13[Order ID],OneDrive_2024_09_13[[#This Row],[Order ID]])</f>
        <v>1</v>
      </c>
      <c r="O3125" s="3">
        <f>COUNTIF(OneDrive_2024_09_13[Customer Name],OneDrive_2024_09_13[[#This Row],[Customer Name]])</f>
        <v>841</v>
      </c>
    </row>
    <row r="3126" spans="1:15" x14ac:dyDescent="0.3">
      <c r="A3126">
        <v>977809</v>
      </c>
      <c r="B3126">
        <v>152689</v>
      </c>
      <c r="C3126" s="3" t="s">
        <v>19</v>
      </c>
      <c r="D3126">
        <v>495</v>
      </c>
      <c r="E3126">
        <v>2475</v>
      </c>
      <c r="F3126">
        <v>1237.5</v>
      </c>
      <c r="G3126">
        <f>OneDrive_2024_09_13[[#This Row],[Revenue]]-OneDrive_2024_09_13[[#This Row],[Cost]]</f>
        <v>1237.5</v>
      </c>
      <c r="H3126" s="2">
        <v>43783</v>
      </c>
      <c r="I3126" s="2" t="str">
        <f>TEXT(OneDrive_2024_09_13[[#This Row],[Order Date]],"mmm")</f>
        <v>Nov</v>
      </c>
      <c r="J3126" s="2" t="str">
        <f>TEXT(OneDrive_2024_09_13[[#This Row],[Order Date]],"yyy")</f>
        <v>2019</v>
      </c>
      <c r="K3126" s="2">
        <v>43788</v>
      </c>
      <c r="L3126">
        <v>5</v>
      </c>
      <c r="M3126" s="3" t="s">
        <v>0</v>
      </c>
      <c r="N3126" s="3">
        <f>COUNTIF(OneDrive_2024_09_13[Order ID],OneDrive_2024_09_13[[#This Row],[Order ID]])</f>
        <v>1</v>
      </c>
      <c r="O3126" s="3">
        <f>COUNTIF(OneDrive_2024_09_13[Customer Name],OneDrive_2024_09_13[[#This Row],[Customer Name]])</f>
        <v>841</v>
      </c>
    </row>
    <row r="3127" spans="1:15" x14ac:dyDescent="0.3">
      <c r="A3127">
        <v>512813</v>
      </c>
      <c r="B3127">
        <v>325698</v>
      </c>
      <c r="C3127" s="3" t="s">
        <v>21</v>
      </c>
      <c r="D3127">
        <v>171</v>
      </c>
      <c r="E3127">
        <v>855</v>
      </c>
      <c r="F3127">
        <v>427.5</v>
      </c>
      <c r="G3127">
        <f>OneDrive_2024_09_13[[#This Row],[Revenue]]-OneDrive_2024_09_13[[#This Row],[Cost]]</f>
        <v>427.5</v>
      </c>
      <c r="H3127" s="2">
        <v>43785</v>
      </c>
      <c r="I3127" s="2" t="str">
        <f>TEXT(OneDrive_2024_09_13[[#This Row],[Order Date]],"mmm")</f>
        <v>Nov</v>
      </c>
      <c r="J3127" s="2" t="str">
        <f>TEXT(OneDrive_2024_09_13[[#This Row],[Order Date]],"yyy")</f>
        <v>2019</v>
      </c>
      <c r="K3127" s="2">
        <v>43787</v>
      </c>
      <c r="L3127">
        <v>2</v>
      </c>
      <c r="M3127" s="3" t="s">
        <v>0</v>
      </c>
      <c r="N3127" s="3">
        <f>COUNTIF(OneDrive_2024_09_13[Order ID],OneDrive_2024_09_13[[#This Row],[Order ID]])</f>
        <v>1</v>
      </c>
      <c r="O3127" s="3">
        <f>COUNTIF(OneDrive_2024_09_13[Customer Name],OneDrive_2024_09_13[[#This Row],[Customer Name]])</f>
        <v>1162</v>
      </c>
    </row>
    <row r="3128" spans="1:15" x14ac:dyDescent="0.3">
      <c r="A3128">
        <v>930963</v>
      </c>
      <c r="B3128">
        <v>985245</v>
      </c>
      <c r="C3128" s="3" t="s">
        <v>20</v>
      </c>
      <c r="D3128">
        <v>372</v>
      </c>
      <c r="E3128">
        <v>1860</v>
      </c>
      <c r="F3128">
        <v>930</v>
      </c>
      <c r="G3128">
        <f>OneDrive_2024_09_13[[#This Row],[Revenue]]-OneDrive_2024_09_13[[#This Row],[Cost]]</f>
        <v>930</v>
      </c>
      <c r="H3128" s="2">
        <v>43783</v>
      </c>
      <c r="I3128" s="2" t="str">
        <f>TEXT(OneDrive_2024_09_13[[#This Row],[Order Date]],"mmm")</f>
        <v>Nov</v>
      </c>
      <c r="J3128" s="2" t="str">
        <f>TEXT(OneDrive_2024_09_13[[#This Row],[Order Date]],"yyy")</f>
        <v>2019</v>
      </c>
      <c r="K3128" s="2">
        <v>43787</v>
      </c>
      <c r="L3128">
        <v>4</v>
      </c>
      <c r="M3128" s="3" t="s">
        <v>0</v>
      </c>
      <c r="N3128" s="3">
        <f>COUNTIF(OneDrive_2024_09_13[Order ID],OneDrive_2024_09_13[[#This Row],[Order ID]])</f>
        <v>1</v>
      </c>
      <c r="O3128" s="3">
        <f>COUNTIF(OneDrive_2024_09_13[Customer Name],OneDrive_2024_09_13[[#This Row],[Customer Name]])</f>
        <v>974</v>
      </c>
    </row>
    <row r="3129" spans="1:15" x14ac:dyDescent="0.3">
      <c r="A3129">
        <v>761312</v>
      </c>
      <c r="B3129">
        <v>152689</v>
      </c>
      <c r="C3129" s="3" t="s">
        <v>19</v>
      </c>
      <c r="D3129">
        <v>762</v>
      </c>
      <c r="E3129">
        <v>3810</v>
      </c>
      <c r="F3129">
        <v>1905</v>
      </c>
      <c r="G3129">
        <f>OneDrive_2024_09_13[[#This Row],[Revenue]]-OneDrive_2024_09_13[[#This Row],[Cost]]</f>
        <v>1905</v>
      </c>
      <c r="H3129" s="2">
        <v>43782</v>
      </c>
      <c r="I3129" s="2" t="str">
        <f>TEXT(OneDrive_2024_09_13[[#This Row],[Order Date]],"mmm")</f>
        <v>Nov</v>
      </c>
      <c r="J3129" s="2" t="str">
        <f>TEXT(OneDrive_2024_09_13[[#This Row],[Order Date]],"yyy")</f>
        <v>2019</v>
      </c>
      <c r="K3129" s="2">
        <v>43787</v>
      </c>
      <c r="L3129">
        <v>5</v>
      </c>
      <c r="M3129" s="3" t="s">
        <v>0</v>
      </c>
      <c r="N3129" s="3">
        <f>COUNTIF(OneDrive_2024_09_13[Order ID],OneDrive_2024_09_13[[#This Row],[Order ID]])</f>
        <v>1</v>
      </c>
      <c r="O3129" s="3">
        <f>COUNTIF(OneDrive_2024_09_13[Customer Name],OneDrive_2024_09_13[[#This Row],[Customer Name]])</f>
        <v>841</v>
      </c>
    </row>
    <row r="3130" spans="1:15" x14ac:dyDescent="0.3">
      <c r="A3130">
        <v>531702</v>
      </c>
      <c r="B3130">
        <v>325698</v>
      </c>
      <c r="C3130" s="3" t="s">
        <v>21</v>
      </c>
      <c r="D3130">
        <v>366</v>
      </c>
      <c r="E3130">
        <v>1830</v>
      </c>
      <c r="F3130">
        <v>915</v>
      </c>
      <c r="G3130">
        <f>OneDrive_2024_09_13[[#This Row],[Revenue]]-OneDrive_2024_09_13[[#This Row],[Cost]]</f>
        <v>915</v>
      </c>
      <c r="H3130" s="2">
        <v>43783</v>
      </c>
      <c r="I3130" s="2" t="str">
        <f>TEXT(OneDrive_2024_09_13[[#This Row],[Order Date]],"mmm")</f>
        <v>Nov</v>
      </c>
      <c r="J3130" s="2" t="str">
        <f>TEXT(OneDrive_2024_09_13[[#This Row],[Order Date]],"yyy")</f>
        <v>2019</v>
      </c>
      <c r="K3130" s="2">
        <v>43785</v>
      </c>
      <c r="L3130">
        <v>2</v>
      </c>
      <c r="M3130" s="3" t="s">
        <v>0</v>
      </c>
      <c r="N3130" s="3">
        <f>COUNTIF(OneDrive_2024_09_13[Order ID],OneDrive_2024_09_13[[#This Row],[Order ID]])</f>
        <v>1</v>
      </c>
      <c r="O3130" s="3">
        <f>COUNTIF(OneDrive_2024_09_13[Customer Name],OneDrive_2024_09_13[[#This Row],[Customer Name]])</f>
        <v>1162</v>
      </c>
    </row>
    <row r="3131" spans="1:15" x14ac:dyDescent="0.3">
      <c r="A3131">
        <v>351306</v>
      </c>
      <c r="B3131">
        <v>785432</v>
      </c>
      <c r="C3131" s="3" t="s">
        <v>22</v>
      </c>
      <c r="D3131">
        <v>385</v>
      </c>
      <c r="E3131">
        <v>1925</v>
      </c>
      <c r="F3131">
        <v>962.5</v>
      </c>
      <c r="G3131">
        <f>OneDrive_2024_09_13[[#This Row],[Revenue]]-OneDrive_2024_09_13[[#This Row],[Cost]]</f>
        <v>962.5</v>
      </c>
      <c r="H3131" s="2">
        <v>43781</v>
      </c>
      <c r="I3131" s="2" t="str">
        <f>TEXT(OneDrive_2024_09_13[[#This Row],[Order Date]],"mmm")</f>
        <v>Nov</v>
      </c>
      <c r="J3131" s="2" t="str">
        <f>TEXT(OneDrive_2024_09_13[[#This Row],[Order Date]],"yyy")</f>
        <v>2019</v>
      </c>
      <c r="K3131" s="2">
        <v>43785</v>
      </c>
      <c r="L3131">
        <v>4</v>
      </c>
      <c r="M3131" s="3" t="s">
        <v>0</v>
      </c>
      <c r="N3131" s="3">
        <f>COUNTIF(OneDrive_2024_09_13[Order ID],OneDrive_2024_09_13[[#This Row],[Order ID]])</f>
        <v>1</v>
      </c>
      <c r="O3131" s="3">
        <f>COUNTIF(OneDrive_2024_09_13[Customer Name],OneDrive_2024_09_13[[#This Row],[Customer Name]])</f>
        <v>749</v>
      </c>
    </row>
    <row r="3132" spans="1:15" x14ac:dyDescent="0.3">
      <c r="A3132">
        <v>682223</v>
      </c>
      <c r="B3132">
        <v>785432</v>
      </c>
      <c r="C3132" s="3" t="s">
        <v>22</v>
      </c>
      <c r="D3132">
        <v>262</v>
      </c>
      <c r="E3132">
        <v>1310</v>
      </c>
      <c r="F3132">
        <v>655</v>
      </c>
      <c r="G3132">
        <f>OneDrive_2024_09_13[[#This Row],[Revenue]]-OneDrive_2024_09_13[[#This Row],[Cost]]</f>
        <v>655</v>
      </c>
      <c r="H3132" s="2">
        <v>43781</v>
      </c>
      <c r="I3132" s="2" t="str">
        <f>TEXT(OneDrive_2024_09_13[[#This Row],[Order Date]],"mmm")</f>
        <v>Nov</v>
      </c>
      <c r="J3132" s="2" t="str">
        <f>TEXT(OneDrive_2024_09_13[[#This Row],[Order Date]],"yyy")</f>
        <v>2019</v>
      </c>
      <c r="K3132" s="2">
        <v>43785</v>
      </c>
      <c r="L3132">
        <v>4</v>
      </c>
      <c r="M3132" s="3" t="s">
        <v>0</v>
      </c>
      <c r="N3132" s="3">
        <f>COUNTIF(OneDrive_2024_09_13[Order ID],OneDrive_2024_09_13[[#This Row],[Order ID]])</f>
        <v>1</v>
      </c>
      <c r="O3132" s="3">
        <f>COUNTIF(OneDrive_2024_09_13[Customer Name],OneDrive_2024_09_13[[#This Row],[Customer Name]])</f>
        <v>749</v>
      </c>
    </row>
    <row r="3133" spans="1:15" x14ac:dyDescent="0.3">
      <c r="A3133">
        <v>294232</v>
      </c>
      <c r="B3133">
        <v>325698</v>
      </c>
      <c r="C3133" s="3" t="s">
        <v>21</v>
      </c>
      <c r="D3133">
        <v>174</v>
      </c>
      <c r="E3133">
        <v>870</v>
      </c>
      <c r="F3133">
        <v>435</v>
      </c>
      <c r="G3133">
        <f>OneDrive_2024_09_13[[#This Row],[Revenue]]-OneDrive_2024_09_13[[#This Row],[Cost]]</f>
        <v>435</v>
      </c>
      <c r="H3133" s="2">
        <v>43781</v>
      </c>
      <c r="I3133" s="2" t="str">
        <f>TEXT(OneDrive_2024_09_13[[#This Row],[Order Date]],"mmm")</f>
        <v>Nov</v>
      </c>
      <c r="J3133" s="2" t="str">
        <f>TEXT(OneDrive_2024_09_13[[#This Row],[Order Date]],"yyy")</f>
        <v>2019</v>
      </c>
      <c r="K3133" s="2">
        <v>43784</v>
      </c>
      <c r="L3133">
        <v>3</v>
      </c>
      <c r="M3133" s="3" t="s">
        <v>0</v>
      </c>
      <c r="N3133" s="3">
        <f>COUNTIF(OneDrive_2024_09_13[Order ID],OneDrive_2024_09_13[[#This Row],[Order ID]])</f>
        <v>1</v>
      </c>
      <c r="O3133" s="3">
        <f>COUNTIF(OneDrive_2024_09_13[Customer Name],OneDrive_2024_09_13[[#This Row],[Customer Name]])</f>
        <v>1162</v>
      </c>
    </row>
    <row r="3134" spans="1:15" x14ac:dyDescent="0.3">
      <c r="A3134">
        <v>112953</v>
      </c>
      <c r="B3134">
        <v>785432</v>
      </c>
      <c r="C3134" s="3" t="s">
        <v>22</v>
      </c>
      <c r="D3134">
        <v>697</v>
      </c>
      <c r="E3134">
        <v>3485</v>
      </c>
      <c r="F3134">
        <v>1742.5</v>
      </c>
      <c r="G3134">
        <f>OneDrive_2024_09_13[[#This Row],[Revenue]]-OneDrive_2024_09_13[[#This Row],[Cost]]</f>
        <v>1742.5</v>
      </c>
      <c r="H3134" s="2">
        <v>43780</v>
      </c>
      <c r="I3134" s="2" t="str">
        <f>TEXT(OneDrive_2024_09_13[[#This Row],[Order Date]],"mmm")</f>
        <v>Nov</v>
      </c>
      <c r="J3134" s="2" t="str">
        <f>TEXT(OneDrive_2024_09_13[[#This Row],[Order Date]],"yyy")</f>
        <v>2019</v>
      </c>
      <c r="K3134" s="2">
        <v>43784</v>
      </c>
      <c r="L3134">
        <v>4</v>
      </c>
      <c r="M3134" s="3" t="s">
        <v>0</v>
      </c>
      <c r="N3134" s="3">
        <f>COUNTIF(OneDrive_2024_09_13[Order ID],OneDrive_2024_09_13[[#This Row],[Order ID]])</f>
        <v>1</v>
      </c>
      <c r="O3134" s="3">
        <f>COUNTIF(OneDrive_2024_09_13[Customer Name],OneDrive_2024_09_13[[#This Row],[Customer Name]])</f>
        <v>749</v>
      </c>
    </row>
    <row r="3135" spans="1:15" x14ac:dyDescent="0.3">
      <c r="A3135">
        <v>884365</v>
      </c>
      <c r="B3135">
        <v>152689</v>
      </c>
      <c r="C3135" s="3" t="s">
        <v>19</v>
      </c>
      <c r="D3135">
        <v>251</v>
      </c>
      <c r="E3135">
        <v>1255</v>
      </c>
      <c r="F3135">
        <v>627.5</v>
      </c>
      <c r="G3135">
        <f>OneDrive_2024_09_13[[#This Row],[Revenue]]-OneDrive_2024_09_13[[#This Row],[Cost]]</f>
        <v>627.5</v>
      </c>
      <c r="H3135" s="2">
        <v>43779</v>
      </c>
      <c r="I3135" s="2" t="str">
        <f>TEXT(OneDrive_2024_09_13[[#This Row],[Order Date]],"mmm")</f>
        <v>Nov</v>
      </c>
      <c r="J3135" s="2" t="str">
        <f>TEXT(OneDrive_2024_09_13[[#This Row],[Order Date]],"yyy")</f>
        <v>2019</v>
      </c>
      <c r="K3135" s="2">
        <v>43784</v>
      </c>
      <c r="L3135">
        <v>5</v>
      </c>
      <c r="M3135" s="3" t="s">
        <v>0</v>
      </c>
      <c r="N3135" s="3">
        <f>COUNTIF(OneDrive_2024_09_13[Order ID],OneDrive_2024_09_13[[#This Row],[Order ID]])</f>
        <v>1</v>
      </c>
      <c r="O3135" s="3">
        <f>COUNTIF(OneDrive_2024_09_13[Customer Name],OneDrive_2024_09_13[[#This Row],[Customer Name]])</f>
        <v>841</v>
      </c>
    </row>
    <row r="3136" spans="1:15" x14ac:dyDescent="0.3">
      <c r="A3136">
        <v>171954</v>
      </c>
      <c r="B3136">
        <v>152689</v>
      </c>
      <c r="C3136" s="3" t="s">
        <v>19</v>
      </c>
      <c r="D3136">
        <v>537</v>
      </c>
      <c r="E3136">
        <v>2685</v>
      </c>
      <c r="F3136">
        <v>1342.5</v>
      </c>
      <c r="G3136">
        <f>OneDrive_2024_09_13[[#This Row],[Revenue]]-OneDrive_2024_09_13[[#This Row],[Cost]]</f>
        <v>1342.5</v>
      </c>
      <c r="H3136" s="2">
        <v>43779</v>
      </c>
      <c r="I3136" s="2" t="str">
        <f>TEXT(OneDrive_2024_09_13[[#This Row],[Order Date]],"mmm")</f>
        <v>Nov</v>
      </c>
      <c r="J3136" s="2" t="str">
        <f>TEXT(OneDrive_2024_09_13[[#This Row],[Order Date]],"yyy")</f>
        <v>2019</v>
      </c>
      <c r="K3136" s="2">
        <v>43784</v>
      </c>
      <c r="L3136">
        <v>5</v>
      </c>
      <c r="M3136" s="3" t="s">
        <v>0</v>
      </c>
      <c r="N3136" s="3">
        <f>COUNTIF(OneDrive_2024_09_13[Order ID],OneDrive_2024_09_13[[#This Row],[Order ID]])</f>
        <v>1</v>
      </c>
      <c r="O3136" s="3">
        <f>COUNTIF(OneDrive_2024_09_13[Customer Name],OneDrive_2024_09_13[[#This Row],[Customer Name]])</f>
        <v>841</v>
      </c>
    </row>
    <row r="3137" spans="1:15" x14ac:dyDescent="0.3">
      <c r="A3137">
        <v>410390</v>
      </c>
      <c r="B3137">
        <v>785432</v>
      </c>
      <c r="C3137" s="3" t="s">
        <v>22</v>
      </c>
      <c r="D3137">
        <v>748</v>
      </c>
      <c r="E3137">
        <v>3740</v>
      </c>
      <c r="F3137">
        <v>1870</v>
      </c>
      <c r="G3137">
        <f>OneDrive_2024_09_13[[#This Row],[Revenue]]-OneDrive_2024_09_13[[#This Row],[Cost]]</f>
        <v>1870</v>
      </c>
      <c r="H3137" s="2">
        <v>43778</v>
      </c>
      <c r="I3137" s="2" t="str">
        <f>TEXT(OneDrive_2024_09_13[[#This Row],[Order Date]],"mmm")</f>
        <v>Nov</v>
      </c>
      <c r="J3137" s="2" t="str">
        <f>TEXT(OneDrive_2024_09_13[[#This Row],[Order Date]],"yyy")</f>
        <v>2019</v>
      </c>
      <c r="K3137" s="2">
        <v>43783</v>
      </c>
      <c r="L3137">
        <v>5</v>
      </c>
      <c r="M3137" s="3" t="s">
        <v>0</v>
      </c>
      <c r="N3137" s="3">
        <f>COUNTIF(OneDrive_2024_09_13[Order ID],OneDrive_2024_09_13[[#This Row],[Order ID]])</f>
        <v>1</v>
      </c>
      <c r="O3137" s="3">
        <f>COUNTIF(OneDrive_2024_09_13[Customer Name],OneDrive_2024_09_13[[#This Row],[Customer Name]])</f>
        <v>749</v>
      </c>
    </row>
    <row r="3138" spans="1:15" x14ac:dyDescent="0.3">
      <c r="A3138">
        <v>631974</v>
      </c>
      <c r="B3138">
        <v>785432</v>
      </c>
      <c r="C3138" s="3" t="s">
        <v>22</v>
      </c>
      <c r="D3138">
        <v>630</v>
      </c>
      <c r="E3138">
        <v>3150</v>
      </c>
      <c r="F3138">
        <v>1575</v>
      </c>
      <c r="G3138">
        <f>OneDrive_2024_09_13[[#This Row],[Revenue]]-OneDrive_2024_09_13[[#This Row],[Cost]]</f>
        <v>1575</v>
      </c>
      <c r="H3138" s="2">
        <v>43778</v>
      </c>
      <c r="I3138" s="2" t="str">
        <f>TEXT(OneDrive_2024_09_13[[#This Row],[Order Date]],"mmm")</f>
        <v>Nov</v>
      </c>
      <c r="J3138" s="2" t="str">
        <f>TEXT(OneDrive_2024_09_13[[#This Row],[Order Date]],"yyy")</f>
        <v>2019</v>
      </c>
      <c r="K3138" s="2">
        <v>43783</v>
      </c>
      <c r="L3138">
        <v>5</v>
      </c>
      <c r="M3138" s="3" t="s">
        <v>0</v>
      </c>
      <c r="N3138" s="3">
        <f>COUNTIF(OneDrive_2024_09_13[Order ID],OneDrive_2024_09_13[[#This Row],[Order ID]])</f>
        <v>1</v>
      </c>
      <c r="O3138" s="3">
        <f>COUNTIF(OneDrive_2024_09_13[Customer Name],OneDrive_2024_09_13[[#This Row],[Customer Name]])</f>
        <v>749</v>
      </c>
    </row>
    <row r="3139" spans="1:15" x14ac:dyDescent="0.3">
      <c r="A3139">
        <v>111037</v>
      </c>
      <c r="B3139">
        <v>985245</v>
      </c>
      <c r="C3139" s="3" t="s">
        <v>20</v>
      </c>
      <c r="D3139">
        <v>360</v>
      </c>
      <c r="E3139">
        <v>1800</v>
      </c>
      <c r="F3139">
        <v>900</v>
      </c>
      <c r="G3139">
        <f>OneDrive_2024_09_13[[#This Row],[Revenue]]-OneDrive_2024_09_13[[#This Row],[Cost]]</f>
        <v>900</v>
      </c>
      <c r="H3139" s="2">
        <v>43778</v>
      </c>
      <c r="I3139" s="2" t="str">
        <f>TEXT(OneDrive_2024_09_13[[#This Row],[Order Date]],"mmm")</f>
        <v>Nov</v>
      </c>
      <c r="J3139" s="2" t="str">
        <f>TEXT(OneDrive_2024_09_13[[#This Row],[Order Date]],"yyy")</f>
        <v>2019</v>
      </c>
      <c r="K3139" s="2">
        <v>43782</v>
      </c>
      <c r="L3139">
        <v>4</v>
      </c>
      <c r="M3139" s="3" t="s">
        <v>0</v>
      </c>
      <c r="N3139" s="3">
        <f>COUNTIF(OneDrive_2024_09_13[Order ID],OneDrive_2024_09_13[[#This Row],[Order ID]])</f>
        <v>1</v>
      </c>
      <c r="O3139" s="3">
        <f>COUNTIF(OneDrive_2024_09_13[Customer Name],OneDrive_2024_09_13[[#This Row],[Customer Name]])</f>
        <v>974</v>
      </c>
    </row>
    <row r="3140" spans="1:15" x14ac:dyDescent="0.3">
      <c r="A3140">
        <v>577742</v>
      </c>
      <c r="B3140">
        <v>985245</v>
      </c>
      <c r="C3140" s="3" t="s">
        <v>20</v>
      </c>
      <c r="D3140">
        <v>323</v>
      </c>
      <c r="E3140">
        <v>1615</v>
      </c>
      <c r="F3140">
        <v>807.5</v>
      </c>
      <c r="G3140">
        <f>OneDrive_2024_09_13[[#This Row],[Revenue]]-OneDrive_2024_09_13[[#This Row],[Cost]]</f>
        <v>807.5</v>
      </c>
      <c r="H3140" s="2">
        <v>43778</v>
      </c>
      <c r="I3140" s="2" t="str">
        <f>TEXT(OneDrive_2024_09_13[[#This Row],[Order Date]],"mmm")</f>
        <v>Nov</v>
      </c>
      <c r="J3140" s="2" t="str">
        <f>TEXT(OneDrive_2024_09_13[[#This Row],[Order Date]],"yyy")</f>
        <v>2019</v>
      </c>
      <c r="K3140" s="2">
        <v>43782</v>
      </c>
      <c r="L3140">
        <v>4</v>
      </c>
      <c r="M3140" s="3" t="s">
        <v>0</v>
      </c>
      <c r="N3140" s="3">
        <f>COUNTIF(OneDrive_2024_09_13[Order ID],OneDrive_2024_09_13[[#This Row],[Order ID]])</f>
        <v>1</v>
      </c>
      <c r="O3140" s="3">
        <f>COUNTIF(OneDrive_2024_09_13[Customer Name],OneDrive_2024_09_13[[#This Row],[Customer Name]])</f>
        <v>974</v>
      </c>
    </row>
    <row r="3141" spans="1:15" x14ac:dyDescent="0.3">
      <c r="A3141">
        <v>802648</v>
      </c>
      <c r="B3141">
        <v>785432</v>
      </c>
      <c r="C3141" s="3" t="s">
        <v>22</v>
      </c>
      <c r="D3141">
        <v>485</v>
      </c>
      <c r="E3141">
        <v>2425</v>
      </c>
      <c r="F3141">
        <v>1212.5</v>
      </c>
      <c r="G3141">
        <f>OneDrive_2024_09_13[[#This Row],[Revenue]]-OneDrive_2024_09_13[[#This Row],[Cost]]</f>
        <v>1212.5</v>
      </c>
      <c r="H3141" s="2">
        <v>43777</v>
      </c>
      <c r="I3141" s="2" t="str">
        <f>TEXT(OneDrive_2024_09_13[[#This Row],[Order Date]],"mmm")</f>
        <v>Nov</v>
      </c>
      <c r="J3141" s="2" t="str">
        <f>TEXT(OneDrive_2024_09_13[[#This Row],[Order Date]],"yyy")</f>
        <v>2019</v>
      </c>
      <c r="K3141" s="2">
        <v>43782</v>
      </c>
      <c r="L3141">
        <v>5</v>
      </c>
      <c r="M3141" s="3" t="s">
        <v>0</v>
      </c>
      <c r="N3141" s="3">
        <f>COUNTIF(OneDrive_2024_09_13[Order ID],OneDrive_2024_09_13[[#This Row],[Order ID]])</f>
        <v>1</v>
      </c>
      <c r="O3141" s="3">
        <f>COUNTIF(OneDrive_2024_09_13[Customer Name],OneDrive_2024_09_13[[#This Row],[Customer Name]])</f>
        <v>749</v>
      </c>
    </row>
    <row r="3142" spans="1:15" x14ac:dyDescent="0.3">
      <c r="A3142">
        <v>739541</v>
      </c>
      <c r="B3142">
        <v>325698</v>
      </c>
      <c r="C3142" s="3" t="s">
        <v>21</v>
      </c>
      <c r="D3142">
        <v>229</v>
      </c>
      <c r="E3142">
        <v>1145</v>
      </c>
      <c r="F3142">
        <v>572.5</v>
      </c>
      <c r="G3142">
        <f>OneDrive_2024_09_13[[#This Row],[Revenue]]-OneDrive_2024_09_13[[#This Row],[Cost]]</f>
        <v>572.5</v>
      </c>
      <c r="H3142" s="2">
        <v>43779</v>
      </c>
      <c r="I3142" s="2" t="str">
        <f>TEXT(OneDrive_2024_09_13[[#This Row],[Order Date]],"mmm")</f>
        <v>Nov</v>
      </c>
      <c r="J3142" s="2" t="str">
        <f>TEXT(OneDrive_2024_09_13[[#This Row],[Order Date]],"yyy")</f>
        <v>2019</v>
      </c>
      <c r="K3142" s="2">
        <v>43781</v>
      </c>
      <c r="L3142">
        <v>2</v>
      </c>
      <c r="M3142" s="3" t="s">
        <v>0</v>
      </c>
      <c r="N3142" s="3">
        <f>COUNTIF(OneDrive_2024_09_13[Order ID],OneDrive_2024_09_13[[#This Row],[Order ID]])</f>
        <v>1</v>
      </c>
      <c r="O3142" s="3">
        <f>COUNTIF(OneDrive_2024_09_13[Customer Name],OneDrive_2024_09_13[[#This Row],[Customer Name]])</f>
        <v>1162</v>
      </c>
    </row>
    <row r="3143" spans="1:15" x14ac:dyDescent="0.3">
      <c r="A3143">
        <v>283961</v>
      </c>
      <c r="B3143">
        <v>985245</v>
      </c>
      <c r="C3143" s="3" t="s">
        <v>20</v>
      </c>
      <c r="D3143">
        <v>109</v>
      </c>
      <c r="E3143">
        <v>545</v>
      </c>
      <c r="F3143">
        <v>272.5</v>
      </c>
      <c r="G3143">
        <f>OneDrive_2024_09_13[[#This Row],[Revenue]]-OneDrive_2024_09_13[[#This Row],[Cost]]</f>
        <v>272.5</v>
      </c>
      <c r="H3143" s="2">
        <v>43777</v>
      </c>
      <c r="I3143" s="2" t="str">
        <f>TEXT(OneDrive_2024_09_13[[#This Row],[Order Date]],"mmm")</f>
        <v>Nov</v>
      </c>
      <c r="J3143" s="2" t="str">
        <f>TEXT(OneDrive_2024_09_13[[#This Row],[Order Date]],"yyy")</f>
        <v>2019</v>
      </c>
      <c r="K3143" s="2">
        <v>43781</v>
      </c>
      <c r="L3143">
        <v>4</v>
      </c>
      <c r="M3143" s="3" t="s">
        <v>0</v>
      </c>
      <c r="N3143" s="3">
        <f>COUNTIF(OneDrive_2024_09_13[Order ID],OneDrive_2024_09_13[[#This Row],[Order ID]])</f>
        <v>1</v>
      </c>
      <c r="O3143" s="3">
        <f>COUNTIF(OneDrive_2024_09_13[Customer Name],OneDrive_2024_09_13[[#This Row],[Customer Name]])</f>
        <v>974</v>
      </c>
    </row>
    <row r="3144" spans="1:15" x14ac:dyDescent="0.3">
      <c r="A3144">
        <v>455704</v>
      </c>
      <c r="B3144">
        <v>325698</v>
      </c>
      <c r="C3144" s="3" t="s">
        <v>21</v>
      </c>
      <c r="D3144">
        <v>878</v>
      </c>
      <c r="E3144">
        <v>4390</v>
      </c>
      <c r="F3144">
        <v>2195</v>
      </c>
      <c r="G3144">
        <f>OneDrive_2024_09_13[[#This Row],[Revenue]]-OneDrive_2024_09_13[[#This Row],[Cost]]</f>
        <v>2195</v>
      </c>
      <c r="H3144" s="2">
        <v>43777</v>
      </c>
      <c r="I3144" s="2" t="str">
        <f>TEXT(OneDrive_2024_09_13[[#This Row],[Order Date]],"mmm")</f>
        <v>Nov</v>
      </c>
      <c r="J3144" s="2" t="str">
        <f>TEXT(OneDrive_2024_09_13[[#This Row],[Order Date]],"yyy")</f>
        <v>2019</v>
      </c>
      <c r="K3144" s="2">
        <v>43779</v>
      </c>
      <c r="L3144">
        <v>2</v>
      </c>
      <c r="M3144" s="3" t="s">
        <v>0</v>
      </c>
      <c r="N3144" s="3">
        <f>COUNTIF(OneDrive_2024_09_13[Order ID],OneDrive_2024_09_13[[#This Row],[Order ID]])</f>
        <v>1</v>
      </c>
      <c r="O3144" s="3">
        <f>COUNTIF(OneDrive_2024_09_13[Customer Name],OneDrive_2024_09_13[[#This Row],[Customer Name]])</f>
        <v>1162</v>
      </c>
    </row>
    <row r="3145" spans="1:15" x14ac:dyDescent="0.3">
      <c r="A3145">
        <v>213160</v>
      </c>
      <c r="B3145">
        <v>985245</v>
      </c>
      <c r="C3145" s="3" t="s">
        <v>20</v>
      </c>
      <c r="D3145">
        <v>769</v>
      </c>
      <c r="E3145">
        <v>3845</v>
      </c>
      <c r="F3145">
        <v>1922.5</v>
      </c>
      <c r="G3145">
        <f>OneDrive_2024_09_13[[#This Row],[Revenue]]-OneDrive_2024_09_13[[#This Row],[Cost]]</f>
        <v>1922.5</v>
      </c>
      <c r="H3145" s="2">
        <v>43775</v>
      </c>
      <c r="I3145" s="2" t="str">
        <f>TEXT(OneDrive_2024_09_13[[#This Row],[Order Date]],"mmm")</f>
        <v>Nov</v>
      </c>
      <c r="J3145" s="2" t="str">
        <f>TEXT(OneDrive_2024_09_13[[#This Row],[Order Date]],"yyy")</f>
        <v>2019</v>
      </c>
      <c r="K3145" s="2">
        <v>43779</v>
      </c>
      <c r="L3145">
        <v>4</v>
      </c>
      <c r="M3145" s="3" t="s">
        <v>0</v>
      </c>
      <c r="N3145" s="3">
        <f>COUNTIF(OneDrive_2024_09_13[Order ID],OneDrive_2024_09_13[[#This Row],[Order ID]])</f>
        <v>1</v>
      </c>
      <c r="O3145" s="3">
        <f>COUNTIF(OneDrive_2024_09_13[Customer Name],OneDrive_2024_09_13[[#This Row],[Customer Name]])</f>
        <v>974</v>
      </c>
    </row>
    <row r="3146" spans="1:15" x14ac:dyDescent="0.3">
      <c r="A3146">
        <v>179818</v>
      </c>
      <c r="B3146">
        <v>152689</v>
      </c>
      <c r="C3146" s="3" t="s">
        <v>19</v>
      </c>
      <c r="D3146">
        <v>238</v>
      </c>
      <c r="E3146">
        <v>1190</v>
      </c>
      <c r="F3146">
        <v>595</v>
      </c>
      <c r="G3146">
        <f>OneDrive_2024_09_13[[#This Row],[Revenue]]-OneDrive_2024_09_13[[#This Row],[Cost]]</f>
        <v>595</v>
      </c>
      <c r="H3146" s="2">
        <v>43774</v>
      </c>
      <c r="I3146" s="2" t="str">
        <f>TEXT(OneDrive_2024_09_13[[#This Row],[Order Date]],"mmm")</f>
        <v>Nov</v>
      </c>
      <c r="J3146" s="2" t="str">
        <f>TEXT(OneDrive_2024_09_13[[#This Row],[Order Date]],"yyy")</f>
        <v>2019</v>
      </c>
      <c r="K3146" s="2">
        <v>43779</v>
      </c>
      <c r="L3146">
        <v>5</v>
      </c>
      <c r="M3146" s="3" t="s">
        <v>0</v>
      </c>
      <c r="N3146" s="3">
        <f>COUNTIF(OneDrive_2024_09_13[Order ID],OneDrive_2024_09_13[[#This Row],[Order ID]])</f>
        <v>1</v>
      </c>
      <c r="O3146" s="3">
        <f>COUNTIF(OneDrive_2024_09_13[Customer Name],OneDrive_2024_09_13[[#This Row],[Customer Name]])</f>
        <v>841</v>
      </c>
    </row>
    <row r="3147" spans="1:15" x14ac:dyDescent="0.3">
      <c r="A3147">
        <v>309977</v>
      </c>
      <c r="B3147">
        <v>152689</v>
      </c>
      <c r="C3147" s="3" t="s">
        <v>19</v>
      </c>
      <c r="D3147">
        <v>556</v>
      </c>
      <c r="E3147">
        <v>2780</v>
      </c>
      <c r="F3147">
        <v>1390</v>
      </c>
      <c r="G3147">
        <f>OneDrive_2024_09_13[[#This Row],[Revenue]]-OneDrive_2024_09_13[[#This Row],[Cost]]</f>
        <v>1390</v>
      </c>
      <c r="H3147" s="2">
        <v>43774</v>
      </c>
      <c r="I3147" s="2" t="str">
        <f>TEXT(OneDrive_2024_09_13[[#This Row],[Order Date]],"mmm")</f>
        <v>Nov</v>
      </c>
      <c r="J3147" s="2" t="str">
        <f>TEXT(OneDrive_2024_09_13[[#This Row],[Order Date]],"yyy")</f>
        <v>2019</v>
      </c>
      <c r="K3147" s="2">
        <v>43779</v>
      </c>
      <c r="L3147">
        <v>5</v>
      </c>
      <c r="M3147" s="3" t="s">
        <v>0</v>
      </c>
      <c r="N3147" s="3">
        <f>COUNTIF(OneDrive_2024_09_13[Order ID],OneDrive_2024_09_13[[#This Row],[Order ID]])</f>
        <v>1</v>
      </c>
      <c r="O3147" s="3">
        <f>COUNTIF(OneDrive_2024_09_13[Customer Name],OneDrive_2024_09_13[[#This Row],[Customer Name]])</f>
        <v>841</v>
      </c>
    </row>
    <row r="3148" spans="1:15" x14ac:dyDescent="0.3">
      <c r="A3148">
        <v>574909</v>
      </c>
      <c r="B3148">
        <v>325698</v>
      </c>
      <c r="C3148" s="3" t="s">
        <v>21</v>
      </c>
      <c r="D3148">
        <v>249</v>
      </c>
      <c r="E3148">
        <v>1245</v>
      </c>
      <c r="F3148">
        <v>622.5</v>
      </c>
      <c r="G3148">
        <f>OneDrive_2024_09_13[[#This Row],[Revenue]]-OneDrive_2024_09_13[[#This Row],[Cost]]</f>
        <v>622.5</v>
      </c>
      <c r="H3148" s="2">
        <v>43776</v>
      </c>
      <c r="I3148" s="2" t="str">
        <f>TEXT(OneDrive_2024_09_13[[#This Row],[Order Date]],"mmm")</f>
        <v>Nov</v>
      </c>
      <c r="J3148" s="2" t="str">
        <f>TEXT(OneDrive_2024_09_13[[#This Row],[Order Date]],"yyy")</f>
        <v>2019</v>
      </c>
      <c r="K3148" s="2">
        <v>43778</v>
      </c>
      <c r="L3148">
        <v>2</v>
      </c>
      <c r="M3148" s="3" t="s">
        <v>0</v>
      </c>
      <c r="N3148" s="3">
        <f>COUNTIF(OneDrive_2024_09_13[Order ID],OneDrive_2024_09_13[[#This Row],[Order ID]])</f>
        <v>1</v>
      </c>
      <c r="O3148" s="3">
        <f>COUNTIF(OneDrive_2024_09_13[Customer Name],OneDrive_2024_09_13[[#This Row],[Customer Name]])</f>
        <v>1162</v>
      </c>
    </row>
    <row r="3149" spans="1:15" x14ac:dyDescent="0.3">
      <c r="A3149">
        <v>461771</v>
      </c>
      <c r="B3149">
        <v>152689</v>
      </c>
      <c r="C3149" s="3" t="s">
        <v>19</v>
      </c>
      <c r="D3149">
        <v>259</v>
      </c>
      <c r="E3149">
        <v>1295</v>
      </c>
      <c r="F3149">
        <v>647.5</v>
      </c>
      <c r="G3149">
        <f>OneDrive_2024_09_13[[#This Row],[Revenue]]-OneDrive_2024_09_13[[#This Row],[Cost]]</f>
        <v>647.5</v>
      </c>
      <c r="H3149" s="2">
        <v>43773</v>
      </c>
      <c r="I3149" s="2" t="str">
        <f>TEXT(OneDrive_2024_09_13[[#This Row],[Order Date]],"mmm")</f>
        <v>Nov</v>
      </c>
      <c r="J3149" s="2" t="str">
        <f>TEXT(OneDrive_2024_09_13[[#This Row],[Order Date]],"yyy")</f>
        <v>2019</v>
      </c>
      <c r="K3149" s="2">
        <v>43778</v>
      </c>
      <c r="L3149">
        <v>5</v>
      </c>
      <c r="M3149" s="3" t="s">
        <v>0</v>
      </c>
      <c r="N3149" s="3">
        <f>COUNTIF(OneDrive_2024_09_13[Order ID],OneDrive_2024_09_13[[#This Row],[Order ID]])</f>
        <v>1</v>
      </c>
      <c r="O3149" s="3">
        <f>COUNTIF(OneDrive_2024_09_13[Customer Name],OneDrive_2024_09_13[[#This Row],[Customer Name]])</f>
        <v>841</v>
      </c>
    </row>
    <row r="3150" spans="1:15" x14ac:dyDescent="0.3">
      <c r="A3150">
        <v>257534</v>
      </c>
      <c r="B3150">
        <v>325698</v>
      </c>
      <c r="C3150" s="3" t="s">
        <v>21</v>
      </c>
      <c r="D3150">
        <v>897</v>
      </c>
      <c r="E3150">
        <v>4485</v>
      </c>
      <c r="F3150">
        <v>2242.5</v>
      </c>
      <c r="G3150">
        <f>OneDrive_2024_09_13[[#This Row],[Revenue]]-OneDrive_2024_09_13[[#This Row],[Cost]]</f>
        <v>2242.5</v>
      </c>
      <c r="H3150" s="2">
        <v>43775</v>
      </c>
      <c r="I3150" s="2" t="str">
        <f>TEXT(OneDrive_2024_09_13[[#This Row],[Order Date]],"mmm")</f>
        <v>Nov</v>
      </c>
      <c r="J3150" s="2" t="str">
        <f>TEXT(OneDrive_2024_09_13[[#This Row],[Order Date]],"yyy")</f>
        <v>2019</v>
      </c>
      <c r="K3150" s="2">
        <v>43777</v>
      </c>
      <c r="L3150">
        <v>2</v>
      </c>
      <c r="M3150" s="3" t="s">
        <v>0</v>
      </c>
      <c r="N3150" s="3">
        <f>COUNTIF(OneDrive_2024_09_13[Order ID],OneDrive_2024_09_13[[#This Row],[Order ID]])</f>
        <v>1</v>
      </c>
      <c r="O3150" s="3">
        <f>COUNTIF(OneDrive_2024_09_13[Customer Name],OneDrive_2024_09_13[[#This Row],[Customer Name]])</f>
        <v>1162</v>
      </c>
    </row>
    <row r="3151" spans="1:15" x14ac:dyDescent="0.3">
      <c r="A3151">
        <v>240525</v>
      </c>
      <c r="B3151">
        <v>985245</v>
      </c>
      <c r="C3151" s="3" t="s">
        <v>20</v>
      </c>
      <c r="D3151">
        <v>292</v>
      </c>
      <c r="E3151">
        <v>1460</v>
      </c>
      <c r="F3151">
        <v>730</v>
      </c>
      <c r="G3151">
        <f>OneDrive_2024_09_13[[#This Row],[Revenue]]-OneDrive_2024_09_13[[#This Row],[Cost]]</f>
        <v>730</v>
      </c>
      <c r="H3151" s="2">
        <v>43773</v>
      </c>
      <c r="I3151" s="2" t="str">
        <f>TEXT(OneDrive_2024_09_13[[#This Row],[Order Date]],"mmm")</f>
        <v>Nov</v>
      </c>
      <c r="J3151" s="2" t="str">
        <f>TEXT(OneDrive_2024_09_13[[#This Row],[Order Date]],"yyy")</f>
        <v>2019</v>
      </c>
      <c r="K3151" s="2">
        <v>43777</v>
      </c>
      <c r="L3151">
        <v>4</v>
      </c>
      <c r="M3151" s="3" t="s">
        <v>0</v>
      </c>
      <c r="N3151" s="3">
        <f>COUNTIF(OneDrive_2024_09_13[Order ID],OneDrive_2024_09_13[[#This Row],[Order ID]])</f>
        <v>1</v>
      </c>
      <c r="O3151" s="3">
        <f>COUNTIF(OneDrive_2024_09_13[Customer Name],OneDrive_2024_09_13[[#This Row],[Customer Name]])</f>
        <v>974</v>
      </c>
    </row>
    <row r="3152" spans="1:15" x14ac:dyDescent="0.3">
      <c r="A3152">
        <v>161268</v>
      </c>
      <c r="B3152">
        <v>152689</v>
      </c>
      <c r="C3152" s="3" t="s">
        <v>19</v>
      </c>
      <c r="D3152">
        <v>326</v>
      </c>
      <c r="E3152">
        <v>1630</v>
      </c>
      <c r="F3152">
        <v>815</v>
      </c>
      <c r="G3152">
        <f>OneDrive_2024_09_13[[#This Row],[Revenue]]-OneDrive_2024_09_13[[#This Row],[Cost]]</f>
        <v>815</v>
      </c>
      <c r="H3152" s="2">
        <v>43772</v>
      </c>
      <c r="I3152" s="2" t="str">
        <f>TEXT(OneDrive_2024_09_13[[#This Row],[Order Date]],"mmm")</f>
        <v>Nov</v>
      </c>
      <c r="J3152" s="2" t="str">
        <f>TEXT(OneDrive_2024_09_13[[#This Row],[Order Date]],"yyy")</f>
        <v>2019</v>
      </c>
      <c r="K3152" s="2">
        <v>43777</v>
      </c>
      <c r="L3152">
        <v>5</v>
      </c>
      <c r="M3152" s="3" t="s">
        <v>0</v>
      </c>
      <c r="N3152" s="3">
        <f>COUNTIF(OneDrive_2024_09_13[Order ID],OneDrive_2024_09_13[[#This Row],[Order ID]])</f>
        <v>1</v>
      </c>
      <c r="O3152" s="3">
        <f>COUNTIF(OneDrive_2024_09_13[Customer Name],OneDrive_2024_09_13[[#This Row],[Customer Name]])</f>
        <v>841</v>
      </c>
    </row>
    <row r="3153" spans="1:15" x14ac:dyDescent="0.3">
      <c r="A3153">
        <v>358505</v>
      </c>
      <c r="B3153">
        <v>985245</v>
      </c>
      <c r="C3153" s="3" t="s">
        <v>20</v>
      </c>
      <c r="D3153">
        <v>406</v>
      </c>
      <c r="E3153">
        <v>2030</v>
      </c>
      <c r="F3153">
        <v>1015</v>
      </c>
      <c r="G3153">
        <f>OneDrive_2024_09_13[[#This Row],[Revenue]]-OneDrive_2024_09_13[[#This Row],[Cost]]</f>
        <v>1015</v>
      </c>
      <c r="H3153" s="2">
        <v>43772</v>
      </c>
      <c r="I3153" s="2" t="str">
        <f>TEXT(OneDrive_2024_09_13[[#This Row],[Order Date]],"mmm")</f>
        <v>Nov</v>
      </c>
      <c r="J3153" s="2" t="str">
        <f>TEXT(OneDrive_2024_09_13[[#This Row],[Order Date]],"yyy")</f>
        <v>2019</v>
      </c>
      <c r="K3153" s="2">
        <v>43776</v>
      </c>
      <c r="L3153">
        <v>4</v>
      </c>
      <c r="M3153" s="3" t="s">
        <v>0</v>
      </c>
      <c r="N3153" s="3">
        <f>COUNTIF(OneDrive_2024_09_13[Order ID],OneDrive_2024_09_13[[#This Row],[Order ID]])</f>
        <v>1</v>
      </c>
      <c r="O3153" s="3">
        <f>COUNTIF(OneDrive_2024_09_13[Customer Name],OneDrive_2024_09_13[[#This Row],[Customer Name]])</f>
        <v>974</v>
      </c>
    </row>
    <row r="3154" spans="1:15" x14ac:dyDescent="0.3">
      <c r="A3154">
        <v>989761</v>
      </c>
      <c r="B3154">
        <v>152689</v>
      </c>
      <c r="C3154" s="3" t="s">
        <v>19</v>
      </c>
      <c r="D3154">
        <v>660</v>
      </c>
      <c r="E3154">
        <v>3300</v>
      </c>
      <c r="F3154">
        <v>1650</v>
      </c>
      <c r="G3154">
        <f>OneDrive_2024_09_13[[#This Row],[Revenue]]-OneDrive_2024_09_13[[#This Row],[Cost]]</f>
        <v>1650</v>
      </c>
      <c r="H3154" s="2">
        <v>43771</v>
      </c>
      <c r="I3154" s="2" t="str">
        <f>TEXT(OneDrive_2024_09_13[[#This Row],[Order Date]],"mmm")</f>
        <v>Nov</v>
      </c>
      <c r="J3154" s="2" t="str">
        <f>TEXT(OneDrive_2024_09_13[[#This Row],[Order Date]],"yyy")</f>
        <v>2019</v>
      </c>
      <c r="K3154" s="2">
        <v>43776</v>
      </c>
      <c r="L3154">
        <v>5</v>
      </c>
      <c r="M3154" s="3" t="s">
        <v>0</v>
      </c>
      <c r="N3154" s="3">
        <f>COUNTIF(OneDrive_2024_09_13[Order ID],OneDrive_2024_09_13[[#This Row],[Order ID]])</f>
        <v>1</v>
      </c>
      <c r="O3154" s="3">
        <f>COUNTIF(OneDrive_2024_09_13[Customer Name],OneDrive_2024_09_13[[#This Row],[Customer Name]])</f>
        <v>841</v>
      </c>
    </row>
    <row r="3155" spans="1:15" x14ac:dyDescent="0.3">
      <c r="A3155">
        <v>842981</v>
      </c>
      <c r="B3155">
        <v>325698</v>
      </c>
      <c r="C3155" s="3" t="s">
        <v>21</v>
      </c>
      <c r="D3155">
        <v>77</v>
      </c>
      <c r="E3155">
        <v>385</v>
      </c>
      <c r="F3155">
        <v>192.5</v>
      </c>
      <c r="G3155">
        <f>OneDrive_2024_09_13[[#This Row],[Revenue]]-OneDrive_2024_09_13[[#This Row],[Cost]]</f>
        <v>192.5</v>
      </c>
      <c r="H3155" s="2">
        <v>43773</v>
      </c>
      <c r="I3155" s="2" t="str">
        <f>TEXT(OneDrive_2024_09_13[[#This Row],[Order Date]],"mmm")</f>
        <v>Nov</v>
      </c>
      <c r="J3155" s="2" t="str">
        <f>TEXT(OneDrive_2024_09_13[[#This Row],[Order Date]],"yyy")</f>
        <v>2019</v>
      </c>
      <c r="K3155" s="2">
        <v>43775</v>
      </c>
      <c r="L3155">
        <v>2</v>
      </c>
      <c r="M3155" s="3" t="s">
        <v>0</v>
      </c>
      <c r="N3155" s="3">
        <f>COUNTIF(OneDrive_2024_09_13[Order ID],OneDrive_2024_09_13[[#This Row],[Order ID]])</f>
        <v>1</v>
      </c>
      <c r="O3155" s="3">
        <f>COUNTIF(OneDrive_2024_09_13[Customer Name],OneDrive_2024_09_13[[#This Row],[Customer Name]])</f>
        <v>1162</v>
      </c>
    </row>
    <row r="3156" spans="1:15" x14ac:dyDescent="0.3">
      <c r="A3156">
        <v>286572</v>
      </c>
      <c r="B3156">
        <v>985245</v>
      </c>
      <c r="C3156" s="3" t="s">
        <v>20</v>
      </c>
      <c r="D3156">
        <v>814</v>
      </c>
      <c r="E3156">
        <v>4070</v>
      </c>
      <c r="F3156">
        <v>2035</v>
      </c>
      <c r="G3156">
        <f>OneDrive_2024_09_13[[#This Row],[Revenue]]-OneDrive_2024_09_13[[#This Row],[Cost]]</f>
        <v>2035</v>
      </c>
      <c r="H3156" s="2">
        <v>43771</v>
      </c>
      <c r="I3156" s="2" t="str">
        <f>TEXT(OneDrive_2024_09_13[[#This Row],[Order Date]],"mmm")</f>
        <v>Nov</v>
      </c>
      <c r="J3156" s="2" t="str">
        <f>TEXT(OneDrive_2024_09_13[[#This Row],[Order Date]],"yyy")</f>
        <v>2019</v>
      </c>
      <c r="K3156" s="2">
        <v>43775</v>
      </c>
      <c r="L3156">
        <v>4</v>
      </c>
      <c r="M3156" s="3" t="s">
        <v>0</v>
      </c>
      <c r="N3156" s="3">
        <f>COUNTIF(OneDrive_2024_09_13[Order ID],OneDrive_2024_09_13[[#This Row],[Order ID]])</f>
        <v>1</v>
      </c>
      <c r="O3156" s="3">
        <f>COUNTIF(OneDrive_2024_09_13[Customer Name],OneDrive_2024_09_13[[#This Row],[Customer Name]])</f>
        <v>974</v>
      </c>
    </row>
    <row r="3157" spans="1:15" x14ac:dyDescent="0.3">
      <c r="A3157">
        <v>958580</v>
      </c>
      <c r="B3157">
        <v>325698</v>
      </c>
      <c r="C3157" s="3" t="s">
        <v>21</v>
      </c>
      <c r="D3157">
        <v>308</v>
      </c>
      <c r="E3157">
        <v>1540</v>
      </c>
      <c r="F3157">
        <v>770</v>
      </c>
      <c r="G3157">
        <f>OneDrive_2024_09_13[[#This Row],[Revenue]]-OneDrive_2024_09_13[[#This Row],[Cost]]</f>
        <v>770</v>
      </c>
      <c r="H3157" s="2">
        <v>43772</v>
      </c>
      <c r="I3157" s="2" t="str">
        <f>TEXT(OneDrive_2024_09_13[[#This Row],[Order Date]],"mmm")</f>
        <v>Nov</v>
      </c>
      <c r="J3157" s="2" t="str">
        <f>TEXT(OneDrive_2024_09_13[[#This Row],[Order Date]],"yyy")</f>
        <v>2019</v>
      </c>
      <c r="K3157" s="2">
        <v>43774</v>
      </c>
      <c r="L3157">
        <v>2</v>
      </c>
      <c r="M3157" s="3" t="s">
        <v>0</v>
      </c>
      <c r="N3157" s="3">
        <f>COUNTIF(OneDrive_2024_09_13[Order ID],OneDrive_2024_09_13[[#This Row],[Order ID]])</f>
        <v>1</v>
      </c>
      <c r="O3157" s="3">
        <f>COUNTIF(OneDrive_2024_09_13[Customer Name],OneDrive_2024_09_13[[#This Row],[Customer Name]])</f>
        <v>1162</v>
      </c>
    </row>
    <row r="3158" spans="1:15" x14ac:dyDescent="0.3">
      <c r="A3158">
        <v>713293</v>
      </c>
      <c r="B3158">
        <v>325698</v>
      </c>
      <c r="C3158" s="3" t="s">
        <v>21</v>
      </c>
      <c r="D3158">
        <v>575</v>
      </c>
      <c r="E3158">
        <v>2875</v>
      </c>
      <c r="F3158">
        <v>1437.5</v>
      </c>
      <c r="G3158">
        <f>OneDrive_2024_09_13[[#This Row],[Revenue]]-OneDrive_2024_09_13[[#This Row],[Cost]]</f>
        <v>1437.5</v>
      </c>
      <c r="H3158" s="2">
        <v>43771</v>
      </c>
      <c r="I3158" s="2" t="str">
        <f>TEXT(OneDrive_2024_09_13[[#This Row],[Order Date]],"mmm")</f>
        <v>Nov</v>
      </c>
      <c r="J3158" s="2" t="str">
        <f>TEXT(OneDrive_2024_09_13[[#This Row],[Order Date]],"yyy")</f>
        <v>2019</v>
      </c>
      <c r="K3158" s="2">
        <v>43774</v>
      </c>
      <c r="L3158">
        <v>3</v>
      </c>
      <c r="M3158" s="3" t="s">
        <v>0</v>
      </c>
      <c r="N3158" s="3">
        <f>COUNTIF(OneDrive_2024_09_13[Order ID],OneDrive_2024_09_13[[#This Row],[Order ID]])</f>
        <v>1</v>
      </c>
      <c r="O3158" s="3">
        <f>COUNTIF(OneDrive_2024_09_13[Customer Name],OneDrive_2024_09_13[[#This Row],[Customer Name]])</f>
        <v>1162</v>
      </c>
    </row>
    <row r="3159" spans="1:15" x14ac:dyDescent="0.3">
      <c r="A3159">
        <v>890797</v>
      </c>
      <c r="B3159">
        <v>985245</v>
      </c>
      <c r="C3159" s="3" t="s">
        <v>20</v>
      </c>
      <c r="D3159">
        <v>196</v>
      </c>
      <c r="E3159">
        <v>980</v>
      </c>
      <c r="F3159">
        <v>490</v>
      </c>
      <c r="G3159">
        <f>OneDrive_2024_09_13[[#This Row],[Revenue]]-OneDrive_2024_09_13[[#This Row],[Cost]]</f>
        <v>490</v>
      </c>
      <c r="H3159" s="2">
        <v>43770</v>
      </c>
      <c r="I3159" s="2" t="str">
        <f>TEXT(OneDrive_2024_09_13[[#This Row],[Order Date]],"mmm")</f>
        <v>Nov</v>
      </c>
      <c r="J3159" s="2" t="str">
        <f>TEXT(OneDrive_2024_09_13[[#This Row],[Order Date]],"yyy")</f>
        <v>2019</v>
      </c>
      <c r="K3159" s="2">
        <v>43774</v>
      </c>
      <c r="L3159">
        <v>4</v>
      </c>
      <c r="M3159" s="3" t="s">
        <v>0</v>
      </c>
      <c r="N3159" s="3">
        <f>COUNTIF(OneDrive_2024_09_13[Order ID],OneDrive_2024_09_13[[#This Row],[Order ID]])</f>
        <v>1</v>
      </c>
      <c r="O3159" s="3">
        <f>COUNTIF(OneDrive_2024_09_13[Customer Name],OneDrive_2024_09_13[[#This Row],[Customer Name]])</f>
        <v>974</v>
      </c>
    </row>
    <row r="3160" spans="1:15" x14ac:dyDescent="0.3">
      <c r="A3160">
        <v>490281</v>
      </c>
      <c r="B3160">
        <v>325698</v>
      </c>
      <c r="C3160" s="3" t="s">
        <v>21</v>
      </c>
      <c r="D3160">
        <v>352</v>
      </c>
      <c r="E3160">
        <v>1760</v>
      </c>
      <c r="F3160">
        <v>880</v>
      </c>
      <c r="G3160">
        <f>OneDrive_2024_09_13[[#This Row],[Revenue]]-OneDrive_2024_09_13[[#This Row],[Cost]]</f>
        <v>880</v>
      </c>
      <c r="H3160" s="2">
        <v>43770</v>
      </c>
      <c r="I3160" s="2" t="str">
        <f>TEXT(OneDrive_2024_09_13[[#This Row],[Order Date]],"mmm")</f>
        <v>Nov</v>
      </c>
      <c r="J3160" s="2" t="str">
        <f>TEXT(OneDrive_2024_09_13[[#This Row],[Order Date]],"yyy")</f>
        <v>2019</v>
      </c>
      <c r="K3160" s="2">
        <v>43773</v>
      </c>
      <c r="L3160">
        <v>3</v>
      </c>
      <c r="M3160" s="3" t="s">
        <v>0</v>
      </c>
      <c r="N3160" s="3">
        <f>COUNTIF(OneDrive_2024_09_13[Order ID],OneDrive_2024_09_13[[#This Row],[Order ID]])</f>
        <v>1</v>
      </c>
      <c r="O3160" s="3">
        <f>COUNTIF(OneDrive_2024_09_13[Customer Name],OneDrive_2024_09_13[[#This Row],[Customer Name]])</f>
        <v>1162</v>
      </c>
    </row>
    <row r="3161" spans="1:15" x14ac:dyDescent="0.3">
      <c r="A3161">
        <v>517097</v>
      </c>
      <c r="B3161">
        <v>325698</v>
      </c>
      <c r="C3161" s="3" t="s">
        <v>21</v>
      </c>
      <c r="D3161">
        <v>158</v>
      </c>
      <c r="E3161">
        <v>790</v>
      </c>
      <c r="F3161">
        <v>395</v>
      </c>
      <c r="G3161">
        <f>OneDrive_2024_09_13[[#This Row],[Revenue]]-OneDrive_2024_09_13[[#This Row],[Cost]]</f>
        <v>395</v>
      </c>
      <c r="H3161" s="2">
        <v>43770</v>
      </c>
      <c r="I3161" s="2" t="str">
        <f>TEXT(OneDrive_2024_09_13[[#This Row],[Order Date]],"mmm")</f>
        <v>Nov</v>
      </c>
      <c r="J3161" s="2" t="str">
        <f>TEXT(OneDrive_2024_09_13[[#This Row],[Order Date]],"yyy")</f>
        <v>2019</v>
      </c>
      <c r="K3161" s="2">
        <v>43772</v>
      </c>
      <c r="L3161">
        <v>2</v>
      </c>
      <c r="M3161" s="3" t="s">
        <v>0</v>
      </c>
      <c r="N3161" s="3">
        <f>COUNTIF(OneDrive_2024_09_13[Order ID],OneDrive_2024_09_13[[#This Row],[Order ID]])</f>
        <v>1</v>
      </c>
      <c r="O3161" s="3">
        <f>COUNTIF(OneDrive_2024_09_13[Customer Name],OneDrive_2024_09_13[[#This Row],[Customer Name]])</f>
        <v>1162</v>
      </c>
    </row>
    <row r="3162" spans="1:15" hidden="1" x14ac:dyDescent="0.3">
      <c r="A3162">
        <v>577597</v>
      </c>
      <c r="B3162">
        <v>152689</v>
      </c>
      <c r="C3162" s="3" t="s">
        <v>19</v>
      </c>
      <c r="D3162">
        <v>329</v>
      </c>
      <c r="E3162">
        <v>1645</v>
      </c>
      <c r="F3162">
        <v>822.5</v>
      </c>
      <c r="G3162">
        <v>822.5</v>
      </c>
      <c r="H3162" s="2">
        <v>44158</v>
      </c>
      <c r="I3162" s="2" t="str">
        <f>TEXT(OneDrive_2024_09_13[[#This Row],[Order Date]],"mmm")</f>
        <v>Nov</v>
      </c>
      <c r="J3162" s="2" t="str">
        <f>TEXT(OneDrive_2024_09_13[[#This Row],[Order Date]],"yyy")</f>
        <v>2020</v>
      </c>
      <c r="K3162" s="2"/>
      <c r="M3162" s="3" t="s">
        <v>46</v>
      </c>
      <c r="N3162" s="3">
        <f>COUNTIF(OneDrive_2024_09_13[Order ID],OneDrive_2024_09_13[[#This Row],[Order ID]])</f>
        <v>1</v>
      </c>
      <c r="O3162" s="3">
        <f>COUNTIF(OneDrive_2024_09_13[Customer Name],OneDrive_2024_09_13[[#This Row],[Customer Name]])</f>
        <v>841</v>
      </c>
    </row>
    <row r="3163" spans="1:15" hidden="1" x14ac:dyDescent="0.3">
      <c r="A3163">
        <v>503658</v>
      </c>
      <c r="B3163">
        <v>985245</v>
      </c>
      <c r="C3163" s="3" t="s">
        <v>20</v>
      </c>
      <c r="D3163">
        <v>350</v>
      </c>
      <c r="E3163">
        <v>1750</v>
      </c>
      <c r="F3163">
        <v>875</v>
      </c>
      <c r="G3163">
        <v>875</v>
      </c>
      <c r="H3163" s="2">
        <v>44158</v>
      </c>
      <c r="I3163" s="2" t="str">
        <f>TEXT(OneDrive_2024_09_13[[#This Row],[Order Date]],"mmm")</f>
        <v>Nov</v>
      </c>
      <c r="J3163" s="2" t="str">
        <f>TEXT(OneDrive_2024_09_13[[#This Row],[Order Date]],"yyy")</f>
        <v>2020</v>
      </c>
      <c r="K3163" s="2"/>
      <c r="M3163" s="3" t="s">
        <v>46</v>
      </c>
      <c r="N3163" s="3">
        <f>COUNTIF(OneDrive_2024_09_13[Order ID],OneDrive_2024_09_13[[#This Row],[Order ID]])</f>
        <v>1</v>
      </c>
      <c r="O3163" s="3">
        <f>COUNTIF(OneDrive_2024_09_13[Customer Name],OneDrive_2024_09_13[[#This Row],[Customer Name]])</f>
        <v>974</v>
      </c>
    </row>
    <row r="3164" spans="1:15" hidden="1" x14ac:dyDescent="0.3">
      <c r="A3164">
        <v>797851</v>
      </c>
      <c r="B3164">
        <v>785432</v>
      </c>
      <c r="C3164" s="3" t="s">
        <v>22</v>
      </c>
      <c r="D3164">
        <v>981</v>
      </c>
      <c r="E3164">
        <v>4905</v>
      </c>
      <c r="F3164">
        <v>2452.5</v>
      </c>
      <c r="G3164">
        <v>2452.5</v>
      </c>
      <c r="H3164" s="2">
        <v>44156</v>
      </c>
      <c r="I3164" s="2" t="str">
        <f>TEXT(OneDrive_2024_09_13[[#This Row],[Order Date]],"mmm")</f>
        <v>Nov</v>
      </c>
      <c r="J3164" s="2" t="str">
        <f>TEXT(OneDrive_2024_09_13[[#This Row],[Order Date]],"yyy")</f>
        <v>2020</v>
      </c>
      <c r="K3164" s="2"/>
      <c r="M3164" s="3" t="s">
        <v>46</v>
      </c>
      <c r="N3164" s="3">
        <f>COUNTIF(OneDrive_2024_09_13[Order ID],OneDrive_2024_09_13[[#This Row],[Order ID]])</f>
        <v>1</v>
      </c>
      <c r="O3164" s="3">
        <f>COUNTIF(OneDrive_2024_09_13[Customer Name],OneDrive_2024_09_13[[#This Row],[Customer Name]])</f>
        <v>749</v>
      </c>
    </row>
    <row r="3165" spans="1:15" hidden="1" x14ac:dyDescent="0.3">
      <c r="A3165">
        <v>552860</v>
      </c>
      <c r="B3165">
        <v>152689</v>
      </c>
      <c r="C3165" s="3" t="s">
        <v>19</v>
      </c>
      <c r="D3165">
        <v>843</v>
      </c>
      <c r="E3165">
        <v>4215</v>
      </c>
      <c r="F3165">
        <v>2107.5</v>
      </c>
      <c r="G3165">
        <v>2107.5</v>
      </c>
      <c r="H3165" s="2">
        <v>44156</v>
      </c>
      <c r="I3165" s="2" t="str">
        <f>TEXT(OneDrive_2024_09_13[[#This Row],[Order Date]],"mmm")</f>
        <v>Nov</v>
      </c>
      <c r="J3165" s="2" t="str">
        <f>TEXT(OneDrive_2024_09_13[[#This Row],[Order Date]],"yyy")</f>
        <v>2020</v>
      </c>
      <c r="K3165" s="2"/>
      <c r="M3165" s="3" t="s">
        <v>46</v>
      </c>
      <c r="N3165" s="3">
        <f>COUNTIF(OneDrive_2024_09_13[Order ID],OneDrive_2024_09_13[[#This Row],[Order ID]])</f>
        <v>1</v>
      </c>
      <c r="O3165" s="3">
        <f>COUNTIF(OneDrive_2024_09_13[Customer Name],OneDrive_2024_09_13[[#This Row],[Customer Name]])</f>
        <v>841</v>
      </c>
    </row>
    <row r="3166" spans="1:15" hidden="1" x14ac:dyDescent="0.3">
      <c r="A3166">
        <v>466725</v>
      </c>
      <c r="B3166">
        <v>985245</v>
      </c>
      <c r="C3166" s="3" t="s">
        <v>20</v>
      </c>
      <c r="D3166">
        <v>154</v>
      </c>
      <c r="E3166">
        <v>770</v>
      </c>
      <c r="F3166">
        <v>385</v>
      </c>
      <c r="G3166">
        <v>385</v>
      </c>
      <c r="H3166" s="2">
        <v>44157</v>
      </c>
      <c r="I3166" s="2" t="str">
        <f>TEXT(OneDrive_2024_09_13[[#This Row],[Order Date]],"mmm")</f>
        <v>Nov</v>
      </c>
      <c r="J3166" s="2" t="str">
        <f>TEXT(OneDrive_2024_09_13[[#This Row],[Order Date]],"yyy")</f>
        <v>2020</v>
      </c>
      <c r="K3166" s="2"/>
      <c r="M3166" s="3" t="s">
        <v>46</v>
      </c>
      <c r="N3166" s="3">
        <f>COUNTIF(OneDrive_2024_09_13[Order ID],OneDrive_2024_09_13[[#This Row],[Order ID]])</f>
        <v>1</v>
      </c>
      <c r="O3166" s="3">
        <f>COUNTIF(OneDrive_2024_09_13[Customer Name],OneDrive_2024_09_13[[#This Row],[Customer Name]])</f>
        <v>974</v>
      </c>
    </row>
    <row r="3167" spans="1:15" hidden="1" x14ac:dyDescent="0.3">
      <c r="A3167">
        <v>936967</v>
      </c>
      <c r="B3167">
        <v>785432</v>
      </c>
      <c r="C3167" s="3" t="s">
        <v>22</v>
      </c>
      <c r="D3167">
        <v>993</v>
      </c>
      <c r="E3167">
        <v>4965</v>
      </c>
      <c r="F3167">
        <v>2482.5</v>
      </c>
      <c r="G3167">
        <v>2482.5</v>
      </c>
      <c r="H3167" s="2">
        <v>44155</v>
      </c>
      <c r="I3167" s="2" t="str">
        <f>TEXT(OneDrive_2024_09_13[[#This Row],[Order Date]],"mmm")</f>
        <v>Nov</v>
      </c>
      <c r="J3167" s="2" t="str">
        <f>TEXT(OneDrive_2024_09_13[[#This Row],[Order Date]],"yyy")</f>
        <v>2020</v>
      </c>
      <c r="K3167" s="2"/>
      <c r="M3167" s="3" t="s">
        <v>46</v>
      </c>
      <c r="N3167" s="3">
        <f>COUNTIF(OneDrive_2024_09_13[Order ID],OneDrive_2024_09_13[[#This Row],[Order ID]])</f>
        <v>1</v>
      </c>
      <c r="O3167" s="3">
        <f>COUNTIF(OneDrive_2024_09_13[Customer Name],OneDrive_2024_09_13[[#This Row],[Customer Name]])</f>
        <v>749</v>
      </c>
    </row>
    <row r="3168" spans="1:15" hidden="1" x14ac:dyDescent="0.3">
      <c r="A3168">
        <v>562749</v>
      </c>
      <c r="B3168">
        <v>152689</v>
      </c>
      <c r="C3168" s="3" t="s">
        <v>19</v>
      </c>
      <c r="D3168">
        <v>99</v>
      </c>
      <c r="E3168">
        <v>495</v>
      </c>
      <c r="F3168">
        <v>247.5</v>
      </c>
      <c r="G3168">
        <v>247.5</v>
      </c>
      <c r="H3168" s="2">
        <v>44155</v>
      </c>
      <c r="I3168" s="2" t="str">
        <f>TEXT(OneDrive_2024_09_13[[#This Row],[Order Date]],"mmm")</f>
        <v>Nov</v>
      </c>
      <c r="J3168" s="2" t="str">
        <f>TEXT(OneDrive_2024_09_13[[#This Row],[Order Date]],"yyy")</f>
        <v>2020</v>
      </c>
      <c r="K3168" s="2"/>
      <c r="M3168" s="3" t="s">
        <v>46</v>
      </c>
      <c r="N3168" s="3">
        <f>COUNTIF(OneDrive_2024_09_13[Order ID],OneDrive_2024_09_13[[#This Row],[Order ID]])</f>
        <v>1</v>
      </c>
      <c r="O3168" s="3">
        <f>COUNTIF(OneDrive_2024_09_13[Customer Name],OneDrive_2024_09_13[[#This Row],[Customer Name]])</f>
        <v>841</v>
      </c>
    </row>
    <row r="3169" spans="1:15" hidden="1" x14ac:dyDescent="0.3">
      <c r="A3169">
        <v>269983</v>
      </c>
      <c r="B3169">
        <v>325698</v>
      </c>
      <c r="C3169" s="3" t="s">
        <v>21</v>
      </c>
      <c r="D3169">
        <v>747</v>
      </c>
      <c r="E3169">
        <v>3735</v>
      </c>
      <c r="F3169">
        <v>1867.5</v>
      </c>
      <c r="G3169">
        <v>1867.5</v>
      </c>
      <c r="H3169" s="2">
        <v>44156</v>
      </c>
      <c r="I3169" s="2" t="str">
        <f>TEXT(OneDrive_2024_09_13[[#This Row],[Order Date]],"mmm")</f>
        <v>Nov</v>
      </c>
      <c r="J3169" s="2" t="str">
        <f>TEXT(OneDrive_2024_09_13[[#This Row],[Order Date]],"yyy")</f>
        <v>2020</v>
      </c>
      <c r="K3169" s="2"/>
      <c r="M3169" s="3" t="s">
        <v>46</v>
      </c>
      <c r="N3169" s="3">
        <f>COUNTIF(OneDrive_2024_09_13[Order ID],OneDrive_2024_09_13[[#This Row],[Order ID]])</f>
        <v>1</v>
      </c>
      <c r="O3169" s="3">
        <f>COUNTIF(OneDrive_2024_09_13[Customer Name],OneDrive_2024_09_13[[#This Row],[Customer Name]])</f>
        <v>1162</v>
      </c>
    </row>
    <row r="3170" spans="1:15" hidden="1" x14ac:dyDescent="0.3">
      <c r="A3170">
        <v>334598</v>
      </c>
      <c r="B3170">
        <v>985245</v>
      </c>
      <c r="C3170" s="3" t="s">
        <v>20</v>
      </c>
      <c r="D3170">
        <v>817</v>
      </c>
      <c r="E3170">
        <v>4085</v>
      </c>
      <c r="F3170">
        <v>2042.5</v>
      </c>
      <c r="G3170">
        <v>2042.5</v>
      </c>
      <c r="H3170" s="2">
        <v>44155</v>
      </c>
      <c r="I3170" s="2" t="str">
        <f>TEXT(OneDrive_2024_09_13[[#This Row],[Order Date]],"mmm")</f>
        <v>Nov</v>
      </c>
      <c r="J3170" s="2" t="str">
        <f>TEXT(OneDrive_2024_09_13[[#This Row],[Order Date]],"yyy")</f>
        <v>2020</v>
      </c>
      <c r="K3170" s="2"/>
      <c r="M3170" s="3" t="s">
        <v>46</v>
      </c>
      <c r="N3170" s="3">
        <f>COUNTIF(OneDrive_2024_09_13[Order ID],OneDrive_2024_09_13[[#This Row],[Order ID]])</f>
        <v>1</v>
      </c>
      <c r="O3170" s="3">
        <f>COUNTIF(OneDrive_2024_09_13[Customer Name],OneDrive_2024_09_13[[#This Row],[Customer Name]])</f>
        <v>974</v>
      </c>
    </row>
    <row r="3171" spans="1:15" hidden="1" x14ac:dyDescent="0.3">
      <c r="A3171">
        <v>956465</v>
      </c>
      <c r="B3171">
        <v>785432</v>
      </c>
      <c r="C3171" s="3" t="s">
        <v>22</v>
      </c>
      <c r="D3171">
        <v>798</v>
      </c>
      <c r="E3171">
        <v>3990</v>
      </c>
      <c r="F3171">
        <v>1995</v>
      </c>
      <c r="G3171">
        <v>1995</v>
      </c>
      <c r="H3171" s="2">
        <v>44154</v>
      </c>
      <c r="I3171" s="2" t="str">
        <f>TEXT(OneDrive_2024_09_13[[#This Row],[Order Date]],"mmm")</f>
        <v>Nov</v>
      </c>
      <c r="J3171" s="2" t="str">
        <f>TEXT(OneDrive_2024_09_13[[#This Row],[Order Date]],"yyy")</f>
        <v>2020</v>
      </c>
      <c r="K3171" s="2"/>
      <c r="M3171" s="3" t="s">
        <v>46</v>
      </c>
      <c r="N3171" s="3">
        <f>COUNTIF(OneDrive_2024_09_13[Order ID],OneDrive_2024_09_13[[#This Row],[Order ID]])</f>
        <v>1</v>
      </c>
      <c r="O3171" s="3">
        <f>COUNTIF(OneDrive_2024_09_13[Customer Name],OneDrive_2024_09_13[[#This Row],[Customer Name]])</f>
        <v>749</v>
      </c>
    </row>
    <row r="3172" spans="1:15" hidden="1" x14ac:dyDescent="0.3">
      <c r="A3172">
        <v>517521</v>
      </c>
      <c r="B3172">
        <v>152689</v>
      </c>
      <c r="C3172" s="3" t="s">
        <v>19</v>
      </c>
      <c r="D3172">
        <v>680</v>
      </c>
      <c r="E3172">
        <v>3400</v>
      </c>
      <c r="F3172">
        <v>1700</v>
      </c>
      <c r="G3172">
        <v>1700</v>
      </c>
      <c r="H3172" s="2">
        <v>44154</v>
      </c>
      <c r="I3172" s="2" t="str">
        <f>TEXT(OneDrive_2024_09_13[[#This Row],[Order Date]],"mmm")</f>
        <v>Nov</v>
      </c>
      <c r="J3172" s="2" t="str">
        <f>TEXT(OneDrive_2024_09_13[[#This Row],[Order Date]],"yyy")</f>
        <v>2020</v>
      </c>
      <c r="K3172" s="2"/>
      <c r="M3172" s="3" t="s">
        <v>46</v>
      </c>
      <c r="N3172" s="3">
        <f>COUNTIF(OneDrive_2024_09_13[Order ID],OneDrive_2024_09_13[[#This Row],[Order ID]])</f>
        <v>1</v>
      </c>
      <c r="O3172" s="3">
        <f>COUNTIF(OneDrive_2024_09_13[Customer Name],OneDrive_2024_09_13[[#This Row],[Customer Name]])</f>
        <v>841</v>
      </c>
    </row>
    <row r="3173" spans="1:15" hidden="1" x14ac:dyDescent="0.3">
      <c r="A3173">
        <v>849766</v>
      </c>
      <c r="B3173">
        <v>325698</v>
      </c>
      <c r="C3173" s="3" t="s">
        <v>21</v>
      </c>
      <c r="D3173">
        <v>383</v>
      </c>
      <c r="E3173">
        <v>1915</v>
      </c>
      <c r="F3173">
        <v>957.5</v>
      </c>
      <c r="G3173">
        <v>957.5</v>
      </c>
      <c r="H3173" s="2">
        <v>44156</v>
      </c>
      <c r="I3173" s="2" t="str">
        <f>TEXT(OneDrive_2024_09_13[[#This Row],[Order Date]],"mmm")</f>
        <v>Nov</v>
      </c>
      <c r="J3173" s="2" t="str">
        <f>TEXT(OneDrive_2024_09_13[[#This Row],[Order Date]],"yyy")</f>
        <v>2020</v>
      </c>
      <c r="K3173" s="2"/>
      <c r="M3173" s="3" t="s">
        <v>46</v>
      </c>
      <c r="N3173" s="3">
        <f>COUNTIF(OneDrive_2024_09_13[Order ID],OneDrive_2024_09_13[[#This Row],[Order ID]])</f>
        <v>1</v>
      </c>
      <c r="O3173" s="3">
        <f>COUNTIF(OneDrive_2024_09_13[Customer Name],OneDrive_2024_09_13[[#This Row],[Customer Name]])</f>
        <v>1162</v>
      </c>
    </row>
    <row r="3174" spans="1:15" hidden="1" x14ac:dyDescent="0.3">
      <c r="A3174">
        <v>400187</v>
      </c>
      <c r="B3174">
        <v>785432</v>
      </c>
      <c r="C3174" s="3" t="s">
        <v>22</v>
      </c>
      <c r="D3174">
        <v>679</v>
      </c>
      <c r="E3174">
        <v>3395</v>
      </c>
      <c r="F3174">
        <v>1697.5</v>
      </c>
      <c r="G3174">
        <v>1697.5</v>
      </c>
      <c r="H3174" s="2">
        <v>44154</v>
      </c>
      <c r="I3174" s="2" t="str">
        <f>TEXT(OneDrive_2024_09_13[[#This Row],[Order Date]],"mmm")</f>
        <v>Nov</v>
      </c>
      <c r="J3174" s="2" t="str">
        <f>TEXT(OneDrive_2024_09_13[[#This Row],[Order Date]],"yyy")</f>
        <v>2020</v>
      </c>
      <c r="K3174" s="2"/>
      <c r="M3174" s="3" t="s">
        <v>46</v>
      </c>
      <c r="N3174" s="3">
        <f>COUNTIF(OneDrive_2024_09_13[Order ID],OneDrive_2024_09_13[[#This Row],[Order ID]])</f>
        <v>1</v>
      </c>
      <c r="O3174" s="3">
        <f>COUNTIF(OneDrive_2024_09_13[Customer Name],OneDrive_2024_09_13[[#This Row],[Customer Name]])</f>
        <v>749</v>
      </c>
    </row>
    <row r="3175" spans="1:15" x14ac:dyDescent="0.3">
      <c r="A3175">
        <v>279099</v>
      </c>
      <c r="B3175">
        <v>985245</v>
      </c>
      <c r="C3175" s="3" t="s">
        <v>20</v>
      </c>
      <c r="D3175">
        <v>77</v>
      </c>
      <c r="E3175">
        <v>385</v>
      </c>
      <c r="F3175">
        <v>192.5</v>
      </c>
      <c r="G3175">
        <f>OneDrive_2024_09_13[[#This Row],[Revenue]]-OneDrive_2024_09_13[[#This Row],[Cost]]</f>
        <v>192.5</v>
      </c>
      <c r="H3175" s="2">
        <v>44153</v>
      </c>
      <c r="I3175" s="2" t="str">
        <f>TEXT(OneDrive_2024_09_13[[#This Row],[Order Date]],"mmm")</f>
        <v>Nov</v>
      </c>
      <c r="J3175" s="2" t="str">
        <f>TEXT(OneDrive_2024_09_13[[#This Row],[Order Date]],"yyy")</f>
        <v>2020</v>
      </c>
      <c r="K3175" s="2">
        <v>44156</v>
      </c>
      <c r="L3175">
        <v>3</v>
      </c>
      <c r="M3175" s="3" t="s">
        <v>0</v>
      </c>
      <c r="N3175" s="3">
        <f>COUNTIF(OneDrive_2024_09_13[Order ID],OneDrive_2024_09_13[[#This Row],[Order ID]])</f>
        <v>1</v>
      </c>
      <c r="O3175" s="3">
        <f>COUNTIF(OneDrive_2024_09_13[Customer Name],OneDrive_2024_09_13[[#This Row],[Customer Name]])</f>
        <v>974</v>
      </c>
    </row>
    <row r="3176" spans="1:15" x14ac:dyDescent="0.3">
      <c r="A3176">
        <v>221661</v>
      </c>
      <c r="B3176">
        <v>152689</v>
      </c>
      <c r="C3176" s="3" t="s">
        <v>19</v>
      </c>
      <c r="D3176">
        <v>910</v>
      </c>
      <c r="E3176">
        <v>4550</v>
      </c>
      <c r="F3176">
        <v>2275</v>
      </c>
      <c r="G3176">
        <f>OneDrive_2024_09_13[[#This Row],[Revenue]]-OneDrive_2024_09_13[[#This Row],[Cost]]</f>
        <v>2275</v>
      </c>
      <c r="H3176" s="2">
        <v>44151</v>
      </c>
      <c r="I3176" s="2" t="str">
        <f>TEXT(OneDrive_2024_09_13[[#This Row],[Order Date]],"mmm")</f>
        <v>Nov</v>
      </c>
      <c r="J3176" s="2" t="str">
        <f>TEXT(OneDrive_2024_09_13[[#This Row],[Order Date]],"yyy")</f>
        <v>2020</v>
      </c>
      <c r="K3176" s="2">
        <v>44156</v>
      </c>
      <c r="L3176">
        <v>5</v>
      </c>
      <c r="M3176" s="3" t="s">
        <v>0</v>
      </c>
      <c r="N3176" s="3">
        <f>COUNTIF(OneDrive_2024_09_13[Order ID],OneDrive_2024_09_13[[#This Row],[Order ID]])</f>
        <v>1</v>
      </c>
      <c r="O3176" s="3">
        <f>COUNTIF(OneDrive_2024_09_13[Customer Name],OneDrive_2024_09_13[[#This Row],[Customer Name]])</f>
        <v>841</v>
      </c>
    </row>
    <row r="3177" spans="1:15" x14ac:dyDescent="0.3">
      <c r="A3177">
        <v>196228</v>
      </c>
      <c r="B3177">
        <v>325698</v>
      </c>
      <c r="C3177" s="3" t="s">
        <v>21</v>
      </c>
      <c r="D3177">
        <v>300</v>
      </c>
      <c r="E3177">
        <v>1500</v>
      </c>
      <c r="F3177">
        <v>750</v>
      </c>
      <c r="G3177">
        <f>OneDrive_2024_09_13[[#This Row],[Revenue]]-OneDrive_2024_09_13[[#This Row],[Cost]]</f>
        <v>750</v>
      </c>
      <c r="H3177" s="2">
        <v>44153</v>
      </c>
      <c r="I3177" s="2" t="str">
        <f>TEXT(OneDrive_2024_09_13[[#This Row],[Order Date]],"mmm")</f>
        <v>Nov</v>
      </c>
      <c r="J3177" s="2" t="str">
        <f>TEXT(OneDrive_2024_09_13[[#This Row],[Order Date]],"yyy")</f>
        <v>2020</v>
      </c>
      <c r="K3177" s="2">
        <v>44155</v>
      </c>
      <c r="L3177">
        <v>2</v>
      </c>
      <c r="M3177" s="3" t="s">
        <v>0</v>
      </c>
      <c r="N3177" s="3">
        <f>COUNTIF(OneDrive_2024_09_13[Order ID],OneDrive_2024_09_13[[#This Row],[Order ID]])</f>
        <v>1</v>
      </c>
      <c r="O3177" s="3">
        <f>COUNTIF(OneDrive_2024_09_13[Customer Name],OneDrive_2024_09_13[[#This Row],[Customer Name]])</f>
        <v>1162</v>
      </c>
    </row>
    <row r="3178" spans="1:15" x14ac:dyDescent="0.3">
      <c r="A3178">
        <v>499944</v>
      </c>
      <c r="B3178">
        <v>325698</v>
      </c>
      <c r="C3178" s="3" t="s">
        <v>21</v>
      </c>
      <c r="D3178">
        <v>511</v>
      </c>
      <c r="E3178">
        <v>2555</v>
      </c>
      <c r="F3178">
        <v>1277.5</v>
      </c>
      <c r="G3178">
        <f>OneDrive_2024_09_13[[#This Row],[Revenue]]-OneDrive_2024_09_13[[#This Row],[Cost]]</f>
        <v>1277.5</v>
      </c>
      <c r="H3178" s="2">
        <v>44153</v>
      </c>
      <c r="I3178" s="2" t="str">
        <f>TEXT(OneDrive_2024_09_13[[#This Row],[Order Date]],"mmm")</f>
        <v>Nov</v>
      </c>
      <c r="J3178" s="2" t="str">
        <f>TEXT(OneDrive_2024_09_13[[#This Row],[Order Date]],"yyy")</f>
        <v>2020</v>
      </c>
      <c r="K3178" s="2">
        <v>44155</v>
      </c>
      <c r="L3178">
        <v>2</v>
      </c>
      <c r="M3178" s="3" t="s">
        <v>0</v>
      </c>
      <c r="N3178" s="3">
        <f>COUNTIF(OneDrive_2024_09_13[Order ID],OneDrive_2024_09_13[[#This Row],[Order ID]])</f>
        <v>1</v>
      </c>
      <c r="O3178" s="3">
        <f>COUNTIF(OneDrive_2024_09_13[Customer Name],OneDrive_2024_09_13[[#This Row],[Customer Name]])</f>
        <v>1162</v>
      </c>
    </row>
    <row r="3179" spans="1:15" x14ac:dyDescent="0.3">
      <c r="A3179">
        <v>462194</v>
      </c>
      <c r="B3179">
        <v>985245</v>
      </c>
      <c r="C3179" s="3" t="s">
        <v>20</v>
      </c>
      <c r="D3179">
        <v>97</v>
      </c>
      <c r="E3179">
        <v>485</v>
      </c>
      <c r="F3179">
        <v>242.5</v>
      </c>
      <c r="G3179">
        <f>OneDrive_2024_09_13[[#This Row],[Revenue]]-OneDrive_2024_09_13[[#This Row],[Cost]]</f>
        <v>242.5</v>
      </c>
      <c r="H3179" s="2">
        <v>44152</v>
      </c>
      <c r="I3179" s="2" t="str">
        <f>TEXT(OneDrive_2024_09_13[[#This Row],[Order Date]],"mmm")</f>
        <v>Nov</v>
      </c>
      <c r="J3179" s="2" t="str">
        <f>TEXT(OneDrive_2024_09_13[[#This Row],[Order Date]],"yyy")</f>
        <v>2020</v>
      </c>
      <c r="K3179" s="2">
        <v>44155</v>
      </c>
      <c r="L3179">
        <v>3</v>
      </c>
      <c r="M3179" s="3" t="s">
        <v>0</v>
      </c>
      <c r="N3179" s="3">
        <f>COUNTIF(OneDrive_2024_09_13[Order ID],OneDrive_2024_09_13[[#This Row],[Order ID]])</f>
        <v>1</v>
      </c>
      <c r="O3179" s="3">
        <f>COUNTIF(OneDrive_2024_09_13[Customer Name],OneDrive_2024_09_13[[#This Row],[Customer Name]])</f>
        <v>974</v>
      </c>
    </row>
    <row r="3180" spans="1:15" x14ac:dyDescent="0.3">
      <c r="A3180">
        <v>288845</v>
      </c>
      <c r="B3180">
        <v>785432</v>
      </c>
      <c r="C3180" s="3" t="s">
        <v>22</v>
      </c>
      <c r="D3180">
        <v>868</v>
      </c>
      <c r="E3180">
        <v>4340</v>
      </c>
      <c r="F3180">
        <v>2170</v>
      </c>
      <c r="G3180">
        <f>OneDrive_2024_09_13[[#This Row],[Revenue]]-OneDrive_2024_09_13[[#This Row],[Cost]]</f>
        <v>2170</v>
      </c>
      <c r="H3180" s="2">
        <v>44151</v>
      </c>
      <c r="I3180" s="2" t="str">
        <f>TEXT(OneDrive_2024_09_13[[#This Row],[Order Date]],"mmm")</f>
        <v>Nov</v>
      </c>
      <c r="J3180" s="2" t="str">
        <f>TEXT(OneDrive_2024_09_13[[#This Row],[Order Date]],"yyy")</f>
        <v>2020</v>
      </c>
      <c r="K3180" s="2">
        <v>44155</v>
      </c>
      <c r="L3180">
        <v>4</v>
      </c>
      <c r="M3180" s="3" t="s">
        <v>0</v>
      </c>
      <c r="N3180" s="3">
        <f>COUNTIF(OneDrive_2024_09_13[Order ID],OneDrive_2024_09_13[[#This Row],[Order ID]])</f>
        <v>1</v>
      </c>
      <c r="O3180" s="3">
        <f>COUNTIF(OneDrive_2024_09_13[Customer Name],OneDrive_2024_09_13[[#This Row],[Customer Name]])</f>
        <v>749</v>
      </c>
    </row>
    <row r="3181" spans="1:15" x14ac:dyDescent="0.3">
      <c r="A3181">
        <v>408539</v>
      </c>
      <c r="B3181">
        <v>452584</v>
      </c>
      <c r="C3181" s="3" t="s">
        <v>23</v>
      </c>
      <c r="D3181">
        <v>211</v>
      </c>
      <c r="E3181">
        <v>1055</v>
      </c>
      <c r="F3181">
        <v>527.5</v>
      </c>
      <c r="G3181">
        <f>OneDrive_2024_09_13[[#This Row],[Revenue]]-OneDrive_2024_09_13[[#This Row],[Cost]]</f>
        <v>527.5</v>
      </c>
      <c r="H3181" s="2">
        <v>44152</v>
      </c>
      <c r="I3181" s="2" t="str">
        <f>TEXT(OneDrive_2024_09_13[[#This Row],[Order Date]],"mmm")</f>
        <v>Nov</v>
      </c>
      <c r="J3181" s="2" t="str">
        <f>TEXT(OneDrive_2024_09_13[[#This Row],[Order Date]],"yyy")</f>
        <v>2020</v>
      </c>
      <c r="K3181" s="2">
        <v>44154</v>
      </c>
      <c r="L3181">
        <v>2</v>
      </c>
      <c r="M3181" s="3" t="s">
        <v>0</v>
      </c>
      <c r="N3181" s="3">
        <f>COUNTIF(OneDrive_2024_09_13[Order ID],OneDrive_2024_09_13[[#This Row],[Order ID]])</f>
        <v>1</v>
      </c>
      <c r="O3181" s="3">
        <f>COUNTIF(OneDrive_2024_09_13[Customer Name],OneDrive_2024_09_13[[#This Row],[Customer Name]])</f>
        <v>258</v>
      </c>
    </row>
    <row r="3182" spans="1:15" x14ac:dyDescent="0.3">
      <c r="A3182">
        <v>962242</v>
      </c>
      <c r="B3182">
        <v>985245</v>
      </c>
      <c r="C3182" s="3" t="s">
        <v>20</v>
      </c>
      <c r="D3182">
        <v>549</v>
      </c>
      <c r="E3182">
        <v>2745</v>
      </c>
      <c r="F3182">
        <v>1372.5</v>
      </c>
      <c r="G3182">
        <f>OneDrive_2024_09_13[[#This Row],[Revenue]]-OneDrive_2024_09_13[[#This Row],[Cost]]</f>
        <v>1372.5</v>
      </c>
      <c r="H3182" s="2">
        <v>44151</v>
      </c>
      <c r="I3182" s="2" t="str">
        <f>TEXT(OneDrive_2024_09_13[[#This Row],[Order Date]],"mmm")</f>
        <v>Nov</v>
      </c>
      <c r="J3182" s="2" t="str">
        <f>TEXT(OneDrive_2024_09_13[[#This Row],[Order Date]],"yyy")</f>
        <v>2020</v>
      </c>
      <c r="K3182" s="2">
        <v>44154</v>
      </c>
      <c r="L3182">
        <v>3</v>
      </c>
      <c r="M3182" s="3" t="s">
        <v>0</v>
      </c>
      <c r="N3182" s="3">
        <f>COUNTIF(OneDrive_2024_09_13[Order ID],OneDrive_2024_09_13[[#This Row],[Order ID]])</f>
        <v>1</v>
      </c>
      <c r="O3182" s="3">
        <f>COUNTIF(OneDrive_2024_09_13[Customer Name],OneDrive_2024_09_13[[#This Row],[Customer Name]])</f>
        <v>974</v>
      </c>
    </row>
    <row r="3183" spans="1:15" x14ac:dyDescent="0.3">
      <c r="A3183">
        <v>559502</v>
      </c>
      <c r="B3183">
        <v>985245</v>
      </c>
      <c r="C3183" s="3" t="s">
        <v>20</v>
      </c>
      <c r="D3183">
        <v>469</v>
      </c>
      <c r="E3183">
        <v>2345</v>
      </c>
      <c r="F3183">
        <v>1172.5</v>
      </c>
      <c r="G3183">
        <f>OneDrive_2024_09_13[[#This Row],[Revenue]]-OneDrive_2024_09_13[[#This Row],[Cost]]</f>
        <v>1172.5</v>
      </c>
      <c r="H3183" s="2">
        <v>44150</v>
      </c>
      <c r="I3183" s="2" t="str">
        <f>TEXT(OneDrive_2024_09_13[[#This Row],[Order Date]],"mmm")</f>
        <v>Nov</v>
      </c>
      <c r="J3183" s="2" t="str">
        <f>TEXT(OneDrive_2024_09_13[[#This Row],[Order Date]],"yyy")</f>
        <v>2020</v>
      </c>
      <c r="K3183" s="2">
        <v>44154</v>
      </c>
      <c r="L3183">
        <v>4</v>
      </c>
      <c r="M3183" s="3" t="s">
        <v>0</v>
      </c>
      <c r="N3183" s="3">
        <f>COUNTIF(OneDrive_2024_09_13[Order ID],OneDrive_2024_09_13[[#This Row],[Order ID]])</f>
        <v>1</v>
      </c>
      <c r="O3183" s="3">
        <f>COUNTIF(OneDrive_2024_09_13[Customer Name],OneDrive_2024_09_13[[#This Row],[Customer Name]])</f>
        <v>974</v>
      </c>
    </row>
    <row r="3184" spans="1:15" x14ac:dyDescent="0.3">
      <c r="A3184">
        <v>936106</v>
      </c>
      <c r="B3184">
        <v>152689</v>
      </c>
      <c r="C3184" s="3" t="s">
        <v>19</v>
      </c>
      <c r="D3184">
        <v>878</v>
      </c>
      <c r="E3184">
        <v>4390</v>
      </c>
      <c r="F3184">
        <v>2195</v>
      </c>
      <c r="G3184">
        <f>OneDrive_2024_09_13[[#This Row],[Revenue]]-OneDrive_2024_09_13[[#This Row],[Cost]]</f>
        <v>2195</v>
      </c>
      <c r="H3184" s="2">
        <v>44149</v>
      </c>
      <c r="I3184" s="2" t="str">
        <f>TEXT(OneDrive_2024_09_13[[#This Row],[Order Date]],"mmm")</f>
        <v>Nov</v>
      </c>
      <c r="J3184" s="2" t="str">
        <f>TEXT(OneDrive_2024_09_13[[#This Row],[Order Date]],"yyy")</f>
        <v>2020</v>
      </c>
      <c r="K3184" s="2">
        <v>44154</v>
      </c>
      <c r="L3184">
        <v>5</v>
      </c>
      <c r="M3184" s="3" t="s">
        <v>0</v>
      </c>
      <c r="N3184" s="3">
        <f>COUNTIF(OneDrive_2024_09_13[Order ID],OneDrive_2024_09_13[[#This Row],[Order ID]])</f>
        <v>1</v>
      </c>
      <c r="O3184" s="3">
        <f>COUNTIF(OneDrive_2024_09_13[Customer Name],OneDrive_2024_09_13[[#This Row],[Customer Name]])</f>
        <v>841</v>
      </c>
    </row>
    <row r="3185" spans="1:15" x14ac:dyDescent="0.3">
      <c r="A3185">
        <v>716031</v>
      </c>
      <c r="B3185">
        <v>985245</v>
      </c>
      <c r="C3185" s="3" t="s">
        <v>20</v>
      </c>
      <c r="D3185">
        <v>701</v>
      </c>
      <c r="E3185">
        <v>3505</v>
      </c>
      <c r="F3185">
        <v>1752.5</v>
      </c>
      <c r="G3185">
        <f>OneDrive_2024_09_13[[#This Row],[Revenue]]-OneDrive_2024_09_13[[#This Row],[Cost]]</f>
        <v>1752.5</v>
      </c>
      <c r="H3185" s="2">
        <v>44149</v>
      </c>
      <c r="I3185" s="2" t="str">
        <f>TEXT(OneDrive_2024_09_13[[#This Row],[Order Date]],"mmm")</f>
        <v>Nov</v>
      </c>
      <c r="J3185" s="2" t="str">
        <f>TEXT(OneDrive_2024_09_13[[#This Row],[Order Date]],"yyy")</f>
        <v>2020</v>
      </c>
      <c r="K3185" s="2">
        <v>44153</v>
      </c>
      <c r="L3185">
        <v>4</v>
      </c>
      <c r="M3185" s="3" t="s">
        <v>0</v>
      </c>
      <c r="N3185" s="3">
        <f>COUNTIF(OneDrive_2024_09_13[Order ID],OneDrive_2024_09_13[[#This Row],[Order ID]])</f>
        <v>1</v>
      </c>
      <c r="O3185" s="3">
        <f>COUNTIF(OneDrive_2024_09_13[Customer Name],OneDrive_2024_09_13[[#This Row],[Customer Name]])</f>
        <v>974</v>
      </c>
    </row>
    <row r="3186" spans="1:15" x14ac:dyDescent="0.3">
      <c r="A3186">
        <v>410303</v>
      </c>
      <c r="B3186">
        <v>785432</v>
      </c>
      <c r="C3186" s="3" t="s">
        <v>22</v>
      </c>
      <c r="D3186">
        <v>198</v>
      </c>
      <c r="E3186">
        <v>990</v>
      </c>
      <c r="F3186">
        <v>495</v>
      </c>
      <c r="G3186">
        <f>OneDrive_2024_09_13[[#This Row],[Revenue]]-OneDrive_2024_09_13[[#This Row],[Cost]]</f>
        <v>495</v>
      </c>
      <c r="H3186" s="2">
        <v>44149</v>
      </c>
      <c r="I3186" s="2" t="str">
        <f>TEXT(OneDrive_2024_09_13[[#This Row],[Order Date]],"mmm")</f>
        <v>Nov</v>
      </c>
      <c r="J3186" s="2" t="str">
        <f>TEXT(OneDrive_2024_09_13[[#This Row],[Order Date]],"yyy")</f>
        <v>2020</v>
      </c>
      <c r="K3186" s="2">
        <v>44153</v>
      </c>
      <c r="L3186">
        <v>4</v>
      </c>
      <c r="M3186" s="3" t="s">
        <v>0</v>
      </c>
      <c r="N3186" s="3">
        <f>COUNTIF(OneDrive_2024_09_13[Order ID],OneDrive_2024_09_13[[#This Row],[Order ID]])</f>
        <v>1</v>
      </c>
      <c r="O3186" s="3">
        <f>COUNTIF(OneDrive_2024_09_13[Customer Name],OneDrive_2024_09_13[[#This Row],[Customer Name]])</f>
        <v>749</v>
      </c>
    </row>
    <row r="3187" spans="1:15" x14ac:dyDescent="0.3">
      <c r="A3187">
        <v>634504</v>
      </c>
      <c r="B3187">
        <v>452584</v>
      </c>
      <c r="C3187" s="3" t="s">
        <v>23</v>
      </c>
      <c r="D3187">
        <v>415</v>
      </c>
      <c r="E3187">
        <v>2075</v>
      </c>
      <c r="F3187">
        <v>1037.5</v>
      </c>
      <c r="G3187">
        <f>OneDrive_2024_09_13[[#This Row],[Revenue]]-OneDrive_2024_09_13[[#This Row],[Cost]]</f>
        <v>1037.5</v>
      </c>
      <c r="H3187" s="2">
        <v>44150</v>
      </c>
      <c r="I3187" s="2" t="str">
        <f>TEXT(OneDrive_2024_09_13[[#This Row],[Order Date]],"mmm")</f>
        <v>Nov</v>
      </c>
      <c r="J3187" s="2" t="str">
        <f>TEXT(OneDrive_2024_09_13[[#This Row],[Order Date]],"yyy")</f>
        <v>2020</v>
      </c>
      <c r="K3187" s="2">
        <v>44152</v>
      </c>
      <c r="L3187">
        <v>2</v>
      </c>
      <c r="M3187" s="3" t="s">
        <v>0</v>
      </c>
      <c r="N3187" s="3">
        <f>COUNTIF(OneDrive_2024_09_13[Order ID],OneDrive_2024_09_13[[#This Row],[Order ID]])</f>
        <v>1</v>
      </c>
      <c r="O3187" s="3">
        <f>COUNTIF(OneDrive_2024_09_13[Customer Name],OneDrive_2024_09_13[[#This Row],[Customer Name]])</f>
        <v>258</v>
      </c>
    </row>
    <row r="3188" spans="1:15" x14ac:dyDescent="0.3">
      <c r="A3188">
        <v>718857</v>
      </c>
      <c r="B3188">
        <v>152689</v>
      </c>
      <c r="C3188" s="3" t="s">
        <v>19</v>
      </c>
      <c r="D3188">
        <v>995</v>
      </c>
      <c r="E3188">
        <v>4975</v>
      </c>
      <c r="F3188">
        <v>2487.5</v>
      </c>
      <c r="G3188">
        <f>OneDrive_2024_09_13[[#This Row],[Revenue]]-OneDrive_2024_09_13[[#This Row],[Cost]]</f>
        <v>2487.5</v>
      </c>
      <c r="H3188" s="2">
        <v>44147</v>
      </c>
      <c r="I3188" s="2" t="str">
        <f>TEXT(OneDrive_2024_09_13[[#This Row],[Order Date]],"mmm")</f>
        <v>Nov</v>
      </c>
      <c r="J3188" s="2" t="str">
        <f>TEXT(OneDrive_2024_09_13[[#This Row],[Order Date]],"yyy")</f>
        <v>2020</v>
      </c>
      <c r="K3188" s="2">
        <v>44152</v>
      </c>
      <c r="L3188">
        <v>5</v>
      </c>
      <c r="M3188" s="3" t="s">
        <v>0</v>
      </c>
      <c r="N3188" s="3">
        <f>COUNTIF(OneDrive_2024_09_13[Order ID],OneDrive_2024_09_13[[#This Row],[Order ID]])</f>
        <v>1</v>
      </c>
      <c r="O3188" s="3">
        <f>COUNTIF(OneDrive_2024_09_13[Customer Name],OneDrive_2024_09_13[[#This Row],[Customer Name]])</f>
        <v>841</v>
      </c>
    </row>
    <row r="3189" spans="1:15" x14ac:dyDescent="0.3">
      <c r="A3189">
        <v>478868</v>
      </c>
      <c r="B3189">
        <v>985245</v>
      </c>
      <c r="C3189" s="3" t="s">
        <v>20</v>
      </c>
      <c r="D3189">
        <v>885</v>
      </c>
      <c r="E3189">
        <v>4425</v>
      </c>
      <c r="F3189">
        <v>2212.5</v>
      </c>
      <c r="G3189">
        <f>OneDrive_2024_09_13[[#This Row],[Revenue]]-OneDrive_2024_09_13[[#This Row],[Cost]]</f>
        <v>2212.5</v>
      </c>
      <c r="H3189" s="2">
        <v>44148</v>
      </c>
      <c r="I3189" s="2" t="str">
        <f>TEXT(OneDrive_2024_09_13[[#This Row],[Order Date]],"mmm")</f>
        <v>Nov</v>
      </c>
      <c r="J3189" s="2" t="str">
        <f>TEXT(OneDrive_2024_09_13[[#This Row],[Order Date]],"yyy")</f>
        <v>2020</v>
      </c>
      <c r="K3189" s="2">
        <v>44151</v>
      </c>
      <c r="L3189">
        <v>3</v>
      </c>
      <c r="M3189" s="3" t="s">
        <v>0</v>
      </c>
      <c r="N3189" s="3">
        <f>COUNTIF(OneDrive_2024_09_13[Order ID],OneDrive_2024_09_13[[#This Row],[Order ID]])</f>
        <v>1</v>
      </c>
      <c r="O3189" s="3">
        <f>COUNTIF(OneDrive_2024_09_13[Customer Name],OneDrive_2024_09_13[[#This Row],[Customer Name]])</f>
        <v>974</v>
      </c>
    </row>
    <row r="3190" spans="1:15" x14ac:dyDescent="0.3">
      <c r="A3190">
        <v>752620</v>
      </c>
      <c r="B3190">
        <v>985245</v>
      </c>
      <c r="C3190" s="3" t="s">
        <v>20</v>
      </c>
      <c r="D3190">
        <v>205</v>
      </c>
      <c r="E3190">
        <v>1025</v>
      </c>
      <c r="F3190">
        <v>512.5</v>
      </c>
      <c r="G3190">
        <f>OneDrive_2024_09_13[[#This Row],[Revenue]]-OneDrive_2024_09_13[[#This Row],[Cost]]</f>
        <v>512.5</v>
      </c>
      <c r="H3190" s="2">
        <v>44147</v>
      </c>
      <c r="I3190" s="2" t="str">
        <f>TEXT(OneDrive_2024_09_13[[#This Row],[Order Date]],"mmm")</f>
        <v>Nov</v>
      </c>
      <c r="J3190" s="2" t="str">
        <f>TEXT(OneDrive_2024_09_13[[#This Row],[Order Date]],"yyy")</f>
        <v>2020</v>
      </c>
      <c r="K3190" s="2">
        <v>44151</v>
      </c>
      <c r="L3190">
        <v>4</v>
      </c>
      <c r="M3190" s="3" t="s">
        <v>0</v>
      </c>
      <c r="N3190" s="3">
        <f>COUNTIF(OneDrive_2024_09_13[Order ID],OneDrive_2024_09_13[[#This Row],[Order ID]])</f>
        <v>1</v>
      </c>
      <c r="O3190" s="3">
        <f>COUNTIF(OneDrive_2024_09_13[Customer Name],OneDrive_2024_09_13[[#This Row],[Customer Name]])</f>
        <v>974</v>
      </c>
    </row>
    <row r="3191" spans="1:15" x14ac:dyDescent="0.3">
      <c r="A3191">
        <v>475652</v>
      </c>
      <c r="B3191">
        <v>985245</v>
      </c>
      <c r="C3191" s="3" t="s">
        <v>20</v>
      </c>
      <c r="D3191">
        <v>154</v>
      </c>
      <c r="E3191">
        <v>770</v>
      </c>
      <c r="F3191">
        <v>385</v>
      </c>
      <c r="G3191">
        <f>OneDrive_2024_09_13[[#This Row],[Revenue]]-OneDrive_2024_09_13[[#This Row],[Cost]]</f>
        <v>385</v>
      </c>
      <c r="H3191" s="2">
        <v>44147</v>
      </c>
      <c r="I3191" s="2" t="str">
        <f>TEXT(OneDrive_2024_09_13[[#This Row],[Order Date]],"mmm")</f>
        <v>Nov</v>
      </c>
      <c r="J3191" s="2" t="str">
        <f>TEXT(OneDrive_2024_09_13[[#This Row],[Order Date]],"yyy")</f>
        <v>2020</v>
      </c>
      <c r="K3191" s="2">
        <v>44151</v>
      </c>
      <c r="L3191">
        <v>4</v>
      </c>
      <c r="M3191" s="3" t="s">
        <v>0</v>
      </c>
      <c r="N3191" s="3">
        <f>COUNTIF(OneDrive_2024_09_13[Order ID],OneDrive_2024_09_13[[#This Row],[Order ID]])</f>
        <v>1</v>
      </c>
      <c r="O3191" s="3">
        <f>COUNTIF(OneDrive_2024_09_13[Customer Name],OneDrive_2024_09_13[[#This Row],[Customer Name]])</f>
        <v>974</v>
      </c>
    </row>
    <row r="3192" spans="1:15" x14ac:dyDescent="0.3">
      <c r="A3192">
        <v>135130</v>
      </c>
      <c r="B3192">
        <v>152689</v>
      </c>
      <c r="C3192" s="3" t="s">
        <v>19</v>
      </c>
      <c r="D3192">
        <v>236</v>
      </c>
      <c r="E3192">
        <v>1180</v>
      </c>
      <c r="F3192">
        <v>590</v>
      </c>
      <c r="G3192">
        <f>OneDrive_2024_09_13[[#This Row],[Revenue]]-OneDrive_2024_09_13[[#This Row],[Cost]]</f>
        <v>590</v>
      </c>
      <c r="H3192" s="2">
        <v>44146</v>
      </c>
      <c r="I3192" s="2" t="str">
        <f>TEXT(OneDrive_2024_09_13[[#This Row],[Order Date]],"mmm")</f>
        <v>Nov</v>
      </c>
      <c r="J3192" s="2" t="str">
        <f>TEXT(OneDrive_2024_09_13[[#This Row],[Order Date]],"yyy")</f>
        <v>2020</v>
      </c>
      <c r="K3192" s="2">
        <v>44151</v>
      </c>
      <c r="L3192">
        <v>5</v>
      </c>
      <c r="M3192" s="3" t="s">
        <v>0</v>
      </c>
      <c r="N3192" s="3">
        <f>COUNTIF(OneDrive_2024_09_13[Order ID],OneDrive_2024_09_13[[#This Row],[Order ID]])</f>
        <v>1</v>
      </c>
      <c r="O3192" s="3">
        <f>COUNTIF(OneDrive_2024_09_13[Customer Name],OneDrive_2024_09_13[[#This Row],[Customer Name]])</f>
        <v>841</v>
      </c>
    </row>
    <row r="3193" spans="1:15" x14ac:dyDescent="0.3">
      <c r="A3193">
        <v>611432</v>
      </c>
      <c r="B3193">
        <v>452584</v>
      </c>
      <c r="C3193" s="3" t="s">
        <v>23</v>
      </c>
      <c r="D3193">
        <v>73</v>
      </c>
      <c r="E3193">
        <v>365</v>
      </c>
      <c r="F3193">
        <v>182.5</v>
      </c>
      <c r="G3193">
        <f>OneDrive_2024_09_13[[#This Row],[Revenue]]-OneDrive_2024_09_13[[#This Row],[Cost]]</f>
        <v>182.5</v>
      </c>
      <c r="H3193" s="2">
        <v>44148</v>
      </c>
      <c r="I3193" s="2" t="str">
        <f>TEXT(OneDrive_2024_09_13[[#This Row],[Order Date]],"mmm")</f>
        <v>Nov</v>
      </c>
      <c r="J3193" s="2" t="str">
        <f>TEXT(OneDrive_2024_09_13[[#This Row],[Order Date]],"yyy")</f>
        <v>2020</v>
      </c>
      <c r="K3193" s="2">
        <v>44150</v>
      </c>
      <c r="L3193">
        <v>2</v>
      </c>
      <c r="M3193" s="3" t="s">
        <v>0</v>
      </c>
      <c r="N3193" s="3">
        <f>COUNTIF(OneDrive_2024_09_13[Order ID],OneDrive_2024_09_13[[#This Row],[Order ID]])</f>
        <v>1</v>
      </c>
      <c r="O3193" s="3">
        <f>COUNTIF(OneDrive_2024_09_13[Customer Name],OneDrive_2024_09_13[[#This Row],[Customer Name]])</f>
        <v>258</v>
      </c>
    </row>
    <row r="3194" spans="1:15" x14ac:dyDescent="0.3">
      <c r="A3194">
        <v>908572</v>
      </c>
      <c r="B3194">
        <v>985245</v>
      </c>
      <c r="C3194" s="3" t="s">
        <v>20</v>
      </c>
      <c r="D3194">
        <v>736</v>
      </c>
      <c r="E3194">
        <v>3680</v>
      </c>
      <c r="F3194">
        <v>1840</v>
      </c>
      <c r="G3194">
        <f>OneDrive_2024_09_13[[#This Row],[Revenue]]-OneDrive_2024_09_13[[#This Row],[Cost]]</f>
        <v>1840</v>
      </c>
      <c r="H3194" s="2">
        <v>44147</v>
      </c>
      <c r="I3194" s="2" t="str">
        <f>TEXT(OneDrive_2024_09_13[[#This Row],[Order Date]],"mmm")</f>
        <v>Nov</v>
      </c>
      <c r="J3194" s="2" t="str">
        <f>TEXT(OneDrive_2024_09_13[[#This Row],[Order Date]],"yyy")</f>
        <v>2020</v>
      </c>
      <c r="K3194" s="2">
        <v>44150</v>
      </c>
      <c r="L3194">
        <v>3</v>
      </c>
      <c r="M3194" s="3" t="s">
        <v>0</v>
      </c>
      <c r="N3194" s="3">
        <f>COUNTIF(OneDrive_2024_09_13[Order ID],OneDrive_2024_09_13[[#This Row],[Order ID]])</f>
        <v>1</v>
      </c>
      <c r="O3194" s="3">
        <f>COUNTIF(OneDrive_2024_09_13[Customer Name],OneDrive_2024_09_13[[#This Row],[Customer Name]])</f>
        <v>974</v>
      </c>
    </row>
    <row r="3195" spans="1:15" x14ac:dyDescent="0.3">
      <c r="A3195">
        <v>484370</v>
      </c>
      <c r="B3195">
        <v>985245</v>
      </c>
      <c r="C3195" s="3" t="s">
        <v>20</v>
      </c>
      <c r="D3195">
        <v>260</v>
      </c>
      <c r="E3195">
        <v>1300</v>
      </c>
      <c r="F3195">
        <v>650</v>
      </c>
      <c r="G3195">
        <f>OneDrive_2024_09_13[[#This Row],[Revenue]]-OneDrive_2024_09_13[[#This Row],[Cost]]</f>
        <v>650</v>
      </c>
      <c r="H3195" s="2">
        <v>44146</v>
      </c>
      <c r="I3195" s="2" t="str">
        <f>TEXT(OneDrive_2024_09_13[[#This Row],[Order Date]],"mmm")</f>
        <v>Nov</v>
      </c>
      <c r="J3195" s="2" t="str">
        <f>TEXT(OneDrive_2024_09_13[[#This Row],[Order Date]],"yyy")</f>
        <v>2020</v>
      </c>
      <c r="K3195" s="2">
        <v>44150</v>
      </c>
      <c r="L3195">
        <v>4</v>
      </c>
      <c r="M3195" s="3" t="s">
        <v>0</v>
      </c>
      <c r="N3195" s="3">
        <f>COUNTIF(OneDrive_2024_09_13[Order ID],OneDrive_2024_09_13[[#This Row],[Order ID]])</f>
        <v>1</v>
      </c>
      <c r="O3195" s="3">
        <f>COUNTIF(OneDrive_2024_09_13[Customer Name],OneDrive_2024_09_13[[#This Row],[Customer Name]])</f>
        <v>974</v>
      </c>
    </row>
    <row r="3196" spans="1:15" x14ac:dyDescent="0.3">
      <c r="A3196">
        <v>864076</v>
      </c>
      <c r="B3196">
        <v>785432</v>
      </c>
      <c r="C3196" s="3" t="s">
        <v>22</v>
      </c>
      <c r="D3196">
        <v>509</v>
      </c>
      <c r="E3196">
        <v>2545</v>
      </c>
      <c r="F3196">
        <v>1272.5</v>
      </c>
      <c r="G3196">
        <f>OneDrive_2024_09_13[[#This Row],[Revenue]]-OneDrive_2024_09_13[[#This Row],[Cost]]</f>
        <v>1272.5</v>
      </c>
      <c r="H3196" s="2">
        <v>44145</v>
      </c>
      <c r="I3196" s="2" t="str">
        <f>TEXT(OneDrive_2024_09_13[[#This Row],[Order Date]],"mmm")</f>
        <v>Nov</v>
      </c>
      <c r="J3196" s="2" t="str">
        <f>TEXT(OneDrive_2024_09_13[[#This Row],[Order Date]],"yyy")</f>
        <v>2020</v>
      </c>
      <c r="K3196" s="2">
        <v>44150</v>
      </c>
      <c r="L3196">
        <v>5</v>
      </c>
      <c r="M3196" s="3" t="s">
        <v>0</v>
      </c>
      <c r="N3196" s="3">
        <f>COUNTIF(OneDrive_2024_09_13[Order ID],OneDrive_2024_09_13[[#This Row],[Order ID]])</f>
        <v>1</v>
      </c>
      <c r="O3196" s="3">
        <f>COUNTIF(OneDrive_2024_09_13[Customer Name],OneDrive_2024_09_13[[#This Row],[Customer Name]])</f>
        <v>749</v>
      </c>
    </row>
    <row r="3197" spans="1:15" x14ac:dyDescent="0.3">
      <c r="A3197">
        <v>788950</v>
      </c>
      <c r="B3197">
        <v>785432</v>
      </c>
      <c r="C3197" s="3" t="s">
        <v>22</v>
      </c>
      <c r="D3197">
        <v>381</v>
      </c>
      <c r="E3197">
        <v>1905</v>
      </c>
      <c r="F3197">
        <v>952.5</v>
      </c>
      <c r="G3197">
        <f>OneDrive_2024_09_13[[#This Row],[Revenue]]-OneDrive_2024_09_13[[#This Row],[Cost]]</f>
        <v>952.5</v>
      </c>
      <c r="H3197" s="2">
        <v>44145</v>
      </c>
      <c r="I3197" s="2" t="str">
        <f>TEXT(OneDrive_2024_09_13[[#This Row],[Order Date]],"mmm")</f>
        <v>Nov</v>
      </c>
      <c r="J3197" s="2" t="str">
        <f>TEXT(OneDrive_2024_09_13[[#This Row],[Order Date]],"yyy")</f>
        <v>2020</v>
      </c>
      <c r="K3197" s="2">
        <v>44150</v>
      </c>
      <c r="L3197">
        <v>5</v>
      </c>
      <c r="M3197" s="3" t="s">
        <v>0</v>
      </c>
      <c r="N3197" s="3">
        <f>COUNTIF(OneDrive_2024_09_13[Order ID],OneDrive_2024_09_13[[#This Row],[Order ID]])</f>
        <v>1</v>
      </c>
      <c r="O3197" s="3">
        <f>COUNTIF(OneDrive_2024_09_13[Customer Name],OneDrive_2024_09_13[[#This Row],[Customer Name]])</f>
        <v>749</v>
      </c>
    </row>
    <row r="3198" spans="1:15" x14ac:dyDescent="0.3">
      <c r="A3198">
        <v>687496</v>
      </c>
      <c r="B3198">
        <v>152689</v>
      </c>
      <c r="C3198" s="3" t="s">
        <v>19</v>
      </c>
      <c r="D3198">
        <v>962</v>
      </c>
      <c r="E3198">
        <v>4810</v>
      </c>
      <c r="F3198">
        <v>2405</v>
      </c>
      <c r="G3198">
        <f>OneDrive_2024_09_13[[#This Row],[Revenue]]-OneDrive_2024_09_13[[#This Row],[Cost]]</f>
        <v>2405</v>
      </c>
      <c r="H3198" s="2">
        <v>44143</v>
      </c>
      <c r="I3198" s="2" t="str">
        <f>TEXT(OneDrive_2024_09_13[[#This Row],[Order Date]],"mmm")</f>
        <v>Nov</v>
      </c>
      <c r="J3198" s="2" t="str">
        <f>TEXT(OneDrive_2024_09_13[[#This Row],[Order Date]],"yyy")</f>
        <v>2020</v>
      </c>
      <c r="K3198" s="2">
        <v>44148</v>
      </c>
      <c r="L3198">
        <v>5</v>
      </c>
      <c r="M3198" s="3" t="s">
        <v>0</v>
      </c>
      <c r="N3198" s="3">
        <f>COUNTIF(OneDrive_2024_09_13[Order ID],OneDrive_2024_09_13[[#This Row],[Order ID]])</f>
        <v>1</v>
      </c>
      <c r="O3198" s="3">
        <f>COUNTIF(OneDrive_2024_09_13[Customer Name],OneDrive_2024_09_13[[#This Row],[Customer Name]])</f>
        <v>841</v>
      </c>
    </row>
    <row r="3199" spans="1:15" x14ac:dyDescent="0.3">
      <c r="A3199">
        <v>271521</v>
      </c>
      <c r="B3199">
        <v>985245</v>
      </c>
      <c r="C3199" s="3" t="s">
        <v>20</v>
      </c>
      <c r="D3199">
        <v>974</v>
      </c>
      <c r="E3199">
        <v>4870</v>
      </c>
      <c r="F3199">
        <v>2435</v>
      </c>
      <c r="G3199">
        <f>OneDrive_2024_09_13[[#This Row],[Revenue]]-OneDrive_2024_09_13[[#This Row],[Cost]]</f>
        <v>2435</v>
      </c>
      <c r="H3199" s="2">
        <v>44143</v>
      </c>
      <c r="I3199" s="2" t="str">
        <f>TEXT(OneDrive_2024_09_13[[#This Row],[Order Date]],"mmm")</f>
        <v>Nov</v>
      </c>
      <c r="J3199" s="2" t="str">
        <f>TEXT(OneDrive_2024_09_13[[#This Row],[Order Date]],"yyy")</f>
        <v>2020</v>
      </c>
      <c r="K3199" s="2">
        <v>44147</v>
      </c>
      <c r="L3199">
        <v>4</v>
      </c>
      <c r="M3199" s="3" t="s">
        <v>0</v>
      </c>
      <c r="N3199" s="3">
        <f>COUNTIF(OneDrive_2024_09_13[Order ID],OneDrive_2024_09_13[[#This Row],[Order ID]])</f>
        <v>1</v>
      </c>
      <c r="O3199" s="3">
        <f>COUNTIF(OneDrive_2024_09_13[Customer Name],OneDrive_2024_09_13[[#This Row],[Customer Name]])</f>
        <v>974</v>
      </c>
    </row>
    <row r="3200" spans="1:15" x14ac:dyDescent="0.3">
      <c r="A3200">
        <v>383740</v>
      </c>
      <c r="B3200">
        <v>985245</v>
      </c>
      <c r="C3200" s="3" t="s">
        <v>20</v>
      </c>
      <c r="D3200">
        <v>727</v>
      </c>
      <c r="E3200">
        <v>3635</v>
      </c>
      <c r="F3200">
        <v>1817.5</v>
      </c>
      <c r="G3200">
        <f>OneDrive_2024_09_13[[#This Row],[Revenue]]-OneDrive_2024_09_13[[#This Row],[Cost]]</f>
        <v>1817.5</v>
      </c>
      <c r="H3200" s="2">
        <v>44143</v>
      </c>
      <c r="I3200" s="2" t="str">
        <f>TEXT(OneDrive_2024_09_13[[#This Row],[Order Date]],"mmm")</f>
        <v>Nov</v>
      </c>
      <c r="J3200" s="2" t="str">
        <f>TEXT(OneDrive_2024_09_13[[#This Row],[Order Date]],"yyy")</f>
        <v>2020</v>
      </c>
      <c r="K3200" s="2">
        <v>44147</v>
      </c>
      <c r="L3200">
        <v>4</v>
      </c>
      <c r="M3200" s="3" t="s">
        <v>0</v>
      </c>
      <c r="N3200" s="3">
        <f>COUNTIF(OneDrive_2024_09_13[Order ID],OneDrive_2024_09_13[[#This Row],[Order ID]])</f>
        <v>1</v>
      </c>
      <c r="O3200" s="3">
        <f>COUNTIF(OneDrive_2024_09_13[Customer Name],OneDrive_2024_09_13[[#This Row],[Customer Name]])</f>
        <v>974</v>
      </c>
    </row>
    <row r="3201" spans="1:15" x14ac:dyDescent="0.3">
      <c r="A3201">
        <v>637307</v>
      </c>
      <c r="B3201">
        <v>985245</v>
      </c>
      <c r="C3201" s="3" t="s">
        <v>20</v>
      </c>
      <c r="D3201">
        <v>162</v>
      </c>
      <c r="E3201">
        <v>810</v>
      </c>
      <c r="F3201">
        <v>405</v>
      </c>
      <c r="G3201">
        <f>OneDrive_2024_09_13[[#This Row],[Revenue]]-OneDrive_2024_09_13[[#This Row],[Cost]]</f>
        <v>405</v>
      </c>
      <c r="H3201" s="2">
        <v>44143</v>
      </c>
      <c r="I3201" s="2" t="str">
        <f>TEXT(OneDrive_2024_09_13[[#This Row],[Order Date]],"mmm")</f>
        <v>Nov</v>
      </c>
      <c r="J3201" s="2" t="str">
        <f>TEXT(OneDrive_2024_09_13[[#This Row],[Order Date]],"yyy")</f>
        <v>2020</v>
      </c>
      <c r="K3201" s="2">
        <v>44147</v>
      </c>
      <c r="L3201">
        <v>4</v>
      </c>
      <c r="M3201" s="3" t="s">
        <v>0</v>
      </c>
      <c r="N3201" s="3">
        <f>COUNTIF(OneDrive_2024_09_13[Order ID],OneDrive_2024_09_13[[#This Row],[Order ID]])</f>
        <v>1</v>
      </c>
      <c r="O3201" s="3">
        <f>COUNTIF(OneDrive_2024_09_13[Customer Name],OneDrive_2024_09_13[[#This Row],[Customer Name]])</f>
        <v>974</v>
      </c>
    </row>
    <row r="3202" spans="1:15" x14ac:dyDescent="0.3">
      <c r="A3202">
        <v>569083</v>
      </c>
      <c r="B3202">
        <v>785432</v>
      </c>
      <c r="C3202" s="3" t="s">
        <v>22</v>
      </c>
      <c r="D3202">
        <v>572</v>
      </c>
      <c r="E3202">
        <v>2860</v>
      </c>
      <c r="F3202">
        <v>1430</v>
      </c>
      <c r="G3202">
        <f>OneDrive_2024_09_13[[#This Row],[Revenue]]-OneDrive_2024_09_13[[#This Row],[Cost]]</f>
        <v>1430</v>
      </c>
      <c r="H3202" s="2">
        <v>44142</v>
      </c>
      <c r="I3202" s="2" t="str">
        <f>TEXT(OneDrive_2024_09_13[[#This Row],[Order Date]],"mmm")</f>
        <v>Nov</v>
      </c>
      <c r="J3202" s="2" t="str">
        <f>TEXT(OneDrive_2024_09_13[[#This Row],[Order Date]],"yyy")</f>
        <v>2020</v>
      </c>
      <c r="K3202" s="2">
        <v>44147</v>
      </c>
      <c r="L3202">
        <v>5</v>
      </c>
      <c r="M3202" s="3" t="s">
        <v>0</v>
      </c>
      <c r="N3202" s="3">
        <f>COUNTIF(OneDrive_2024_09_13[Order ID],OneDrive_2024_09_13[[#This Row],[Order ID]])</f>
        <v>1</v>
      </c>
      <c r="O3202" s="3">
        <f>COUNTIF(OneDrive_2024_09_13[Customer Name],OneDrive_2024_09_13[[#This Row],[Customer Name]])</f>
        <v>749</v>
      </c>
    </row>
    <row r="3203" spans="1:15" x14ac:dyDescent="0.3">
      <c r="A3203">
        <v>117872</v>
      </c>
      <c r="B3203">
        <v>785432</v>
      </c>
      <c r="C3203" s="3" t="s">
        <v>22</v>
      </c>
      <c r="D3203">
        <v>373</v>
      </c>
      <c r="E3203">
        <v>1865</v>
      </c>
      <c r="F3203">
        <v>932.5</v>
      </c>
      <c r="G3203">
        <f>OneDrive_2024_09_13[[#This Row],[Revenue]]-OneDrive_2024_09_13[[#This Row],[Cost]]</f>
        <v>932.5</v>
      </c>
      <c r="H3203" s="2">
        <v>44142</v>
      </c>
      <c r="I3203" s="2" t="str">
        <f>TEXT(OneDrive_2024_09_13[[#This Row],[Order Date]],"mmm")</f>
        <v>Nov</v>
      </c>
      <c r="J3203" s="2" t="str">
        <f>TEXT(OneDrive_2024_09_13[[#This Row],[Order Date]],"yyy")</f>
        <v>2020</v>
      </c>
      <c r="K3203" s="2">
        <v>44147</v>
      </c>
      <c r="L3203">
        <v>5</v>
      </c>
      <c r="M3203" s="3" t="s">
        <v>0</v>
      </c>
      <c r="N3203" s="3">
        <f>COUNTIF(OneDrive_2024_09_13[Order ID],OneDrive_2024_09_13[[#This Row],[Order ID]])</f>
        <v>1</v>
      </c>
      <c r="O3203" s="3">
        <f>COUNTIF(OneDrive_2024_09_13[Customer Name],OneDrive_2024_09_13[[#This Row],[Customer Name]])</f>
        <v>749</v>
      </c>
    </row>
    <row r="3204" spans="1:15" x14ac:dyDescent="0.3">
      <c r="A3204">
        <v>139544</v>
      </c>
      <c r="B3204">
        <v>785432</v>
      </c>
      <c r="C3204" s="3" t="s">
        <v>22</v>
      </c>
      <c r="D3204">
        <v>974</v>
      </c>
      <c r="E3204">
        <v>4870</v>
      </c>
      <c r="F3204">
        <v>2435</v>
      </c>
      <c r="G3204">
        <f>OneDrive_2024_09_13[[#This Row],[Revenue]]-OneDrive_2024_09_13[[#This Row],[Cost]]</f>
        <v>2435</v>
      </c>
      <c r="H3204" s="2">
        <v>44142</v>
      </c>
      <c r="I3204" s="2" t="str">
        <f>TEXT(OneDrive_2024_09_13[[#This Row],[Order Date]],"mmm")</f>
        <v>Nov</v>
      </c>
      <c r="J3204" s="2" t="str">
        <f>TEXT(OneDrive_2024_09_13[[#This Row],[Order Date]],"yyy")</f>
        <v>2020</v>
      </c>
      <c r="K3204" s="2">
        <v>44147</v>
      </c>
      <c r="L3204">
        <v>5</v>
      </c>
      <c r="M3204" s="3" t="s">
        <v>0</v>
      </c>
      <c r="N3204" s="3">
        <f>COUNTIF(OneDrive_2024_09_13[Order ID],OneDrive_2024_09_13[[#This Row],[Order ID]])</f>
        <v>1</v>
      </c>
      <c r="O3204" s="3">
        <f>COUNTIF(OneDrive_2024_09_13[Customer Name],OneDrive_2024_09_13[[#This Row],[Customer Name]])</f>
        <v>749</v>
      </c>
    </row>
    <row r="3205" spans="1:15" x14ac:dyDescent="0.3">
      <c r="A3205">
        <v>314894</v>
      </c>
      <c r="B3205">
        <v>452584</v>
      </c>
      <c r="C3205" s="3" t="s">
        <v>23</v>
      </c>
      <c r="D3205">
        <v>708</v>
      </c>
      <c r="E3205">
        <v>3540</v>
      </c>
      <c r="F3205">
        <v>1770</v>
      </c>
      <c r="G3205">
        <f>OneDrive_2024_09_13[[#This Row],[Revenue]]-OneDrive_2024_09_13[[#This Row],[Cost]]</f>
        <v>1770</v>
      </c>
      <c r="H3205" s="2">
        <v>44144</v>
      </c>
      <c r="I3205" s="2" t="str">
        <f>TEXT(OneDrive_2024_09_13[[#This Row],[Order Date]],"mmm")</f>
        <v>Nov</v>
      </c>
      <c r="J3205" s="2" t="str">
        <f>TEXT(OneDrive_2024_09_13[[#This Row],[Order Date]],"yyy")</f>
        <v>2020</v>
      </c>
      <c r="K3205" s="2">
        <v>44146</v>
      </c>
      <c r="L3205">
        <v>2</v>
      </c>
      <c r="M3205" s="3" t="s">
        <v>0</v>
      </c>
      <c r="N3205" s="3">
        <f>COUNTIF(OneDrive_2024_09_13[Order ID],OneDrive_2024_09_13[[#This Row],[Order ID]])</f>
        <v>1</v>
      </c>
      <c r="O3205" s="3">
        <f>COUNTIF(OneDrive_2024_09_13[Customer Name],OneDrive_2024_09_13[[#This Row],[Customer Name]])</f>
        <v>258</v>
      </c>
    </row>
    <row r="3206" spans="1:15" x14ac:dyDescent="0.3">
      <c r="A3206">
        <v>150465</v>
      </c>
      <c r="B3206">
        <v>785432</v>
      </c>
      <c r="C3206" s="3" t="s">
        <v>22</v>
      </c>
      <c r="D3206">
        <v>324</v>
      </c>
      <c r="E3206">
        <v>1620</v>
      </c>
      <c r="F3206">
        <v>810</v>
      </c>
      <c r="G3206">
        <f>OneDrive_2024_09_13[[#This Row],[Revenue]]-OneDrive_2024_09_13[[#This Row],[Cost]]</f>
        <v>810</v>
      </c>
      <c r="H3206" s="2">
        <v>44140</v>
      </c>
      <c r="I3206" s="2" t="str">
        <f>TEXT(OneDrive_2024_09_13[[#This Row],[Order Date]],"mmm")</f>
        <v>Nov</v>
      </c>
      <c r="J3206" s="2" t="str">
        <f>TEXT(OneDrive_2024_09_13[[#This Row],[Order Date]],"yyy")</f>
        <v>2020</v>
      </c>
      <c r="K3206" s="2">
        <v>44145</v>
      </c>
      <c r="L3206">
        <v>5</v>
      </c>
      <c r="M3206" s="3" t="s">
        <v>0</v>
      </c>
      <c r="N3206" s="3">
        <f>COUNTIF(OneDrive_2024_09_13[Order ID],OneDrive_2024_09_13[[#This Row],[Order ID]])</f>
        <v>1</v>
      </c>
      <c r="O3206" s="3">
        <f>COUNTIF(OneDrive_2024_09_13[Customer Name],OneDrive_2024_09_13[[#This Row],[Customer Name]])</f>
        <v>749</v>
      </c>
    </row>
    <row r="3207" spans="1:15" x14ac:dyDescent="0.3">
      <c r="A3207">
        <v>235687</v>
      </c>
      <c r="B3207">
        <v>152689</v>
      </c>
      <c r="C3207" s="3" t="s">
        <v>19</v>
      </c>
      <c r="D3207">
        <v>203</v>
      </c>
      <c r="E3207">
        <v>1015</v>
      </c>
      <c r="F3207">
        <v>507.5</v>
      </c>
      <c r="G3207">
        <f>OneDrive_2024_09_13[[#This Row],[Revenue]]-OneDrive_2024_09_13[[#This Row],[Cost]]</f>
        <v>507.5</v>
      </c>
      <c r="H3207" s="2">
        <v>44140</v>
      </c>
      <c r="I3207" s="2" t="str">
        <f>TEXT(OneDrive_2024_09_13[[#This Row],[Order Date]],"mmm")</f>
        <v>Nov</v>
      </c>
      <c r="J3207" s="2" t="str">
        <f>TEXT(OneDrive_2024_09_13[[#This Row],[Order Date]],"yyy")</f>
        <v>2020</v>
      </c>
      <c r="K3207" s="2">
        <v>44145</v>
      </c>
      <c r="L3207">
        <v>5</v>
      </c>
      <c r="M3207" s="3" t="s">
        <v>0</v>
      </c>
      <c r="N3207" s="3">
        <f>COUNTIF(OneDrive_2024_09_13[Order ID],OneDrive_2024_09_13[[#This Row],[Order ID]])</f>
        <v>1</v>
      </c>
      <c r="O3207" s="3">
        <f>COUNTIF(OneDrive_2024_09_13[Customer Name],OneDrive_2024_09_13[[#This Row],[Customer Name]])</f>
        <v>841</v>
      </c>
    </row>
    <row r="3208" spans="1:15" x14ac:dyDescent="0.3">
      <c r="A3208">
        <v>181296</v>
      </c>
      <c r="B3208">
        <v>152689</v>
      </c>
      <c r="C3208" s="3" t="s">
        <v>19</v>
      </c>
      <c r="D3208">
        <v>313</v>
      </c>
      <c r="E3208">
        <v>1565</v>
      </c>
      <c r="F3208">
        <v>782.5</v>
      </c>
      <c r="G3208">
        <f>OneDrive_2024_09_13[[#This Row],[Revenue]]-OneDrive_2024_09_13[[#This Row],[Cost]]</f>
        <v>782.5</v>
      </c>
      <c r="H3208" s="2">
        <v>44140</v>
      </c>
      <c r="I3208" s="2" t="str">
        <f>TEXT(OneDrive_2024_09_13[[#This Row],[Order Date]],"mmm")</f>
        <v>Nov</v>
      </c>
      <c r="J3208" s="2" t="str">
        <f>TEXT(OneDrive_2024_09_13[[#This Row],[Order Date]],"yyy")</f>
        <v>2020</v>
      </c>
      <c r="K3208" s="2">
        <v>44145</v>
      </c>
      <c r="L3208">
        <v>5</v>
      </c>
      <c r="M3208" s="3" t="s">
        <v>0</v>
      </c>
      <c r="N3208" s="3">
        <f>COUNTIF(OneDrive_2024_09_13[Order ID],OneDrive_2024_09_13[[#This Row],[Order ID]])</f>
        <v>1</v>
      </c>
      <c r="O3208" s="3">
        <f>COUNTIF(OneDrive_2024_09_13[Customer Name],OneDrive_2024_09_13[[#This Row],[Customer Name]])</f>
        <v>841</v>
      </c>
    </row>
    <row r="3209" spans="1:15" x14ac:dyDescent="0.3">
      <c r="A3209">
        <v>938123</v>
      </c>
      <c r="B3209">
        <v>152689</v>
      </c>
      <c r="C3209" s="3" t="s">
        <v>19</v>
      </c>
      <c r="D3209">
        <v>745</v>
      </c>
      <c r="E3209">
        <v>3725</v>
      </c>
      <c r="F3209">
        <v>1862.5</v>
      </c>
      <c r="G3209">
        <f>OneDrive_2024_09_13[[#This Row],[Revenue]]-OneDrive_2024_09_13[[#This Row],[Cost]]</f>
        <v>1862.5</v>
      </c>
      <c r="H3209" s="2">
        <v>44140</v>
      </c>
      <c r="I3209" s="2" t="str">
        <f>TEXT(OneDrive_2024_09_13[[#This Row],[Order Date]],"mmm")</f>
        <v>Nov</v>
      </c>
      <c r="J3209" s="2" t="str">
        <f>TEXT(OneDrive_2024_09_13[[#This Row],[Order Date]],"yyy")</f>
        <v>2020</v>
      </c>
      <c r="K3209" s="2">
        <v>44145</v>
      </c>
      <c r="L3209">
        <v>5</v>
      </c>
      <c r="M3209" s="3" t="s">
        <v>0</v>
      </c>
      <c r="N3209" s="3">
        <f>COUNTIF(OneDrive_2024_09_13[Order ID],OneDrive_2024_09_13[[#This Row],[Order ID]])</f>
        <v>1</v>
      </c>
      <c r="O3209" s="3">
        <f>COUNTIF(OneDrive_2024_09_13[Customer Name],OneDrive_2024_09_13[[#This Row],[Customer Name]])</f>
        <v>841</v>
      </c>
    </row>
    <row r="3210" spans="1:15" x14ac:dyDescent="0.3">
      <c r="A3210">
        <v>775527</v>
      </c>
      <c r="B3210">
        <v>452584</v>
      </c>
      <c r="C3210" s="3" t="s">
        <v>23</v>
      </c>
      <c r="D3210">
        <v>819</v>
      </c>
      <c r="E3210">
        <v>4095</v>
      </c>
      <c r="F3210">
        <v>2047.5</v>
      </c>
      <c r="G3210">
        <f>OneDrive_2024_09_13[[#This Row],[Revenue]]-OneDrive_2024_09_13[[#This Row],[Cost]]</f>
        <v>2047.5</v>
      </c>
      <c r="H3210" s="2">
        <v>44142</v>
      </c>
      <c r="I3210" s="2" t="str">
        <f>TEXT(OneDrive_2024_09_13[[#This Row],[Order Date]],"mmm")</f>
        <v>Nov</v>
      </c>
      <c r="J3210" s="2" t="str">
        <f>TEXT(OneDrive_2024_09_13[[#This Row],[Order Date]],"yyy")</f>
        <v>2020</v>
      </c>
      <c r="K3210" s="2">
        <v>44144</v>
      </c>
      <c r="L3210">
        <v>2</v>
      </c>
      <c r="M3210" s="3" t="s">
        <v>0</v>
      </c>
      <c r="N3210" s="3">
        <f>COUNTIF(OneDrive_2024_09_13[Order ID],OneDrive_2024_09_13[[#This Row],[Order ID]])</f>
        <v>1</v>
      </c>
      <c r="O3210" s="3">
        <f>COUNTIF(OneDrive_2024_09_13[Customer Name],OneDrive_2024_09_13[[#This Row],[Customer Name]])</f>
        <v>258</v>
      </c>
    </row>
    <row r="3211" spans="1:15" x14ac:dyDescent="0.3">
      <c r="A3211">
        <v>127407</v>
      </c>
      <c r="B3211">
        <v>325698</v>
      </c>
      <c r="C3211" s="3" t="s">
        <v>21</v>
      </c>
      <c r="D3211">
        <v>614</v>
      </c>
      <c r="E3211">
        <v>3070</v>
      </c>
      <c r="F3211">
        <v>1535</v>
      </c>
      <c r="G3211">
        <f>OneDrive_2024_09_13[[#This Row],[Revenue]]-OneDrive_2024_09_13[[#This Row],[Cost]]</f>
        <v>1535</v>
      </c>
      <c r="H3211" s="2">
        <v>44142</v>
      </c>
      <c r="I3211" s="2" t="str">
        <f>TEXT(OneDrive_2024_09_13[[#This Row],[Order Date]],"mmm")</f>
        <v>Nov</v>
      </c>
      <c r="J3211" s="2" t="str">
        <f>TEXT(OneDrive_2024_09_13[[#This Row],[Order Date]],"yyy")</f>
        <v>2020</v>
      </c>
      <c r="K3211" s="2">
        <v>44144</v>
      </c>
      <c r="L3211">
        <v>2</v>
      </c>
      <c r="M3211" s="3" t="s">
        <v>0</v>
      </c>
      <c r="N3211" s="3">
        <f>COUNTIF(OneDrive_2024_09_13[Order ID],OneDrive_2024_09_13[[#This Row],[Order ID]])</f>
        <v>1</v>
      </c>
      <c r="O3211" s="3">
        <f>COUNTIF(OneDrive_2024_09_13[Customer Name],OneDrive_2024_09_13[[#This Row],[Customer Name]])</f>
        <v>1162</v>
      </c>
    </row>
    <row r="3212" spans="1:15" x14ac:dyDescent="0.3">
      <c r="A3212">
        <v>357655</v>
      </c>
      <c r="B3212">
        <v>325698</v>
      </c>
      <c r="C3212" s="3" t="s">
        <v>21</v>
      </c>
      <c r="D3212">
        <v>983</v>
      </c>
      <c r="E3212">
        <v>4915</v>
      </c>
      <c r="F3212">
        <v>2457.5</v>
      </c>
      <c r="G3212">
        <f>OneDrive_2024_09_13[[#This Row],[Revenue]]-OneDrive_2024_09_13[[#This Row],[Cost]]</f>
        <v>2457.5</v>
      </c>
      <c r="H3212" s="2">
        <v>44141</v>
      </c>
      <c r="I3212" s="2" t="str">
        <f>TEXT(OneDrive_2024_09_13[[#This Row],[Order Date]],"mmm")</f>
        <v>Nov</v>
      </c>
      <c r="J3212" s="2" t="str">
        <f>TEXT(OneDrive_2024_09_13[[#This Row],[Order Date]],"yyy")</f>
        <v>2020</v>
      </c>
      <c r="K3212" s="2">
        <v>44144</v>
      </c>
      <c r="L3212">
        <v>3</v>
      </c>
      <c r="M3212" s="3" t="s">
        <v>0</v>
      </c>
      <c r="N3212" s="3">
        <f>COUNTIF(OneDrive_2024_09_13[Order ID],OneDrive_2024_09_13[[#This Row],[Order ID]])</f>
        <v>1</v>
      </c>
      <c r="O3212" s="3">
        <f>COUNTIF(OneDrive_2024_09_13[Customer Name],OneDrive_2024_09_13[[#This Row],[Customer Name]])</f>
        <v>1162</v>
      </c>
    </row>
    <row r="3213" spans="1:15" x14ac:dyDescent="0.3">
      <c r="A3213">
        <v>812625</v>
      </c>
      <c r="B3213">
        <v>985245</v>
      </c>
      <c r="C3213" s="3" t="s">
        <v>20</v>
      </c>
      <c r="D3213">
        <v>223</v>
      </c>
      <c r="E3213">
        <v>1115</v>
      </c>
      <c r="F3213">
        <v>557.5</v>
      </c>
      <c r="G3213">
        <f>OneDrive_2024_09_13[[#This Row],[Revenue]]-OneDrive_2024_09_13[[#This Row],[Cost]]</f>
        <v>557.5</v>
      </c>
      <c r="H3213" s="2">
        <v>44140</v>
      </c>
      <c r="I3213" s="2" t="str">
        <f>TEXT(OneDrive_2024_09_13[[#This Row],[Order Date]],"mmm")</f>
        <v>Nov</v>
      </c>
      <c r="J3213" s="2" t="str">
        <f>TEXT(OneDrive_2024_09_13[[#This Row],[Order Date]],"yyy")</f>
        <v>2020</v>
      </c>
      <c r="K3213" s="2">
        <v>44144</v>
      </c>
      <c r="L3213">
        <v>4</v>
      </c>
      <c r="M3213" s="3" t="s">
        <v>0</v>
      </c>
      <c r="N3213" s="3">
        <f>COUNTIF(OneDrive_2024_09_13[Order ID],OneDrive_2024_09_13[[#This Row],[Order ID]])</f>
        <v>1</v>
      </c>
      <c r="O3213" s="3">
        <f>COUNTIF(OneDrive_2024_09_13[Customer Name],OneDrive_2024_09_13[[#This Row],[Customer Name]])</f>
        <v>974</v>
      </c>
    </row>
    <row r="3214" spans="1:15" x14ac:dyDescent="0.3">
      <c r="A3214">
        <v>219569</v>
      </c>
      <c r="B3214">
        <v>785432</v>
      </c>
      <c r="C3214" s="3" t="s">
        <v>22</v>
      </c>
      <c r="D3214">
        <v>189</v>
      </c>
      <c r="E3214">
        <v>945</v>
      </c>
      <c r="F3214">
        <v>472.5</v>
      </c>
      <c r="G3214">
        <f>OneDrive_2024_09_13[[#This Row],[Revenue]]-OneDrive_2024_09_13[[#This Row],[Cost]]</f>
        <v>472.5</v>
      </c>
      <c r="H3214" s="2">
        <v>44138</v>
      </c>
      <c r="I3214" s="2" t="str">
        <f>TEXT(OneDrive_2024_09_13[[#This Row],[Order Date]],"mmm")</f>
        <v>Nov</v>
      </c>
      <c r="J3214" s="2" t="str">
        <f>TEXT(OneDrive_2024_09_13[[#This Row],[Order Date]],"yyy")</f>
        <v>2020</v>
      </c>
      <c r="K3214" s="2">
        <v>44143</v>
      </c>
      <c r="L3214">
        <v>5</v>
      </c>
      <c r="M3214" s="3" t="s">
        <v>0</v>
      </c>
      <c r="N3214" s="3">
        <f>COUNTIF(OneDrive_2024_09_13[Order ID],OneDrive_2024_09_13[[#This Row],[Order ID]])</f>
        <v>1</v>
      </c>
      <c r="O3214" s="3">
        <f>COUNTIF(OneDrive_2024_09_13[Customer Name],OneDrive_2024_09_13[[#This Row],[Customer Name]])</f>
        <v>749</v>
      </c>
    </row>
    <row r="3215" spans="1:15" x14ac:dyDescent="0.3">
      <c r="A3215">
        <v>226773</v>
      </c>
      <c r="B3215">
        <v>985245</v>
      </c>
      <c r="C3215" s="3" t="s">
        <v>20</v>
      </c>
      <c r="D3215">
        <v>230</v>
      </c>
      <c r="E3215">
        <v>1150</v>
      </c>
      <c r="F3215">
        <v>575</v>
      </c>
      <c r="G3215">
        <f>OneDrive_2024_09_13[[#This Row],[Revenue]]-OneDrive_2024_09_13[[#This Row],[Cost]]</f>
        <v>575</v>
      </c>
      <c r="H3215" s="2">
        <v>44138</v>
      </c>
      <c r="I3215" s="2" t="str">
        <f>TEXT(OneDrive_2024_09_13[[#This Row],[Order Date]],"mmm")</f>
        <v>Nov</v>
      </c>
      <c r="J3215" s="2" t="str">
        <f>TEXT(OneDrive_2024_09_13[[#This Row],[Order Date]],"yyy")</f>
        <v>2020</v>
      </c>
      <c r="K3215" s="2">
        <v>44142</v>
      </c>
      <c r="L3215">
        <v>4</v>
      </c>
      <c r="M3215" s="3" t="s">
        <v>0</v>
      </c>
      <c r="N3215" s="3">
        <f>COUNTIF(OneDrive_2024_09_13[Order ID],OneDrive_2024_09_13[[#This Row],[Order ID]])</f>
        <v>1</v>
      </c>
      <c r="O3215" s="3">
        <f>COUNTIF(OneDrive_2024_09_13[Customer Name],OneDrive_2024_09_13[[#This Row],[Customer Name]])</f>
        <v>974</v>
      </c>
    </row>
    <row r="3216" spans="1:15" x14ac:dyDescent="0.3">
      <c r="A3216">
        <v>307166</v>
      </c>
      <c r="B3216">
        <v>325698</v>
      </c>
      <c r="C3216" s="3" t="s">
        <v>21</v>
      </c>
      <c r="D3216">
        <v>346</v>
      </c>
      <c r="E3216">
        <v>1730</v>
      </c>
      <c r="F3216">
        <v>865</v>
      </c>
      <c r="G3216">
        <f>OneDrive_2024_09_13[[#This Row],[Revenue]]-OneDrive_2024_09_13[[#This Row],[Cost]]</f>
        <v>865</v>
      </c>
      <c r="H3216" s="2">
        <v>44139</v>
      </c>
      <c r="I3216" s="2" t="str">
        <f>TEXT(OneDrive_2024_09_13[[#This Row],[Order Date]],"mmm")</f>
        <v>Nov</v>
      </c>
      <c r="J3216" s="2" t="str">
        <f>TEXT(OneDrive_2024_09_13[[#This Row],[Order Date]],"yyy")</f>
        <v>2020</v>
      </c>
      <c r="K3216" s="2">
        <v>44141</v>
      </c>
      <c r="L3216">
        <v>2</v>
      </c>
      <c r="M3216" s="3" t="s">
        <v>0</v>
      </c>
      <c r="N3216" s="3">
        <f>COUNTIF(OneDrive_2024_09_13[Order ID],OneDrive_2024_09_13[[#This Row],[Order ID]])</f>
        <v>1</v>
      </c>
      <c r="O3216" s="3">
        <f>COUNTIF(OneDrive_2024_09_13[Customer Name],OneDrive_2024_09_13[[#This Row],[Customer Name]])</f>
        <v>1162</v>
      </c>
    </row>
    <row r="3217" spans="1:15" x14ac:dyDescent="0.3">
      <c r="A3217">
        <v>930404</v>
      </c>
      <c r="B3217">
        <v>985245</v>
      </c>
      <c r="C3217" s="3" t="s">
        <v>20</v>
      </c>
      <c r="D3217">
        <v>781</v>
      </c>
      <c r="E3217">
        <v>3905</v>
      </c>
      <c r="F3217">
        <v>1952.5</v>
      </c>
      <c r="G3217">
        <f>OneDrive_2024_09_13[[#This Row],[Revenue]]-OneDrive_2024_09_13[[#This Row],[Cost]]</f>
        <v>1952.5</v>
      </c>
      <c r="H3217" s="2">
        <v>44138</v>
      </c>
      <c r="I3217" s="2" t="str">
        <f>TEXT(OneDrive_2024_09_13[[#This Row],[Order Date]],"mmm")</f>
        <v>Nov</v>
      </c>
      <c r="J3217" s="2" t="str">
        <f>TEXT(OneDrive_2024_09_13[[#This Row],[Order Date]],"yyy")</f>
        <v>2020</v>
      </c>
      <c r="K3217" s="2">
        <v>44141</v>
      </c>
      <c r="L3217">
        <v>3</v>
      </c>
      <c r="M3217" s="3" t="s">
        <v>0</v>
      </c>
      <c r="N3217" s="3">
        <f>COUNTIF(OneDrive_2024_09_13[Order ID],OneDrive_2024_09_13[[#This Row],[Order ID]])</f>
        <v>1</v>
      </c>
      <c r="O3217" s="3">
        <f>COUNTIF(OneDrive_2024_09_13[Customer Name],OneDrive_2024_09_13[[#This Row],[Customer Name]])</f>
        <v>974</v>
      </c>
    </row>
    <row r="3218" spans="1:15" x14ac:dyDescent="0.3">
      <c r="A3218">
        <v>144280</v>
      </c>
      <c r="B3218">
        <v>325698</v>
      </c>
      <c r="C3218" s="3" t="s">
        <v>21</v>
      </c>
      <c r="D3218">
        <v>227</v>
      </c>
      <c r="E3218">
        <v>1135</v>
      </c>
      <c r="F3218">
        <v>567.5</v>
      </c>
      <c r="G3218">
        <f>OneDrive_2024_09_13[[#This Row],[Revenue]]-OneDrive_2024_09_13[[#This Row],[Cost]]</f>
        <v>567.5</v>
      </c>
      <c r="H3218" s="2">
        <v>44138</v>
      </c>
      <c r="I3218" s="2" t="str">
        <f>TEXT(OneDrive_2024_09_13[[#This Row],[Order Date]],"mmm")</f>
        <v>Nov</v>
      </c>
      <c r="J3218" s="2" t="str">
        <f>TEXT(OneDrive_2024_09_13[[#This Row],[Order Date]],"yyy")</f>
        <v>2020</v>
      </c>
      <c r="K3218" s="2">
        <v>44140</v>
      </c>
      <c r="L3218">
        <v>2</v>
      </c>
      <c r="M3218" s="3" t="s">
        <v>0</v>
      </c>
      <c r="N3218" s="3">
        <f>COUNTIF(OneDrive_2024_09_13[Order ID],OneDrive_2024_09_13[[#This Row],[Order ID]])</f>
        <v>1</v>
      </c>
      <c r="O3218" s="3">
        <f>COUNTIF(OneDrive_2024_09_13[Customer Name],OneDrive_2024_09_13[[#This Row],[Customer Name]])</f>
        <v>1162</v>
      </c>
    </row>
    <row r="3219" spans="1:15" x14ac:dyDescent="0.3">
      <c r="A3219">
        <v>897246</v>
      </c>
      <c r="B3219">
        <v>785432</v>
      </c>
      <c r="C3219" s="3" t="s">
        <v>22</v>
      </c>
      <c r="D3219">
        <v>440</v>
      </c>
      <c r="E3219">
        <v>2200</v>
      </c>
      <c r="F3219">
        <v>1100</v>
      </c>
      <c r="G3219">
        <f>OneDrive_2024_09_13[[#This Row],[Revenue]]-OneDrive_2024_09_13[[#This Row],[Cost]]</f>
        <v>1100</v>
      </c>
      <c r="H3219" s="2">
        <v>43069</v>
      </c>
      <c r="I3219" s="2" t="str">
        <f>TEXT(OneDrive_2024_09_13[[#This Row],[Order Date]],"mmm")</f>
        <v>Nov</v>
      </c>
      <c r="J3219" s="2" t="str">
        <f>TEXT(OneDrive_2024_09_13[[#This Row],[Order Date]],"yyy")</f>
        <v>2017</v>
      </c>
      <c r="K3219" s="2">
        <v>43074</v>
      </c>
      <c r="L3219">
        <v>5</v>
      </c>
      <c r="M3219" s="3" t="s">
        <v>0</v>
      </c>
      <c r="N3219" s="3">
        <f>COUNTIF(OneDrive_2024_09_13[Order ID],OneDrive_2024_09_13[[#This Row],[Order ID]])</f>
        <v>2</v>
      </c>
      <c r="O3219" s="3">
        <f>COUNTIF(OneDrive_2024_09_13[Customer Name],OneDrive_2024_09_13[[#This Row],[Customer Name]])</f>
        <v>749</v>
      </c>
    </row>
    <row r="3220" spans="1:15" x14ac:dyDescent="0.3">
      <c r="A3220">
        <v>887504</v>
      </c>
      <c r="B3220">
        <v>152689</v>
      </c>
      <c r="C3220" s="3" t="s">
        <v>19</v>
      </c>
      <c r="D3220">
        <v>458</v>
      </c>
      <c r="E3220">
        <v>2290</v>
      </c>
      <c r="F3220">
        <v>1145</v>
      </c>
      <c r="G3220">
        <f>OneDrive_2024_09_13[[#This Row],[Revenue]]-OneDrive_2024_09_13[[#This Row],[Cost]]</f>
        <v>1145</v>
      </c>
      <c r="H3220" s="2">
        <v>43069</v>
      </c>
      <c r="I3220" s="2" t="str">
        <f>TEXT(OneDrive_2024_09_13[[#This Row],[Order Date]],"mmm")</f>
        <v>Nov</v>
      </c>
      <c r="J3220" s="2" t="str">
        <f>TEXT(OneDrive_2024_09_13[[#This Row],[Order Date]],"yyy")</f>
        <v>2017</v>
      </c>
      <c r="K3220" s="2">
        <v>43074</v>
      </c>
      <c r="L3220">
        <v>5</v>
      </c>
      <c r="M3220" s="3" t="s">
        <v>0</v>
      </c>
      <c r="N3220" s="3">
        <f>COUNTIF(OneDrive_2024_09_13[Order ID],OneDrive_2024_09_13[[#This Row],[Order ID]])</f>
        <v>2</v>
      </c>
      <c r="O3220" s="3">
        <f>COUNTIF(OneDrive_2024_09_13[Customer Name],OneDrive_2024_09_13[[#This Row],[Customer Name]])</f>
        <v>841</v>
      </c>
    </row>
    <row r="3221" spans="1:15" x14ac:dyDescent="0.3">
      <c r="A3221">
        <v>324745</v>
      </c>
      <c r="B3221">
        <v>152689</v>
      </c>
      <c r="C3221" s="3" t="s">
        <v>19</v>
      </c>
      <c r="D3221">
        <v>240</v>
      </c>
      <c r="E3221">
        <v>1200</v>
      </c>
      <c r="F3221">
        <v>600</v>
      </c>
      <c r="G3221">
        <f>OneDrive_2024_09_13[[#This Row],[Revenue]]-OneDrive_2024_09_13[[#This Row],[Cost]]</f>
        <v>600</v>
      </c>
      <c r="H3221" s="2">
        <v>43068</v>
      </c>
      <c r="I3221" s="2" t="str">
        <f>TEXT(OneDrive_2024_09_13[[#This Row],[Order Date]],"mmm")</f>
        <v>Nov</v>
      </c>
      <c r="J3221" s="2" t="str">
        <f>TEXT(OneDrive_2024_09_13[[#This Row],[Order Date]],"yyy")</f>
        <v>2017</v>
      </c>
      <c r="K3221" s="2">
        <v>43073</v>
      </c>
      <c r="L3221">
        <v>5</v>
      </c>
      <c r="M3221" s="3" t="s">
        <v>0</v>
      </c>
      <c r="N3221" s="3">
        <f>COUNTIF(OneDrive_2024_09_13[Order ID],OneDrive_2024_09_13[[#This Row],[Order ID]])</f>
        <v>2</v>
      </c>
      <c r="O3221" s="3">
        <f>COUNTIF(OneDrive_2024_09_13[Customer Name],OneDrive_2024_09_13[[#This Row],[Customer Name]])</f>
        <v>841</v>
      </c>
    </row>
    <row r="3222" spans="1:15" x14ac:dyDescent="0.3">
      <c r="A3222">
        <v>456010</v>
      </c>
      <c r="B3222">
        <v>152689</v>
      </c>
      <c r="C3222" s="3" t="s">
        <v>19</v>
      </c>
      <c r="D3222">
        <v>953</v>
      </c>
      <c r="E3222">
        <v>4765</v>
      </c>
      <c r="F3222">
        <v>2382.5</v>
      </c>
      <c r="G3222">
        <f>OneDrive_2024_09_13[[#This Row],[Revenue]]-OneDrive_2024_09_13[[#This Row],[Cost]]</f>
        <v>2382.5</v>
      </c>
      <c r="H3222" s="2">
        <v>43067</v>
      </c>
      <c r="I3222" s="2" t="str">
        <f>TEXT(OneDrive_2024_09_13[[#This Row],[Order Date]],"mmm")</f>
        <v>Nov</v>
      </c>
      <c r="J3222" s="2" t="str">
        <f>TEXT(OneDrive_2024_09_13[[#This Row],[Order Date]],"yyy")</f>
        <v>2017</v>
      </c>
      <c r="K3222" s="2">
        <v>43072</v>
      </c>
      <c r="L3222">
        <v>5</v>
      </c>
      <c r="M3222" s="3" t="s">
        <v>0</v>
      </c>
      <c r="N3222" s="3">
        <f>COUNTIF(OneDrive_2024_09_13[Order ID],OneDrive_2024_09_13[[#This Row],[Order ID]])</f>
        <v>2</v>
      </c>
      <c r="O3222" s="3">
        <f>COUNTIF(OneDrive_2024_09_13[Customer Name],OneDrive_2024_09_13[[#This Row],[Customer Name]])</f>
        <v>841</v>
      </c>
    </row>
    <row r="3223" spans="1:15" x14ac:dyDescent="0.3">
      <c r="A3223">
        <v>322730</v>
      </c>
      <c r="B3223">
        <v>985245</v>
      </c>
      <c r="C3223" s="3" t="s">
        <v>20</v>
      </c>
      <c r="D3223">
        <v>652</v>
      </c>
      <c r="E3223">
        <v>3260</v>
      </c>
      <c r="F3223">
        <v>1630</v>
      </c>
      <c r="G3223">
        <f>OneDrive_2024_09_13[[#This Row],[Revenue]]-OneDrive_2024_09_13[[#This Row],[Cost]]</f>
        <v>1630</v>
      </c>
      <c r="H3223" s="2">
        <v>43067</v>
      </c>
      <c r="I3223" s="2" t="str">
        <f>TEXT(OneDrive_2024_09_13[[#This Row],[Order Date]],"mmm")</f>
        <v>Nov</v>
      </c>
      <c r="J3223" s="2" t="str">
        <f>TEXT(OneDrive_2024_09_13[[#This Row],[Order Date]],"yyy")</f>
        <v>2017</v>
      </c>
      <c r="K3223" s="2">
        <v>43071</v>
      </c>
      <c r="L3223">
        <v>4</v>
      </c>
      <c r="M3223" s="3" t="s">
        <v>0</v>
      </c>
      <c r="N3223" s="3">
        <f>COUNTIF(OneDrive_2024_09_13[Order ID],OneDrive_2024_09_13[[#This Row],[Order ID]])</f>
        <v>2</v>
      </c>
      <c r="O3223" s="3">
        <f>COUNTIF(OneDrive_2024_09_13[Customer Name],OneDrive_2024_09_13[[#This Row],[Customer Name]])</f>
        <v>974</v>
      </c>
    </row>
    <row r="3224" spans="1:15" x14ac:dyDescent="0.3">
      <c r="A3224">
        <v>578631</v>
      </c>
      <c r="B3224">
        <v>325698</v>
      </c>
      <c r="C3224" s="3" t="s">
        <v>21</v>
      </c>
      <c r="D3224">
        <v>107</v>
      </c>
      <c r="E3224">
        <v>535</v>
      </c>
      <c r="F3224">
        <v>267.5</v>
      </c>
      <c r="G3224">
        <f>OneDrive_2024_09_13[[#This Row],[Revenue]]-OneDrive_2024_09_13[[#This Row],[Cost]]</f>
        <v>267.5</v>
      </c>
      <c r="H3224" s="2">
        <v>43068</v>
      </c>
      <c r="I3224" s="2" t="str">
        <f>TEXT(OneDrive_2024_09_13[[#This Row],[Order Date]],"mmm")</f>
        <v>Nov</v>
      </c>
      <c r="J3224" s="2" t="str">
        <f>TEXT(OneDrive_2024_09_13[[#This Row],[Order Date]],"yyy")</f>
        <v>2017</v>
      </c>
      <c r="K3224" s="2">
        <v>43070</v>
      </c>
      <c r="L3224">
        <v>2</v>
      </c>
      <c r="M3224" s="3" t="s">
        <v>0</v>
      </c>
      <c r="N3224" s="3">
        <f>COUNTIF(OneDrive_2024_09_13[Order ID],OneDrive_2024_09_13[[#This Row],[Order ID]])</f>
        <v>2</v>
      </c>
      <c r="O3224" s="3">
        <f>COUNTIF(OneDrive_2024_09_13[Customer Name],OneDrive_2024_09_13[[#This Row],[Customer Name]])</f>
        <v>1162</v>
      </c>
    </row>
    <row r="3225" spans="1:15" x14ac:dyDescent="0.3">
      <c r="A3225">
        <v>147424</v>
      </c>
      <c r="B3225">
        <v>152689</v>
      </c>
      <c r="C3225" s="3" t="s">
        <v>19</v>
      </c>
      <c r="D3225">
        <v>242</v>
      </c>
      <c r="E3225">
        <v>1210</v>
      </c>
      <c r="F3225">
        <v>605</v>
      </c>
      <c r="G3225">
        <f>OneDrive_2024_09_13[[#This Row],[Revenue]]-OneDrive_2024_09_13[[#This Row],[Cost]]</f>
        <v>605</v>
      </c>
      <c r="H3225" s="2">
        <v>43065</v>
      </c>
      <c r="I3225" s="2" t="str">
        <f>TEXT(OneDrive_2024_09_13[[#This Row],[Order Date]],"mmm")</f>
        <v>Nov</v>
      </c>
      <c r="J3225" s="2" t="str">
        <f>TEXT(OneDrive_2024_09_13[[#This Row],[Order Date]],"yyy")</f>
        <v>2017</v>
      </c>
      <c r="K3225" s="2">
        <v>43070</v>
      </c>
      <c r="L3225">
        <v>5</v>
      </c>
      <c r="M3225" s="3" t="s">
        <v>0</v>
      </c>
      <c r="N3225" s="3">
        <f>COUNTIF(OneDrive_2024_09_13[Order ID],OneDrive_2024_09_13[[#This Row],[Order ID]])</f>
        <v>2</v>
      </c>
      <c r="O3225" s="3">
        <f>COUNTIF(OneDrive_2024_09_13[Customer Name],OneDrive_2024_09_13[[#This Row],[Customer Name]])</f>
        <v>841</v>
      </c>
    </row>
    <row r="3226" spans="1:15" x14ac:dyDescent="0.3">
      <c r="A3226">
        <v>971773</v>
      </c>
      <c r="B3226">
        <v>325698</v>
      </c>
      <c r="C3226" s="3" t="s">
        <v>21</v>
      </c>
      <c r="D3226">
        <v>306</v>
      </c>
      <c r="E3226">
        <v>1530</v>
      </c>
      <c r="F3226">
        <v>765</v>
      </c>
      <c r="G3226">
        <f>OneDrive_2024_09_13[[#This Row],[Revenue]]-OneDrive_2024_09_13[[#This Row],[Cost]]</f>
        <v>765</v>
      </c>
      <c r="H3226" s="2">
        <v>43067</v>
      </c>
      <c r="I3226" s="2" t="str">
        <f>TEXT(OneDrive_2024_09_13[[#This Row],[Order Date]],"mmm")</f>
        <v>Nov</v>
      </c>
      <c r="J3226" s="2" t="str">
        <f>TEXT(OneDrive_2024_09_13[[#This Row],[Order Date]],"yyy")</f>
        <v>2017</v>
      </c>
      <c r="K3226" s="2">
        <v>43069</v>
      </c>
      <c r="L3226">
        <v>2</v>
      </c>
      <c r="M3226" s="3" t="s">
        <v>0</v>
      </c>
      <c r="N3226" s="3">
        <f>COUNTIF(OneDrive_2024_09_13[Order ID],OneDrive_2024_09_13[[#This Row],[Order ID]])</f>
        <v>2</v>
      </c>
      <c r="O3226" s="3">
        <f>COUNTIF(OneDrive_2024_09_13[Customer Name],OneDrive_2024_09_13[[#This Row],[Customer Name]])</f>
        <v>1162</v>
      </c>
    </row>
    <row r="3227" spans="1:15" x14ac:dyDescent="0.3">
      <c r="A3227">
        <v>903848</v>
      </c>
      <c r="B3227">
        <v>325698</v>
      </c>
      <c r="C3227" s="3" t="s">
        <v>21</v>
      </c>
      <c r="D3227">
        <v>143</v>
      </c>
      <c r="E3227">
        <v>715</v>
      </c>
      <c r="F3227">
        <v>357.5</v>
      </c>
      <c r="G3227">
        <f>OneDrive_2024_09_13[[#This Row],[Revenue]]-OneDrive_2024_09_13[[#This Row],[Cost]]</f>
        <v>357.5</v>
      </c>
      <c r="H3227" s="2">
        <v>43067</v>
      </c>
      <c r="I3227" s="2" t="str">
        <f>TEXT(OneDrive_2024_09_13[[#This Row],[Order Date]],"mmm")</f>
        <v>Nov</v>
      </c>
      <c r="J3227" s="2" t="str">
        <f>TEXT(OneDrive_2024_09_13[[#This Row],[Order Date]],"yyy")</f>
        <v>2017</v>
      </c>
      <c r="K3227" s="2">
        <v>43069</v>
      </c>
      <c r="L3227">
        <v>2</v>
      </c>
      <c r="M3227" s="3" t="s">
        <v>0</v>
      </c>
      <c r="N3227" s="3">
        <f>COUNTIF(OneDrive_2024_09_13[Order ID],OneDrive_2024_09_13[[#This Row],[Order ID]])</f>
        <v>2</v>
      </c>
      <c r="O3227" s="3">
        <f>COUNTIF(OneDrive_2024_09_13[Customer Name],OneDrive_2024_09_13[[#This Row],[Customer Name]])</f>
        <v>1162</v>
      </c>
    </row>
    <row r="3228" spans="1:15" x14ac:dyDescent="0.3">
      <c r="A3228">
        <v>558199</v>
      </c>
      <c r="B3228">
        <v>985245</v>
      </c>
      <c r="C3228" s="3" t="s">
        <v>20</v>
      </c>
      <c r="D3228">
        <v>381</v>
      </c>
      <c r="E3228">
        <v>1905</v>
      </c>
      <c r="F3228">
        <v>952.5</v>
      </c>
      <c r="G3228">
        <f>OneDrive_2024_09_13[[#This Row],[Revenue]]-OneDrive_2024_09_13[[#This Row],[Cost]]</f>
        <v>952.5</v>
      </c>
      <c r="H3228" s="2">
        <v>43066</v>
      </c>
      <c r="I3228" s="2" t="str">
        <f>TEXT(OneDrive_2024_09_13[[#This Row],[Order Date]],"mmm")</f>
        <v>Nov</v>
      </c>
      <c r="J3228" s="2" t="str">
        <f>TEXT(OneDrive_2024_09_13[[#This Row],[Order Date]],"yyy")</f>
        <v>2017</v>
      </c>
      <c r="K3228" s="2">
        <v>43069</v>
      </c>
      <c r="L3228">
        <v>3</v>
      </c>
      <c r="M3228" s="3" t="s">
        <v>0</v>
      </c>
      <c r="N3228" s="3">
        <f>COUNTIF(OneDrive_2024_09_13[Order ID],OneDrive_2024_09_13[[#This Row],[Order ID]])</f>
        <v>2</v>
      </c>
      <c r="O3228" s="3">
        <f>COUNTIF(OneDrive_2024_09_13[Customer Name],OneDrive_2024_09_13[[#This Row],[Customer Name]])</f>
        <v>974</v>
      </c>
    </row>
    <row r="3229" spans="1:15" x14ac:dyDescent="0.3">
      <c r="A3229">
        <v>681993</v>
      </c>
      <c r="B3229">
        <v>152689</v>
      </c>
      <c r="C3229" s="3" t="s">
        <v>19</v>
      </c>
      <c r="D3229">
        <v>589</v>
      </c>
      <c r="E3229">
        <v>2945</v>
      </c>
      <c r="F3229">
        <v>1472.5</v>
      </c>
      <c r="G3229">
        <f>OneDrive_2024_09_13[[#This Row],[Revenue]]-OneDrive_2024_09_13[[#This Row],[Cost]]</f>
        <v>1472.5</v>
      </c>
      <c r="H3229" s="2">
        <v>43064</v>
      </c>
      <c r="I3229" s="2" t="str">
        <f>TEXT(OneDrive_2024_09_13[[#This Row],[Order Date]],"mmm")</f>
        <v>Nov</v>
      </c>
      <c r="J3229" s="2" t="str">
        <f>TEXT(OneDrive_2024_09_13[[#This Row],[Order Date]],"yyy")</f>
        <v>2017</v>
      </c>
      <c r="K3229" s="2">
        <v>43069</v>
      </c>
      <c r="L3229">
        <v>5</v>
      </c>
      <c r="M3229" s="3" t="s">
        <v>0</v>
      </c>
      <c r="N3229" s="3">
        <f>COUNTIF(OneDrive_2024_09_13[Order ID],OneDrive_2024_09_13[[#This Row],[Order ID]])</f>
        <v>2</v>
      </c>
      <c r="O3229" s="3">
        <f>COUNTIF(OneDrive_2024_09_13[Customer Name],OneDrive_2024_09_13[[#This Row],[Customer Name]])</f>
        <v>841</v>
      </c>
    </row>
    <row r="3230" spans="1:15" x14ac:dyDescent="0.3">
      <c r="A3230">
        <v>214016</v>
      </c>
      <c r="B3230">
        <v>785432</v>
      </c>
      <c r="C3230" s="3" t="s">
        <v>22</v>
      </c>
      <c r="D3230">
        <v>679</v>
      </c>
      <c r="E3230">
        <v>3395</v>
      </c>
      <c r="F3230">
        <v>1697.5</v>
      </c>
      <c r="G3230">
        <f>OneDrive_2024_09_13[[#This Row],[Revenue]]-OneDrive_2024_09_13[[#This Row],[Cost]]</f>
        <v>1697.5</v>
      </c>
      <c r="H3230" s="2">
        <v>43064</v>
      </c>
      <c r="I3230" s="2" t="str">
        <f>TEXT(OneDrive_2024_09_13[[#This Row],[Order Date]],"mmm")</f>
        <v>Nov</v>
      </c>
      <c r="J3230" s="2" t="str">
        <f>TEXT(OneDrive_2024_09_13[[#This Row],[Order Date]],"yyy")</f>
        <v>2017</v>
      </c>
      <c r="K3230" s="2">
        <v>43068</v>
      </c>
      <c r="L3230">
        <v>4</v>
      </c>
      <c r="M3230" s="3" t="s">
        <v>0</v>
      </c>
      <c r="N3230" s="3">
        <f>COUNTIF(OneDrive_2024_09_13[Order ID],OneDrive_2024_09_13[[#This Row],[Order ID]])</f>
        <v>2</v>
      </c>
      <c r="O3230" s="3">
        <f>COUNTIF(OneDrive_2024_09_13[Customer Name],OneDrive_2024_09_13[[#This Row],[Customer Name]])</f>
        <v>749</v>
      </c>
    </row>
    <row r="3231" spans="1:15" x14ac:dyDescent="0.3">
      <c r="A3231">
        <v>773259</v>
      </c>
      <c r="B3231">
        <v>785432</v>
      </c>
      <c r="C3231" s="3" t="s">
        <v>22</v>
      </c>
      <c r="D3231">
        <v>396</v>
      </c>
      <c r="E3231">
        <v>1980</v>
      </c>
      <c r="F3231">
        <v>990</v>
      </c>
      <c r="G3231">
        <f>OneDrive_2024_09_13[[#This Row],[Revenue]]-OneDrive_2024_09_13[[#This Row],[Cost]]</f>
        <v>990</v>
      </c>
      <c r="H3231" s="2">
        <v>43063</v>
      </c>
      <c r="I3231" s="2" t="str">
        <f>TEXT(OneDrive_2024_09_13[[#This Row],[Order Date]],"mmm")</f>
        <v>Nov</v>
      </c>
      <c r="J3231" s="2" t="str">
        <f>TEXT(OneDrive_2024_09_13[[#This Row],[Order Date]],"yyy")</f>
        <v>2017</v>
      </c>
      <c r="K3231" s="2">
        <v>43068</v>
      </c>
      <c r="L3231">
        <v>5</v>
      </c>
      <c r="M3231" s="3" t="s">
        <v>0</v>
      </c>
      <c r="N3231" s="3">
        <f>COUNTIF(OneDrive_2024_09_13[Order ID],OneDrive_2024_09_13[[#This Row],[Order ID]])</f>
        <v>2</v>
      </c>
      <c r="O3231" s="3">
        <f>COUNTIF(OneDrive_2024_09_13[Customer Name],OneDrive_2024_09_13[[#This Row],[Customer Name]])</f>
        <v>749</v>
      </c>
    </row>
    <row r="3232" spans="1:15" x14ac:dyDescent="0.3">
      <c r="A3232">
        <v>994115</v>
      </c>
      <c r="B3232">
        <v>152689</v>
      </c>
      <c r="C3232" s="3" t="s">
        <v>19</v>
      </c>
      <c r="D3232">
        <v>370</v>
      </c>
      <c r="E3232">
        <v>1850</v>
      </c>
      <c r="F3232">
        <v>925</v>
      </c>
      <c r="G3232">
        <f>OneDrive_2024_09_13[[#This Row],[Revenue]]-OneDrive_2024_09_13[[#This Row],[Cost]]</f>
        <v>925</v>
      </c>
      <c r="H3232" s="2">
        <v>43063</v>
      </c>
      <c r="I3232" s="2" t="str">
        <f>TEXT(OneDrive_2024_09_13[[#This Row],[Order Date]],"mmm")</f>
        <v>Nov</v>
      </c>
      <c r="J3232" s="2" t="str">
        <f>TEXT(OneDrive_2024_09_13[[#This Row],[Order Date]],"yyy")</f>
        <v>2017</v>
      </c>
      <c r="K3232" s="2">
        <v>43068</v>
      </c>
      <c r="L3232">
        <v>5</v>
      </c>
      <c r="M3232" s="3" t="s">
        <v>0</v>
      </c>
      <c r="N3232" s="3">
        <f>COUNTIF(OneDrive_2024_09_13[Order ID],OneDrive_2024_09_13[[#This Row],[Order ID]])</f>
        <v>2</v>
      </c>
      <c r="O3232" s="3">
        <f>COUNTIF(OneDrive_2024_09_13[Customer Name],OneDrive_2024_09_13[[#This Row],[Customer Name]])</f>
        <v>841</v>
      </c>
    </row>
    <row r="3233" spans="1:15" x14ac:dyDescent="0.3">
      <c r="A3233">
        <v>629859</v>
      </c>
      <c r="B3233">
        <v>325698</v>
      </c>
      <c r="C3233" s="3" t="s">
        <v>21</v>
      </c>
      <c r="D3233">
        <v>411</v>
      </c>
      <c r="E3233">
        <v>2055</v>
      </c>
      <c r="F3233">
        <v>1027.5</v>
      </c>
      <c r="G3233">
        <f>OneDrive_2024_09_13[[#This Row],[Revenue]]-OneDrive_2024_09_13[[#This Row],[Cost]]</f>
        <v>1027.5</v>
      </c>
      <c r="H3233" s="2">
        <v>43065</v>
      </c>
      <c r="I3233" s="2" t="str">
        <f>TEXT(OneDrive_2024_09_13[[#This Row],[Order Date]],"mmm")</f>
        <v>Nov</v>
      </c>
      <c r="J3233" s="2" t="str">
        <f>TEXT(OneDrive_2024_09_13[[#This Row],[Order Date]],"yyy")</f>
        <v>2017</v>
      </c>
      <c r="K3233" s="2">
        <v>43067</v>
      </c>
      <c r="L3233">
        <v>2</v>
      </c>
      <c r="M3233" s="3" t="s">
        <v>0</v>
      </c>
      <c r="N3233" s="3">
        <f>COUNTIF(OneDrive_2024_09_13[Order ID],OneDrive_2024_09_13[[#This Row],[Order ID]])</f>
        <v>2</v>
      </c>
      <c r="O3233" s="3">
        <f>COUNTIF(OneDrive_2024_09_13[Customer Name],OneDrive_2024_09_13[[#This Row],[Customer Name]])</f>
        <v>1162</v>
      </c>
    </row>
    <row r="3234" spans="1:15" x14ac:dyDescent="0.3">
      <c r="A3234">
        <v>558505</v>
      </c>
      <c r="B3234">
        <v>785432</v>
      </c>
      <c r="C3234" s="3" t="s">
        <v>22</v>
      </c>
      <c r="D3234">
        <v>554</v>
      </c>
      <c r="E3234">
        <v>2770</v>
      </c>
      <c r="F3234">
        <v>1385</v>
      </c>
      <c r="G3234">
        <f>OneDrive_2024_09_13[[#This Row],[Revenue]]-OneDrive_2024_09_13[[#This Row],[Cost]]</f>
        <v>1385</v>
      </c>
      <c r="H3234" s="2">
        <v>43062</v>
      </c>
      <c r="I3234" s="2" t="str">
        <f>TEXT(OneDrive_2024_09_13[[#This Row],[Order Date]],"mmm")</f>
        <v>Nov</v>
      </c>
      <c r="J3234" s="2" t="str">
        <f>TEXT(OneDrive_2024_09_13[[#This Row],[Order Date]],"yyy")</f>
        <v>2017</v>
      </c>
      <c r="K3234" s="2">
        <v>43067</v>
      </c>
      <c r="L3234">
        <v>5</v>
      </c>
      <c r="M3234" s="3" t="s">
        <v>0</v>
      </c>
      <c r="N3234" s="3">
        <f>COUNTIF(OneDrive_2024_09_13[Order ID],OneDrive_2024_09_13[[#This Row],[Order ID]])</f>
        <v>2</v>
      </c>
      <c r="O3234" s="3">
        <f>COUNTIF(OneDrive_2024_09_13[Customer Name],OneDrive_2024_09_13[[#This Row],[Customer Name]])</f>
        <v>749</v>
      </c>
    </row>
    <row r="3235" spans="1:15" x14ac:dyDescent="0.3">
      <c r="A3235">
        <v>978944</v>
      </c>
      <c r="B3235">
        <v>785432</v>
      </c>
      <c r="C3235" s="3" t="s">
        <v>22</v>
      </c>
      <c r="D3235">
        <v>854</v>
      </c>
      <c r="E3235">
        <v>4270</v>
      </c>
      <c r="F3235">
        <v>2135</v>
      </c>
      <c r="G3235">
        <f>OneDrive_2024_09_13[[#This Row],[Revenue]]-OneDrive_2024_09_13[[#This Row],[Cost]]</f>
        <v>2135</v>
      </c>
      <c r="H3235" s="2">
        <v>43062</v>
      </c>
      <c r="I3235" s="2" t="str">
        <f>TEXT(OneDrive_2024_09_13[[#This Row],[Order Date]],"mmm")</f>
        <v>Nov</v>
      </c>
      <c r="J3235" s="2" t="str">
        <f>TEXT(OneDrive_2024_09_13[[#This Row],[Order Date]],"yyy")</f>
        <v>2017</v>
      </c>
      <c r="K3235" s="2">
        <v>43067</v>
      </c>
      <c r="L3235">
        <v>5</v>
      </c>
      <c r="M3235" s="3" t="s">
        <v>0</v>
      </c>
      <c r="N3235" s="3">
        <f>COUNTIF(OneDrive_2024_09_13[Order ID],OneDrive_2024_09_13[[#This Row],[Order ID]])</f>
        <v>2</v>
      </c>
      <c r="O3235" s="3">
        <f>COUNTIF(OneDrive_2024_09_13[Customer Name],OneDrive_2024_09_13[[#This Row],[Customer Name]])</f>
        <v>749</v>
      </c>
    </row>
    <row r="3236" spans="1:15" x14ac:dyDescent="0.3">
      <c r="A3236">
        <v>782368</v>
      </c>
      <c r="B3236">
        <v>985245</v>
      </c>
      <c r="C3236" s="3" t="s">
        <v>20</v>
      </c>
      <c r="D3236">
        <v>507</v>
      </c>
      <c r="E3236">
        <v>2535</v>
      </c>
      <c r="F3236">
        <v>1267.5</v>
      </c>
      <c r="G3236">
        <f>OneDrive_2024_09_13[[#This Row],[Revenue]]-OneDrive_2024_09_13[[#This Row],[Cost]]</f>
        <v>1267.5</v>
      </c>
      <c r="H3236" s="2">
        <v>43062</v>
      </c>
      <c r="I3236" s="2" t="str">
        <f>TEXT(OneDrive_2024_09_13[[#This Row],[Order Date]],"mmm")</f>
        <v>Nov</v>
      </c>
      <c r="J3236" s="2" t="str">
        <f>TEXT(OneDrive_2024_09_13[[#This Row],[Order Date]],"yyy")</f>
        <v>2017</v>
      </c>
      <c r="K3236" s="2">
        <v>43066</v>
      </c>
      <c r="L3236">
        <v>4</v>
      </c>
      <c r="M3236" s="3" t="s">
        <v>0</v>
      </c>
      <c r="N3236" s="3">
        <f>COUNTIF(OneDrive_2024_09_13[Order ID],OneDrive_2024_09_13[[#This Row],[Order ID]])</f>
        <v>2</v>
      </c>
      <c r="O3236" s="3">
        <f>COUNTIF(OneDrive_2024_09_13[Customer Name],OneDrive_2024_09_13[[#This Row],[Customer Name]])</f>
        <v>974</v>
      </c>
    </row>
    <row r="3237" spans="1:15" x14ac:dyDescent="0.3">
      <c r="A3237">
        <v>778964</v>
      </c>
      <c r="B3237">
        <v>785432</v>
      </c>
      <c r="C3237" s="3" t="s">
        <v>22</v>
      </c>
      <c r="D3237">
        <v>189</v>
      </c>
      <c r="E3237">
        <v>945</v>
      </c>
      <c r="F3237">
        <v>472.5</v>
      </c>
      <c r="G3237">
        <f>OneDrive_2024_09_13[[#This Row],[Revenue]]-OneDrive_2024_09_13[[#This Row],[Cost]]</f>
        <v>472.5</v>
      </c>
      <c r="H3237" s="2">
        <v>43061</v>
      </c>
      <c r="I3237" s="2" t="str">
        <f>TEXT(OneDrive_2024_09_13[[#This Row],[Order Date]],"mmm")</f>
        <v>Nov</v>
      </c>
      <c r="J3237" s="2" t="str">
        <f>TEXT(OneDrive_2024_09_13[[#This Row],[Order Date]],"yyy")</f>
        <v>2017</v>
      </c>
      <c r="K3237" s="2">
        <v>43066</v>
      </c>
      <c r="L3237">
        <v>5</v>
      </c>
      <c r="M3237" s="3" t="s">
        <v>0</v>
      </c>
      <c r="N3237" s="3">
        <f>COUNTIF(OneDrive_2024_09_13[Order ID],OneDrive_2024_09_13[[#This Row],[Order ID]])</f>
        <v>2</v>
      </c>
      <c r="O3237" s="3">
        <f>COUNTIF(OneDrive_2024_09_13[Customer Name],OneDrive_2024_09_13[[#This Row],[Customer Name]])</f>
        <v>749</v>
      </c>
    </row>
    <row r="3238" spans="1:15" x14ac:dyDescent="0.3">
      <c r="A3238">
        <v>859406</v>
      </c>
      <c r="B3238">
        <v>785432</v>
      </c>
      <c r="C3238" s="3" t="s">
        <v>22</v>
      </c>
      <c r="D3238">
        <v>279</v>
      </c>
      <c r="E3238">
        <v>1395</v>
      </c>
      <c r="F3238">
        <v>697.5</v>
      </c>
      <c r="G3238">
        <f>OneDrive_2024_09_13[[#This Row],[Revenue]]-OneDrive_2024_09_13[[#This Row],[Cost]]</f>
        <v>697.5</v>
      </c>
      <c r="H3238" s="2">
        <v>43061</v>
      </c>
      <c r="I3238" s="2" t="str">
        <f>TEXT(OneDrive_2024_09_13[[#This Row],[Order Date]],"mmm")</f>
        <v>Nov</v>
      </c>
      <c r="J3238" s="2" t="str">
        <f>TEXT(OneDrive_2024_09_13[[#This Row],[Order Date]],"yyy")</f>
        <v>2017</v>
      </c>
      <c r="K3238" s="2">
        <v>43065</v>
      </c>
      <c r="L3238">
        <v>4</v>
      </c>
      <c r="M3238" s="3" t="s">
        <v>0</v>
      </c>
      <c r="N3238" s="3">
        <f>COUNTIF(OneDrive_2024_09_13[Order ID],OneDrive_2024_09_13[[#This Row],[Order ID]])</f>
        <v>2</v>
      </c>
      <c r="O3238" s="3">
        <f>COUNTIF(OneDrive_2024_09_13[Customer Name],OneDrive_2024_09_13[[#This Row],[Customer Name]])</f>
        <v>749</v>
      </c>
    </row>
    <row r="3239" spans="1:15" x14ac:dyDescent="0.3">
      <c r="A3239">
        <v>135342</v>
      </c>
      <c r="B3239">
        <v>785432</v>
      </c>
      <c r="C3239" s="3" t="s">
        <v>22</v>
      </c>
      <c r="D3239">
        <v>865</v>
      </c>
      <c r="E3239">
        <v>4325</v>
      </c>
      <c r="F3239">
        <v>2162.5</v>
      </c>
      <c r="G3239">
        <f>OneDrive_2024_09_13[[#This Row],[Revenue]]-OneDrive_2024_09_13[[#This Row],[Cost]]</f>
        <v>2162.5</v>
      </c>
      <c r="H3239" s="2">
        <v>43060</v>
      </c>
      <c r="I3239" s="2" t="str">
        <f>TEXT(OneDrive_2024_09_13[[#This Row],[Order Date]],"mmm")</f>
        <v>Nov</v>
      </c>
      <c r="J3239" s="2" t="str">
        <f>TEXT(OneDrive_2024_09_13[[#This Row],[Order Date]],"yyy")</f>
        <v>2017</v>
      </c>
      <c r="K3239" s="2">
        <v>43065</v>
      </c>
      <c r="L3239">
        <v>5</v>
      </c>
      <c r="M3239" s="3" t="s">
        <v>0</v>
      </c>
      <c r="N3239" s="3">
        <f>COUNTIF(OneDrive_2024_09_13[Order ID],OneDrive_2024_09_13[[#This Row],[Order ID]])</f>
        <v>2</v>
      </c>
      <c r="O3239" s="3">
        <f>COUNTIF(OneDrive_2024_09_13[Customer Name],OneDrive_2024_09_13[[#This Row],[Customer Name]])</f>
        <v>749</v>
      </c>
    </row>
    <row r="3240" spans="1:15" x14ac:dyDescent="0.3">
      <c r="A3240">
        <v>300256</v>
      </c>
      <c r="B3240">
        <v>452584</v>
      </c>
      <c r="C3240" s="3" t="s">
        <v>23</v>
      </c>
      <c r="D3240">
        <v>663</v>
      </c>
      <c r="E3240">
        <v>3315</v>
      </c>
      <c r="F3240">
        <v>1657.5</v>
      </c>
      <c r="G3240">
        <f>OneDrive_2024_09_13[[#This Row],[Revenue]]-OneDrive_2024_09_13[[#This Row],[Cost]]</f>
        <v>1657.5</v>
      </c>
      <c r="H3240" s="2">
        <v>43062</v>
      </c>
      <c r="I3240" s="2" t="str">
        <f>TEXT(OneDrive_2024_09_13[[#This Row],[Order Date]],"mmm")</f>
        <v>Nov</v>
      </c>
      <c r="J3240" s="2" t="str">
        <f>TEXT(OneDrive_2024_09_13[[#This Row],[Order Date]],"yyy")</f>
        <v>2017</v>
      </c>
      <c r="K3240" s="2">
        <v>43064</v>
      </c>
      <c r="L3240">
        <v>2</v>
      </c>
      <c r="M3240" s="3" t="s">
        <v>0</v>
      </c>
      <c r="N3240" s="3">
        <f>COUNTIF(OneDrive_2024_09_13[Order ID],OneDrive_2024_09_13[[#This Row],[Order ID]])</f>
        <v>2</v>
      </c>
      <c r="O3240" s="3">
        <f>COUNTIF(OneDrive_2024_09_13[Customer Name],OneDrive_2024_09_13[[#This Row],[Customer Name]])</f>
        <v>258</v>
      </c>
    </row>
    <row r="3241" spans="1:15" x14ac:dyDescent="0.3">
      <c r="A3241">
        <v>704335</v>
      </c>
      <c r="B3241">
        <v>325698</v>
      </c>
      <c r="C3241" s="3" t="s">
        <v>21</v>
      </c>
      <c r="D3241">
        <v>832</v>
      </c>
      <c r="E3241">
        <v>4160</v>
      </c>
      <c r="F3241">
        <v>2080</v>
      </c>
      <c r="G3241">
        <f>OneDrive_2024_09_13[[#This Row],[Revenue]]-OneDrive_2024_09_13[[#This Row],[Cost]]</f>
        <v>2080</v>
      </c>
      <c r="H3241" s="2">
        <v>43061</v>
      </c>
      <c r="I3241" s="2" t="str">
        <f>TEXT(OneDrive_2024_09_13[[#This Row],[Order Date]],"mmm")</f>
        <v>Nov</v>
      </c>
      <c r="J3241" s="2" t="str">
        <f>TEXT(OneDrive_2024_09_13[[#This Row],[Order Date]],"yyy")</f>
        <v>2017</v>
      </c>
      <c r="K3241" s="2">
        <v>43064</v>
      </c>
      <c r="L3241">
        <v>3</v>
      </c>
      <c r="M3241" s="3" t="s">
        <v>0</v>
      </c>
      <c r="N3241" s="3">
        <f>COUNTIF(OneDrive_2024_09_13[Order ID],OneDrive_2024_09_13[[#This Row],[Order ID]])</f>
        <v>2</v>
      </c>
      <c r="O3241" s="3">
        <f>COUNTIF(OneDrive_2024_09_13[Customer Name],OneDrive_2024_09_13[[#This Row],[Customer Name]])</f>
        <v>1162</v>
      </c>
    </row>
    <row r="3242" spans="1:15" x14ac:dyDescent="0.3">
      <c r="A3242">
        <v>750597</v>
      </c>
      <c r="B3242">
        <v>985245</v>
      </c>
      <c r="C3242" s="3" t="s">
        <v>20</v>
      </c>
      <c r="D3242">
        <v>142</v>
      </c>
      <c r="E3242">
        <v>710</v>
      </c>
      <c r="F3242">
        <v>355</v>
      </c>
      <c r="G3242">
        <f>OneDrive_2024_09_13[[#This Row],[Revenue]]-OneDrive_2024_09_13[[#This Row],[Cost]]</f>
        <v>355</v>
      </c>
      <c r="H3242" s="2">
        <v>43060</v>
      </c>
      <c r="I3242" s="2" t="str">
        <f>TEXT(OneDrive_2024_09_13[[#This Row],[Order Date]],"mmm")</f>
        <v>Nov</v>
      </c>
      <c r="J3242" s="2" t="str">
        <f>TEXT(OneDrive_2024_09_13[[#This Row],[Order Date]],"yyy")</f>
        <v>2017</v>
      </c>
      <c r="K3242" s="2">
        <v>43064</v>
      </c>
      <c r="L3242">
        <v>4</v>
      </c>
      <c r="M3242" s="3" t="s">
        <v>0</v>
      </c>
      <c r="N3242" s="3">
        <f>COUNTIF(OneDrive_2024_09_13[Order ID],OneDrive_2024_09_13[[#This Row],[Order ID]])</f>
        <v>2</v>
      </c>
      <c r="O3242" s="3">
        <f>COUNTIF(OneDrive_2024_09_13[Customer Name],OneDrive_2024_09_13[[#This Row],[Customer Name]])</f>
        <v>974</v>
      </c>
    </row>
    <row r="3243" spans="1:15" x14ac:dyDescent="0.3">
      <c r="A3243">
        <v>673063</v>
      </c>
      <c r="B3243">
        <v>785432</v>
      </c>
      <c r="C3243" s="3" t="s">
        <v>22</v>
      </c>
      <c r="D3243">
        <v>183</v>
      </c>
      <c r="E3243">
        <v>915</v>
      </c>
      <c r="F3243">
        <v>457.5</v>
      </c>
      <c r="G3243">
        <f>OneDrive_2024_09_13[[#This Row],[Revenue]]-OneDrive_2024_09_13[[#This Row],[Cost]]</f>
        <v>457.5</v>
      </c>
      <c r="H3243" s="2">
        <v>43059</v>
      </c>
      <c r="I3243" s="2" t="str">
        <f>TEXT(OneDrive_2024_09_13[[#This Row],[Order Date]],"mmm")</f>
        <v>Nov</v>
      </c>
      <c r="J3243" s="2" t="str">
        <f>TEXT(OneDrive_2024_09_13[[#This Row],[Order Date]],"yyy")</f>
        <v>2017</v>
      </c>
      <c r="K3243" s="2">
        <v>43064</v>
      </c>
      <c r="L3243">
        <v>5</v>
      </c>
      <c r="M3243" s="3" t="s">
        <v>0</v>
      </c>
      <c r="N3243" s="3">
        <f>COUNTIF(OneDrive_2024_09_13[Order ID],OneDrive_2024_09_13[[#This Row],[Order ID]])</f>
        <v>2</v>
      </c>
      <c r="O3243" s="3">
        <f>COUNTIF(OneDrive_2024_09_13[Customer Name],OneDrive_2024_09_13[[#This Row],[Customer Name]])</f>
        <v>749</v>
      </c>
    </row>
    <row r="3244" spans="1:15" x14ac:dyDescent="0.3">
      <c r="A3244">
        <v>168472</v>
      </c>
      <c r="B3244">
        <v>325698</v>
      </c>
      <c r="C3244" s="3" t="s">
        <v>21</v>
      </c>
      <c r="D3244">
        <v>890</v>
      </c>
      <c r="E3244">
        <v>4450</v>
      </c>
      <c r="F3244">
        <v>2225</v>
      </c>
      <c r="G3244">
        <f>OneDrive_2024_09_13[[#This Row],[Revenue]]-OneDrive_2024_09_13[[#This Row],[Cost]]</f>
        <v>2225</v>
      </c>
      <c r="H3244" s="2">
        <v>43061</v>
      </c>
      <c r="I3244" s="2" t="str">
        <f>TEXT(OneDrive_2024_09_13[[#This Row],[Order Date]],"mmm")</f>
        <v>Nov</v>
      </c>
      <c r="J3244" s="2" t="str">
        <f>TEXT(OneDrive_2024_09_13[[#This Row],[Order Date]],"yyy")</f>
        <v>2017</v>
      </c>
      <c r="K3244" s="2">
        <v>43063</v>
      </c>
      <c r="L3244">
        <v>2</v>
      </c>
      <c r="M3244" s="3" t="s">
        <v>0</v>
      </c>
      <c r="N3244" s="3">
        <f>COUNTIF(OneDrive_2024_09_13[Order ID],OneDrive_2024_09_13[[#This Row],[Order ID]])</f>
        <v>2</v>
      </c>
      <c r="O3244" s="3">
        <f>COUNTIF(OneDrive_2024_09_13[Customer Name],OneDrive_2024_09_13[[#This Row],[Customer Name]])</f>
        <v>1162</v>
      </c>
    </row>
    <row r="3245" spans="1:15" x14ac:dyDescent="0.3">
      <c r="A3245">
        <v>534373</v>
      </c>
      <c r="B3245">
        <v>325698</v>
      </c>
      <c r="C3245" s="3" t="s">
        <v>21</v>
      </c>
      <c r="D3245">
        <v>434</v>
      </c>
      <c r="E3245">
        <v>2170</v>
      </c>
      <c r="F3245">
        <v>1085</v>
      </c>
      <c r="G3245">
        <f>OneDrive_2024_09_13[[#This Row],[Revenue]]-OneDrive_2024_09_13[[#This Row],[Cost]]</f>
        <v>1085</v>
      </c>
      <c r="H3245" s="2">
        <v>43061</v>
      </c>
      <c r="I3245" s="2" t="str">
        <f>TEXT(OneDrive_2024_09_13[[#This Row],[Order Date]],"mmm")</f>
        <v>Nov</v>
      </c>
      <c r="J3245" s="2" t="str">
        <f>TEXT(OneDrive_2024_09_13[[#This Row],[Order Date]],"yyy")</f>
        <v>2017</v>
      </c>
      <c r="K3245" s="2">
        <v>43063</v>
      </c>
      <c r="L3245">
        <v>2</v>
      </c>
      <c r="M3245" s="3" t="s">
        <v>0</v>
      </c>
      <c r="N3245" s="3">
        <f>COUNTIF(OneDrive_2024_09_13[Order ID],OneDrive_2024_09_13[[#This Row],[Order ID]])</f>
        <v>2</v>
      </c>
      <c r="O3245" s="3">
        <f>COUNTIF(OneDrive_2024_09_13[Customer Name],OneDrive_2024_09_13[[#This Row],[Customer Name]])</f>
        <v>1162</v>
      </c>
    </row>
    <row r="3246" spans="1:15" x14ac:dyDescent="0.3">
      <c r="A3246">
        <v>396324</v>
      </c>
      <c r="B3246">
        <v>785432</v>
      </c>
      <c r="C3246" s="3" t="s">
        <v>22</v>
      </c>
      <c r="D3246">
        <v>774</v>
      </c>
      <c r="E3246">
        <v>3870</v>
      </c>
      <c r="F3246">
        <v>1935</v>
      </c>
      <c r="G3246">
        <f>OneDrive_2024_09_13[[#This Row],[Revenue]]-OneDrive_2024_09_13[[#This Row],[Cost]]</f>
        <v>1935</v>
      </c>
      <c r="H3246" s="2">
        <v>43058</v>
      </c>
      <c r="I3246" s="2" t="str">
        <f>TEXT(OneDrive_2024_09_13[[#This Row],[Order Date]],"mmm")</f>
        <v>Nov</v>
      </c>
      <c r="J3246" s="2" t="str">
        <f>TEXT(OneDrive_2024_09_13[[#This Row],[Order Date]],"yyy")</f>
        <v>2017</v>
      </c>
      <c r="K3246" s="2">
        <v>43063</v>
      </c>
      <c r="L3246">
        <v>5</v>
      </c>
      <c r="M3246" s="3" t="s">
        <v>0</v>
      </c>
      <c r="N3246" s="3">
        <f>COUNTIF(OneDrive_2024_09_13[Order ID],OneDrive_2024_09_13[[#This Row],[Order ID]])</f>
        <v>2</v>
      </c>
      <c r="O3246" s="3">
        <f>COUNTIF(OneDrive_2024_09_13[Customer Name],OneDrive_2024_09_13[[#This Row],[Customer Name]])</f>
        <v>749</v>
      </c>
    </row>
    <row r="3247" spans="1:15" x14ac:dyDescent="0.3">
      <c r="A3247">
        <v>567878</v>
      </c>
      <c r="B3247">
        <v>452584</v>
      </c>
      <c r="C3247" s="3" t="s">
        <v>23</v>
      </c>
      <c r="D3247">
        <v>748</v>
      </c>
      <c r="E3247">
        <v>3740</v>
      </c>
      <c r="F3247">
        <v>1870</v>
      </c>
      <c r="G3247">
        <f>OneDrive_2024_09_13[[#This Row],[Revenue]]-OneDrive_2024_09_13[[#This Row],[Cost]]</f>
        <v>1870</v>
      </c>
      <c r="H3247" s="2">
        <v>43060</v>
      </c>
      <c r="I3247" s="2" t="str">
        <f>TEXT(OneDrive_2024_09_13[[#This Row],[Order Date]],"mmm")</f>
        <v>Nov</v>
      </c>
      <c r="J3247" s="2" t="str">
        <f>TEXT(OneDrive_2024_09_13[[#This Row],[Order Date]],"yyy")</f>
        <v>2017</v>
      </c>
      <c r="K3247" s="2">
        <v>43062</v>
      </c>
      <c r="L3247">
        <v>2</v>
      </c>
      <c r="M3247" s="3" t="s">
        <v>0</v>
      </c>
      <c r="N3247" s="3">
        <f>COUNTIF(OneDrive_2024_09_13[Order ID],OneDrive_2024_09_13[[#This Row],[Order ID]])</f>
        <v>2</v>
      </c>
      <c r="O3247" s="3">
        <f>COUNTIF(OneDrive_2024_09_13[Customer Name],OneDrive_2024_09_13[[#This Row],[Customer Name]])</f>
        <v>258</v>
      </c>
    </row>
    <row r="3248" spans="1:15" x14ac:dyDescent="0.3">
      <c r="A3248">
        <v>638692</v>
      </c>
      <c r="B3248">
        <v>452584</v>
      </c>
      <c r="C3248" s="3" t="s">
        <v>23</v>
      </c>
      <c r="D3248">
        <v>447</v>
      </c>
      <c r="E3248">
        <v>2235</v>
      </c>
      <c r="F3248">
        <v>1117.5</v>
      </c>
      <c r="G3248">
        <f>OneDrive_2024_09_13[[#This Row],[Revenue]]-OneDrive_2024_09_13[[#This Row],[Cost]]</f>
        <v>1117.5</v>
      </c>
      <c r="H3248" s="2">
        <v>43060</v>
      </c>
      <c r="I3248" s="2" t="str">
        <f>TEXT(OneDrive_2024_09_13[[#This Row],[Order Date]],"mmm")</f>
        <v>Nov</v>
      </c>
      <c r="J3248" s="2" t="str">
        <f>TEXT(OneDrive_2024_09_13[[#This Row],[Order Date]],"yyy")</f>
        <v>2017</v>
      </c>
      <c r="K3248" s="2">
        <v>43062</v>
      </c>
      <c r="L3248">
        <v>2</v>
      </c>
      <c r="M3248" s="3" t="s">
        <v>0</v>
      </c>
      <c r="N3248" s="3">
        <f>COUNTIF(OneDrive_2024_09_13[Order ID],OneDrive_2024_09_13[[#This Row],[Order ID]])</f>
        <v>2</v>
      </c>
      <c r="O3248" s="3">
        <f>COUNTIF(OneDrive_2024_09_13[Customer Name],OneDrive_2024_09_13[[#This Row],[Customer Name]])</f>
        <v>258</v>
      </c>
    </row>
    <row r="3249" spans="1:15" x14ac:dyDescent="0.3">
      <c r="A3249">
        <v>376991</v>
      </c>
      <c r="B3249">
        <v>985245</v>
      </c>
      <c r="C3249" s="3" t="s">
        <v>20</v>
      </c>
      <c r="D3249">
        <v>784</v>
      </c>
      <c r="E3249">
        <v>3920</v>
      </c>
      <c r="F3249">
        <v>1960</v>
      </c>
      <c r="G3249">
        <f>OneDrive_2024_09_13[[#This Row],[Revenue]]-OneDrive_2024_09_13[[#This Row],[Cost]]</f>
        <v>1960</v>
      </c>
      <c r="H3249" s="2">
        <v>43058</v>
      </c>
      <c r="I3249" s="2" t="str">
        <f>TEXT(OneDrive_2024_09_13[[#This Row],[Order Date]],"mmm")</f>
        <v>Nov</v>
      </c>
      <c r="J3249" s="2" t="str">
        <f>TEXT(OneDrive_2024_09_13[[#This Row],[Order Date]],"yyy")</f>
        <v>2017</v>
      </c>
      <c r="K3249" s="2">
        <v>43062</v>
      </c>
      <c r="L3249">
        <v>4</v>
      </c>
      <c r="M3249" s="3" t="s">
        <v>0</v>
      </c>
      <c r="N3249" s="3">
        <f>COUNTIF(OneDrive_2024_09_13[Order ID],OneDrive_2024_09_13[[#This Row],[Order ID]])</f>
        <v>2</v>
      </c>
      <c r="O3249" s="3">
        <f>COUNTIF(OneDrive_2024_09_13[Customer Name],OneDrive_2024_09_13[[#This Row],[Customer Name]])</f>
        <v>974</v>
      </c>
    </row>
    <row r="3250" spans="1:15" x14ac:dyDescent="0.3">
      <c r="A3250">
        <v>662094</v>
      </c>
      <c r="B3250">
        <v>785432</v>
      </c>
      <c r="C3250" s="3" t="s">
        <v>22</v>
      </c>
      <c r="D3250">
        <v>69</v>
      </c>
      <c r="E3250">
        <v>345</v>
      </c>
      <c r="F3250">
        <v>172.5</v>
      </c>
      <c r="G3250">
        <f>OneDrive_2024_09_13[[#This Row],[Revenue]]-OneDrive_2024_09_13[[#This Row],[Cost]]</f>
        <v>172.5</v>
      </c>
      <c r="H3250" s="2">
        <v>43058</v>
      </c>
      <c r="I3250" s="2" t="str">
        <f>TEXT(OneDrive_2024_09_13[[#This Row],[Order Date]],"mmm")</f>
        <v>Nov</v>
      </c>
      <c r="J3250" s="2" t="str">
        <f>TEXT(OneDrive_2024_09_13[[#This Row],[Order Date]],"yyy")</f>
        <v>2017</v>
      </c>
      <c r="K3250" s="2">
        <v>43062</v>
      </c>
      <c r="L3250">
        <v>4</v>
      </c>
      <c r="M3250" s="3" t="s">
        <v>0</v>
      </c>
      <c r="N3250" s="3">
        <f>COUNTIF(OneDrive_2024_09_13[Order ID],OneDrive_2024_09_13[[#This Row],[Order ID]])</f>
        <v>2</v>
      </c>
      <c r="O3250" s="3">
        <f>COUNTIF(OneDrive_2024_09_13[Customer Name],OneDrive_2024_09_13[[#This Row],[Customer Name]])</f>
        <v>749</v>
      </c>
    </row>
    <row r="3251" spans="1:15" x14ac:dyDescent="0.3">
      <c r="A3251">
        <v>848797</v>
      </c>
      <c r="B3251">
        <v>152689</v>
      </c>
      <c r="C3251" s="3" t="s">
        <v>19</v>
      </c>
      <c r="D3251">
        <v>569</v>
      </c>
      <c r="E3251">
        <v>2845</v>
      </c>
      <c r="F3251">
        <v>1422.5</v>
      </c>
      <c r="G3251">
        <f>OneDrive_2024_09_13[[#This Row],[Revenue]]-OneDrive_2024_09_13[[#This Row],[Cost]]</f>
        <v>1422.5</v>
      </c>
      <c r="H3251" s="2">
        <v>43057</v>
      </c>
      <c r="I3251" s="2" t="str">
        <f>TEXT(OneDrive_2024_09_13[[#This Row],[Order Date]],"mmm")</f>
        <v>Nov</v>
      </c>
      <c r="J3251" s="2" t="str">
        <f>TEXT(OneDrive_2024_09_13[[#This Row],[Order Date]],"yyy")</f>
        <v>2017</v>
      </c>
      <c r="K3251" s="2">
        <v>43062</v>
      </c>
      <c r="L3251">
        <v>5</v>
      </c>
      <c r="M3251" s="3" t="s">
        <v>0</v>
      </c>
      <c r="N3251" s="3">
        <f>COUNTIF(OneDrive_2024_09_13[Order ID],OneDrive_2024_09_13[[#This Row],[Order ID]])</f>
        <v>2</v>
      </c>
      <c r="O3251" s="3">
        <f>COUNTIF(OneDrive_2024_09_13[Customer Name],OneDrive_2024_09_13[[#This Row],[Customer Name]])</f>
        <v>841</v>
      </c>
    </row>
    <row r="3252" spans="1:15" x14ac:dyDescent="0.3">
      <c r="A3252">
        <v>325722</v>
      </c>
      <c r="B3252">
        <v>325698</v>
      </c>
      <c r="C3252" s="3" t="s">
        <v>21</v>
      </c>
      <c r="D3252">
        <v>401</v>
      </c>
      <c r="E3252">
        <v>2005</v>
      </c>
      <c r="F3252">
        <v>1002.5</v>
      </c>
      <c r="G3252">
        <f>OneDrive_2024_09_13[[#This Row],[Revenue]]-OneDrive_2024_09_13[[#This Row],[Cost]]</f>
        <v>1002.5</v>
      </c>
      <c r="H3252" s="2">
        <v>43059</v>
      </c>
      <c r="I3252" s="2" t="str">
        <f>TEXT(OneDrive_2024_09_13[[#This Row],[Order Date]],"mmm")</f>
        <v>Nov</v>
      </c>
      <c r="J3252" s="2" t="str">
        <f>TEXT(OneDrive_2024_09_13[[#This Row],[Order Date]],"yyy")</f>
        <v>2017</v>
      </c>
      <c r="K3252" s="2">
        <v>43061</v>
      </c>
      <c r="L3252">
        <v>2</v>
      </c>
      <c r="M3252" s="3" t="s">
        <v>0</v>
      </c>
      <c r="N3252" s="3">
        <f>COUNTIF(OneDrive_2024_09_13[Order ID],OneDrive_2024_09_13[[#This Row],[Order ID]])</f>
        <v>2</v>
      </c>
      <c r="O3252" s="3">
        <f>COUNTIF(OneDrive_2024_09_13[Customer Name],OneDrive_2024_09_13[[#This Row],[Customer Name]])</f>
        <v>1162</v>
      </c>
    </row>
    <row r="3253" spans="1:15" x14ac:dyDescent="0.3">
      <c r="A3253">
        <v>731926</v>
      </c>
      <c r="B3253">
        <v>985245</v>
      </c>
      <c r="C3253" s="3" t="s">
        <v>20</v>
      </c>
      <c r="D3253">
        <v>522</v>
      </c>
      <c r="E3253">
        <v>2610</v>
      </c>
      <c r="F3253">
        <v>1305</v>
      </c>
      <c r="G3253">
        <f>OneDrive_2024_09_13[[#This Row],[Revenue]]-OneDrive_2024_09_13[[#This Row],[Cost]]</f>
        <v>1305</v>
      </c>
      <c r="H3253" s="2">
        <v>43057</v>
      </c>
      <c r="I3253" s="2" t="str">
        <f>TEXT(OneDrive_2024_09_13[[#This Row],[Order Date]],"mmm")</f>
        <v>Nov</v>
      </c>
      <c r="J3253" s="2" t="str">
        <f>TEXT(OneDrive_2024_09_13[[#This Row],[Order Date]],"yyy")</f>
        <v>2017</v>
      </c>
      <c r="K3253" s="2">
        <v>43061</v>
      </c>
      <c r="L3253">
        <v>4</v>
      </c>
      <c r="M3253" s="3" t="s">
        <v>0</v>
      </c>
      <c r="N3253" s="3">
        <f>COUNTIF(OneDrive_2024_09_13[Order ID],OneDrive_2024_09_13[[#This Row],[Order ID]])</f>
        <v>2</v>
      </c>
      <c r="O3253" s="3">
        <f>COUNTIF(OneDrive_2024_09_13[Customer Name],OneDrive_2024_09_13[[#This Row],[Customer Name]])</f>
        <v>974</v>
      </c>
    </row>
    <row r="3254" spans="1:15" x14ac:dyDescent="0.3">
      <c r="A3254">
        <v>512156</v>
      </c>
      <c r="B3254">
        <v>985245</v>
      </c>
      <c r="C3254" s="3" t="s">
        <v>20</v>
      </c>
      <c r="D3254">
        <v>430</v>
      </c>
      <c r="E3254">
        <v>2150</v>
      </c>
      <c r="F3254">
        <v>1075</v>
      </c>
      <c r="G3254">
        <f>OneDrive_2024_09_13[[#This Row],[Revenue]]-OneDrive_2024_09_13[[#This Row],[Cost]]</f>
        <v>1075</v>
      </c>
      <c r="H3254" s="2">
        <v>43057</v>
      </c>
      <c r="I3254" s="2" t="str">
        <f>TEXT(OneDrive_2024_09_13[[#This Row],[Order Date]],"mmm")</f>
        <v>Nov</v>
      </c>
      <c r="J3254" s="2" t="str">
        <f>TEXT(OneDrive_2024_09_13[[#This Row],[Order Date]],"yyy")</f>
        <v>2017</v>
      </c>
      <c r="K3254" s="2">
        <v>43060</v>
      </c>
      <c r="L3254">
        <v>3</v>
      </c>
      <c r="M3254" s="3" t="s">
        <v>0</v>
      </c>
      <c r="N3254" s="3">
        <f>COUNTIF(OneDrive_2024_09_13[Order ID],OneDrive_2024_09_13[[#This Row],[Order ID]])</f>
        <v>2</v>
      </c>
      <c r="O3254" s="3">
        <f>COUNTIF(OneDrive_2024_09_13[Customer Name],OneDrive_2024_09_13[[#This Row],[Customer Name]])</f>
        <v>974</v>
      </c>
    </row>
    <row r="3255" spans="1:15" x14ac:dyDescent="0.3">
      <c r="A3255">
        <v>122674</v>
      </c>
      <c r="B3255">
        <v>985245</v>
      </c>
      <c r="C3255" s="3" t="s">
        <v>20</v>
      </c>
      <c r="D3255">
        <v>900</v>
      </c>
      <c r="E3255">
        <v>4500</v>
      </c>
      <c r="F3255">
        <v>2250</v>
      </c>
      <c r="G3255">
        <f>OneDrive_2024_09_13[[#This Row],[Revenue]]-OneDrive_2024_09_13[[#This Row],[Cost]]</f>
        <v>2250</v>
      </c>
      <c r="H3255" s="2">
        <v>43056</v>
      </c>
      <c r="I3255" s="2" t="str">
        <f>TEXT(OneDrive_2024_09_13[[#This Row],[Order Date]],"mmm")</f>
        <v>Nov</v>
      </c>
      <c r="J3255" s="2" t="str">
        <f>TEXT(OneDrive_2024_09_13[[#This Row],[Order Date]],"yyy")</f>
        <v>2017</v>
      </c>
      <c r="K3255" s="2">
        <v>43060</v>
      </c>
      <c r="L3255">
        <v>4</v>
      </c>
      <c r="M3255" s="3" t="s">
        <v>0</v>
      </c>
      <c r="N3255" s="3">
        <f>COUNTIF(OneDrive_2024_09_13[Order ID],OneDrive_2024_09_13[[#This Row],[Order ID]])</f>
        <v>2</v>
      </c>
      <c r="O3255" s="3">
        <f>COUNTIF(OneDrive_2024_09_13[Customer Name],OneDrive_2024_09_13[[#This Row],[Customer Name]])</f>
        <v>974</v>
      </c>
    </row>
    <row r="3256" spans="1:15" x14ac:dyDescent="0.3">
      <c r="A3256">
        <v>529258</v>
      </c>
      <c r="B3256">
        <v>152689</v>
      </c>
      <c r="C3256" s="3" t="s">
        <v>19</v>
      </c>
      <c r="D3256">
        <v>134</v>
      </c>
      <c r="E3256">
        <v>670</v>
      </c>
      <c r="F3256">
        <v>335</v>
      </c>
      <c r="G3256">
        <f>OneDrive_2024_09_13[[#This Row],[Revenue]]-OneDrive_2024_09_13[[#This Row],[Cost]]</f>
        <v>335</v>
      </c>
      <c r="H3256" s="2">
        <v>43055</v>
      </c>
      <c r="I3256" s="2" t="str">
        <f>TEXT(OneDrive_2024_09_13[[#This Row],[Order Date]],"mmm")</f>
        <v>Nov</v>
      </c>
      <c r="J3256" s="2" t="str">
        <f>TEXT(OneDrive_2024_09_13[[#This Row],[Order Date]],"yyy")</f>
        <v>2017</v>
      </c>
      <c r="K3256" s="2">
        <v>43060</v>
      </c>
      <c r="L3256">
        <v>5</v>
      </c>
      <c r="M3256" s="3" t="s">
        <v>0</v>
      </c>
      <c r="N3256" s="3">
        <f>COUNTIF(OneDrive_2024_09_13[Order ID],OneDrive_2024_09_13[[#This Row],[Order ID]])</f>
        <v>2</v>
      </c>
      <c r="O3256" s="3">
        <f>COUNTIF(OneDrive_2024_09_13[Customer Name],OneDrive_2024_09_13[[#This Row],[Customer Name]])</f>
        <v>841</v>
      </c>
    </row>
    <row r="3257" spans="1:15" x14ac:dyDescent="0.3">
      <c r="A3257">
        <v>182760</v>
      </c>
      <c r="B3257">
        <v>152689</v>
      </c>
      <c r="C3257" s="3" t="s">
        <v>19</v>
      </c>
      <c r="D3257">
        <v>614</v>
      </c>
      <c r="E3257">
        <v>3070</v>
      </c>
      <c r="F3257">
        <v>1535</v>
      </c>
      <c r="G3257">
        <f>OneDrive_2024_09_13[[#This Row],[Revenue]]-OneDrive_2024_09_13[[#This Row],[Cost]]</f>
        <v>1535</v>
      </c>
      <c r="H3257" s="2">
        <v>43055</v>
      </c>
      <c r="I3257" s="2" t="str">
        <f>TEXT(OneDrive_2024_09_13[[#This Row],[Order Date]],"mmm")</f>
        <v>Nov</v>
      </c>
      <c r="J3257" s="2" t="str">
        <f>TEXT(OneDrive_2024_09_13[[#This Row],[Order Date]],"yyy")</f>
        <v>2017</v>
      </c>
      <c r="K3257" s="2">
        <v>43060</v>
      </c>
      <c r="L3257">
        <v>5</v>
      </c>
      <c r="M3257" s="3" t="s">
        <v>0</v>
      </c>
      <c r="N3257" s="3">
        <f>COUNTIF(OneDrive_2024_09_13[Order ID],OneDrive_2024_09_13[[#This Row],[Order ID]])</f>
        <v>2</v>
      </c>
      <c r="O3257" s="3">
        <f>COUNTIF(OneDrive_2024_09_13[Customer Name],OneDrive_2024_09_13[[#This Row],[Customer Name]])</f>
        <v>841</v>
      </c>
    </row>
    <row r="3258" spans="1:15" x14ac:dyDescent="0.3">
      <c r="A3258">
        <v>788942</v>
      </c>
      <c r="B3258">
        <v>325698</v>
      </c>
      <c r="C3258" s="3" t="s">
        <v>21</v>
      </c>
      <c r="D3258">
        <v>998</v>
      </c>
      <c r="E3258">
        <v>4990</v>
      </c>
      <c r="F3258">
        <v>2495</v>
      </c>
      <c r="G3258">
        <f>OneDrive_2024_09_13[[#This Row],[Revenue]]-OneDrive_2024_09_13[[#This Row],[Cost]]</f>
        <v>2495</v>
      </c>
      <c r="H3258" s="2">
        <v>43057</v>
      </c>
      <c r="I3258" s="2" t="str">
        <f>TEXT(OneDrive_2024_09_13[[#This Row],[Order Date]],"mmm")</f>
        <v>Nov</v>
      </c>
      <c r="J3258" s="2" t="str">
        <f>TEXT(OneDrive_2024_09_13[[#This Row],[Order Date]],"yyy")</f>
        <v>2017</v>
      </c>
      <c r="K3258" s="2">
        <v>43059</v>
      </c>
      <c r="L3258">
        <v>2</v>
      </c>
      <c r="M3258" s="3" t="s">
        <v>0</v>
      </c>
      <c r="N3258" s="3">
        <f>COUNTIF(OneDrive_2024_09_13[Order ID],OneDrive_2024_09_13[[#This Row],[Order ID]])</f>
        <v>2</v>
      </c>
      <c r="O3258" s="3">
        <f>COUNTIF(OneDrive_2024_09_13[Customer Name],OneDrive_2024_09_13[[#This Row],[Customer Name]])</f>
        <v>1162</v>
      </c>
    </row>
    <row r="3259" spans="1:15" x14ac:dyDescent="0.3">
      <c r="A3259">
        <v>637784</v>
      </c>
      <c r="B3259">
        <v>785432</v>
      </c>
      <c r="C3259" s="3" t="s">
        <v>22</v>
      </c>
      <c r="D3259">
        <v>604</v>
      </c>
      <c r="E3259">
        <v>3020</v>
      </c>
      <c r="F3259">
        <v>1510</v>
      </c>
      <c r="G3259">
        <f>OneDrive_2024_09_13[[#This Row],[Revenue]]-OneDrive_2024_09_13[[#This Row],[Cost]]</f>
        <v>1510</v>
      </c>
      <c r="H3259" s="2">
        <v>43054</v>
      </c>
      <c r="I3259" s="2" t="str">
        <f>TEXT(OneDrive_2024_09_13[[#This Row],[Order Date]],"mmm")</f>
        <v>Nov</v>
      </c>
      <c r="J3259" s="2" t="str">
        <f>TEXT(OneDrive_2024_09_13[[#This Row],[Order Date]],"yyy")</f>
        <v>2017</v>
      </c>
      <c r="K3259" s="2">
        <v>43059</v>
      </c>
      <c r="L3259">
        <v>5</v>
      </c>
      <c r="M3259" s="3" t="s">
        <v>0</v>
      </c>
      <c r="N3259" s="3">
        <f>COUNTIF(OneDrive_2024_09_13[Order ID],OneDrive_2024_09_13[[#This Row],[Order ID]])</f>
        <v>2</v>
      </c>
      <c r="O3259" s="3">
        <f>COUNTIF(OneDrive_2024_09_13[Customer Name],OneDrive_2024_09_13[[#This Row],[Customer Name]])</f>
        <v>749</v>
      </c>
    </row>
    <row r="3260" spans="1:15" x14ac:dyDescent="0.3">
      <c r="A3260">
        <v>276390</v>
      </c>
      <c r="B3260">
        <v>325698</v>
      </c>
      <c r="C3260" s="3" t="s">
        <v>21</v>
      </c>
      <c r="D3260">
        <v>469</v>
      </c>
      <c r="E3260">
        <v>2345</v>
      </c>
      <c r="F3260">
        <v>1172.5</v>
      </c>
      <c r="G3260">
        <f>OneDrive_2024_09_13[[#This Row],[Revenue]]-OneDrive_2024_09_13[[#This Row],[Cost]]</f>
        <v>1172.5</v>
      </c>
      <c r="H3260" s="2">
        <v>43056</v>
      </c>
      <c r="I3260" s="2" t="str">
        <f>TEXT(OneDrive_2024_09_13[[#This Row],[Order Date]],"mmm")</f>
        <v>Nov</v>
      </c>
      <c r="J3260" s="2" t="str">
        <f>TEXT(OneDrive_2024_09_13[[#This Row],[Order Date]],"yyy")</f>
        <v>2017</v>
      </c>
      <c r="K3260" s="2">
        <v>43058</v>
      </c>
      <c r="L3260">
        <v>2</v>
      </c>
      <c r="M3260" s="3" t="s">
        <v>0</v>
      </c>
      <c r="N3260" s="3">
        <f>COUNTIF(OneDrive_2024_09_13[Order ID],OneDrive_2024_09_13[[#This Row],[Order ID]])</f>
        <v>2</v>
      </c>
      <c r="O3260" s="3">
        <f>COUNTIF(OneDrive_2024_09_13[Customer Name],OneDrive_2024_09_13[[#This Row],[Customer Name]])</f>
        <v>1162</v>
      </c>
    </row>
    <row r="3261" spans="1:15" x14ac:dyDescent="0.3">
      <c r="A3261">
        <v>976271</v>
      </c>
      <c r="B3261">
        <v>325698</v>
      </c>
      <c r="C3261" s="3" t="s">
        <v>21</v>
      </c>
      <c r="D3261">
        <v>422</v>
      </c>
      <c r="E3261">
        <v>2110</v>
      </c>
      <c r="F3261">
        <v>1055</v>
      </c>
      <c r="G3261">
        <f>OneDrive_2024_09_13[[#This Row],[Revenue]]-OneDrive_2024_09_13[[#This Row],[Cost]]</f>
        <v>1055</v>
      </c>
      <c r="H3261" s="2">
        <v>43056</v>
      </c>
      <c r="I3261" s="2" t="str">
        <f>TEXT(OneDrive_2024_09_13[[#This Row],[Order Date]],"mmm")</f>
        <v>Nov</v>
      </c>
      <c r="J3261" s="2" t="str">
        <f>TEXT(OneDrive_2024_09_13[[#This Row],[Order Date]],"yyy")</f>
        <v>2017</v>
      </c>
      <c r="K3261" s="2">
        <v>43058</v>
      </c>
      <c r="L3261">
        <v>2</v>
      </c>
      <c r="M3261" s="3" t="s">
        <v>0</v>
      </c>
      <c r="N3261" s="3">
        <f>COUNTIF(OneDrive_2024_09_13[Order ID],OneDrive_2024_09_13[[#This Row],[Order ID]])</f>
        <v>2</v>
      </c>
      <c r="O3261" s="3">
        <f>COUNTIF(OneDrive_2024_09_13[Customer Name],OneDrive_2024_09_13[[#This Row],[Customer Name]])</f>
        <v>1162</v>
      </c>
    </row>
    <row r="3262" spans="1:15" x14ac:dyDescent="0.3">
      <c r="A3262">
        <v>213148</v>
      </c>
      <c r="B3262">
        <v>985245</v>
      </c>
      <c r="C3262" s="3" t="s">
        <v>20</v>
      </c>
      <c r="D3262">
        <v>988</v>
      </c>
      <c r="E3262">
        <v>4940</v>
      </c>
      <c r="F3262">
        <v>2470</v>
      </c>
      <c r="G3262">
        <f>OneDrive_2024_09_13[[#This Row],[Revenue]]-OneDrive_2024_09_13[[#This Row],[Cost]]</f>
        <v>2470</v>
      </c>
      <c r="H3262" s="2">
        <v>43054</v>
      </c>
      <c r="I3262" s="2" t="str">
        <f>TEXT(OneDrive_2024_09_13[[#This Row],[Order Date]],"mmm")</f>
        <v>Nov</v>
      </c>
      <c r="J3262" s="2" t="str">
        <f>TEXT(OneDrive_2024_09_13[[#This Row],[Order Date]],"yyy")</f>
        <v>2017</v>
      </c>
      <c r="K3262" s="2">
        <v>43057</v>
      </c>
      <c r="L3262">
        <v>3</v>
      </c>
      <c r="M3262" s="3" t="s">
        <v>0</v>
      </c>
      <c r="N3262" s="3">
        <f>COUNTIF(OneDrive_2024_09_13[Order ID],OneDrive_2024_09_13[[#This Row],[Order ID]])</f>
        <v>2</v>
      </c>
      <c r="O3262" s="3">
        <f>COUNTIF(OneDrive_2024_09_13[Customer Name],OneDrive_2024_09_13[[#This Row],[Customer Name]])</f>
        <v>974</v>
      </c>
    </row>
    <row r="3263" spans="1:15" x14ac:dyDescent="0.3">
      <c r="A3263">
        <v>304591</v>
      </c>
      <c r="B3263">
        <v>985245</v>
      </c>
      <c r="C3263" s="3" t="s">
        <v>20</v>
      </c>
      <c r="D3263">
        <v>583</v>
      </c>
      <c r="E3263">
        <v>2915</v>
      </c>
      <c r="F3263">
        <v>1457.5</v>
      </c>
      <c r="G3263">
        <f>OneDrive_2024_09_13[[#This Row],[Revenue]]-OneDrive_2024_09_13[[#This Row],[Cost]]</f>
        <v>1457.5</v>
      </c>
      <c r="H3263" s="2">
        <v>43052</v>
      </c>
      <c r="I3263" s="2" t="str">
        <f>TEXT(OneDrive_2024_09_13[[#This Row],[Order Date]],"mmm")</f>
        <v>Nov</v>
      </c>
      <c r="J3263" s="2" t="str">
        <f>TEXT(OneDrive_2024_09_13[[#This Row],[Order Date]],"yyy")</f>
        <v>2017</v>
      </c>
      <c r="K3263" s="2">
        <v>43056</v>
      </c>
      <c r="L3263">
        <v>4</v>
      </c>
      <c r="M3263" s="3" t="s">
        <v>0</v>
      </c>
      <c r="N3263" s="3">
        <f>COUNTIF(OneDrive_2024_09_13[Order ID],OneDrive_2024_09_13[[#This Row],[Order ID]])</f>
        <v>2</v>
      </c>
      <c r="O3263" s="3">
        <f>COUNTIF(OneDrive_2024_09_13[Customer Name],OneDrive_2024_09_13[[#This Row],[Customer Name]])</f>
        <v>974</v>
      </c>
    </row>
    <row r="3264" spans="1:15" x14ac:dyDescent="0.3">
      <c r="A3264">
        <v>451144</v>
      </c>
      <c r="B3264">
        <v>785432</v>
      </c>
      <c r="C3264" s="3" t="s">
        <v>22</v>
      </c>
      <c r="D3264">
        <v>816</v>
      </c>
      <c r="E3264">
        <v>4080</v>
      </c>
      <c r="F3264">
        <v>2040</v>
      </c>
      <c r="G3264">
        <f>OneDrive_2024_09_13[[#This Row],[Revenue]]-OneDrive_2024_09_13[[#This Row],[Cost]]</f>
        <v>2040</v>
      </c>
      <c r="H3264" s="2">
        <v>43051</v>
      </c>
      <c r="I3264" s="2" t="str">
        <f>TEXT(OneDrive_2024_09_13[[#This Row],[Order Date]],"mmm")</f>
        <v>Nov</v>
      </c>
      <c r="J3264" s="2" t="str">
        <f>TEXT(OneDrive_2024_09_13[[#This Row],[Order Date]],"yyy")</f>
        <v>2017</v>
      </c>
      <c r="K3264" s="2">
        <v>43056</v>
      </c>
      <c r="L3264">
        <v>5</v>
      </c>
      <c r="M3264" s="3" t="s">
        <v>0</v>
      </c>
      <c r="N3264" s="3">
        <f>COUNTIF(OneDrive_2024_09_13[Order ID],OneDrive_2024_09_13[[#This Row],[Order ID]])</f>
        <v>2</v>
      </c>
      <c r="O3264" s="3">
        <f>COUNTIF(OneDrive_2024_09_13[Customer Name],OneDrive_2024_09_13[[#This Row],[Customer Name]])</f>
        <v>749</v>
      </c>
    </row>
    <row r="3265" spans="1:15" x14ac:dyDescent="0.3">
      <c r="A3265">
        <v>289011</v>
      </c>
      <c r="B3265">
        <v>785432</v>
      </c>
      <c r="C3265" s="3" t="s">
        <v>22</v>
      </c>
      <c r="D3265">
        <v>491</v>
      </c>
      <c r="E3265">
        <v>2455</v>
      </c>
      <c r="F3265">
        <v>1227.5</v>
      </c>
      <c r="G3265">
        <f>OneDrive_2024_09_13[[#This Row],[Revenue]]-OneDrive_2024_09_13[[#This Row],[Cost]]</f>
        <v>1227.5</v>
      </c>
      <c r="H3265" s="2">
        <v>43051</v>
      </c>
      <c r="I3265" s="2" t="str">
        <f>TEXT(OneDrive_2024_09_13[[#This Row],[Order Date]],"mmm")</f>
        <v>Nov</v>
      </c>
      <c r="J3265" s="2" t="str">
        <f>TEXT(OneDrive_2024_09_13[[#This Row],[Order Date]],"yyy")</f>
        <v>2017</v>
      </c>
      <c r="K3265" s="2">
        <v>43056</v>
      </c>
      <c r="L3265">
        <v>5</v>
      </c>
      <c r="M3265" s="3" t="s">
        <v>0</v>
      </c>
      <c r="N3265" s="3">
        <f>COUNTIF(OneDrive_2024_09_13[Order ID],OneDrive_2024_09_13[[#This Row],[Order ID]])</f>
        <v>2</v>
      </c>
      <c r="O3265" s="3">
        <f>COUNTIF(OneDrive_2024_09_13[Customer Name],OneDrive_2024_09_13[[#This Row],[Customer Name]])</f>
        <v>749</v>
      </c>
    </row>
    <row r="3266" spans="1:15" x14ac:dyDescent="0.3">
      <c r="A3266">
        <v>150718</v>
      </c>
      <c r="B3266">
        <v>325698</v>
      </c>
      <c r="C3266" s="3" t="s">
        <v>21</v>
      </c>
      <c r="D3266">
        <v>929</v>
      </c>
      <c r="E3266">
        <v>4645</v>
      </c>
      <c r="F3266">
        <v>2322.5</v>
      </c>
      <c r="G3266">
        <f>OneDrive_2024_09_13[[#This Row],[Revenue]]-OneDrive_2024_09_13[[#This Row],[Cost]]</f>
        <v>2322.5</v>
      </c>
      <c r="H3266" s="2">
        <v>43053</v>
      </c>
      <c r="I3266" s="2" t="str">
        <f>TEXT(OneDrive_2024_09_13[[#This Row],[Order Date]],"mmm")</f>
        <v>Nov</v>
      </c>
      <c r="J3266" s="2" t="str">
        <f>TEXT(OneDrive_2024_09_13[[#This Row],[Order Date]],"yyy")</f>
        <v>2017</v>
      </c>
      <c r="K3266" s="2">
        <v>43055</v>
      </c>
      <c r="L3266">
        <v>2</v>
      </c>
      <c r="M3266" s="3" t="s">
        <v>0</v>
      </c>
      <c r="N3266" s="3">
        <f>COUNTIF(OneDrive_2024_09_13[Order ID],OneDrive_2024_09_13[[#This Row],[Order ID]])</f>
        <v>2</v>
      </c>
      <c r="O3266" s="3">
        <f>COUNTIF(OneDrive_2024_09_13[Customer Name],OneDrive_2024_09_13[[#This Row],[Customer Name]])</f>
        <v>1162</v>
      </c>
    </row>
    <row r="3267" spans="1:15" x14ac:dyDescent="0.3">
      <c r="A3267">
        <v>824241</v>
      </c>
      <c r="B3267">
        <v>985245</v>
      </c>
      <c r="C3267" s="3" t="s">
        <v>20</v>
      </c>
      <c r="D3267">
        <v>794</v>
      </c>
      <c r="E3267">
        <v>3970</v>
      </c>
      <c r="F3267">
        <v>1985</v>
      </c>
      <c r="G3267">
        <f>OneDrive_2024_09_13[[#This Row],[Revenue]]-OneDrive_2024_09_13[[#This Row],[Cost]]</f>
        <v>1985</v>
      </c>
      <c r="H3267" s="2">
        <v>43052</v>
      </c>
      <c r="I3267" s="2" t="str">
        <f>TEXT(OneDrive_2024_09_13[[#This Row],[Order Date]],"mmm")</f>
        <v>Nov</v>
      </c>
      <c r="J3267" s="2" t="str">
        <f>TEXT(OneDrive_2024_09_13[[#This Row],[Order Date]],"yyy")</f>
        <v>2017</v>
      </c>
      <c r="K3267" s="2">
        <v>43055</v>
      </c>
      <c r="L3267">
        <v>3</v>
      </c>
      <c r="M3267" s="3" t="s">
        <v>0</v>
      </c>
      <c r="N3267" s="3">
        <f>COUNTIF(OneDrive_2024_09_13[Order ID],OneDrive_2024_09_13[[#This Row],[Order ID]])</f>
        <v>2</v>
      </c>
      <c r="O3267" s="3">
        <f>COUNTIF(OneDrive_2024_09_13[Customer Name],OneDrive_2024_09_13[[#This Row],[Customer Name]])</f>
        <v>974</v>
      </c>
    </row>
    <row r="3268" spans="1:15" x14ac:dyDescent="0.3">
      <c r="A3268">
        <v>800224</v>
      </c>
      <c r="B3268">
        <v>152689</v>
      </c>
      <c r="C3268" s="3" t="s">
        <v>19</v>
      </c>
      <c r="D3268">
        <v>306</v>
      </c>
      <c r="E3268">
        <v>1530</v>
      </c>
      <c r="F3268">
        <v>765</v>
      </c>
      <c r="G3268">
        <f>OneDrive_2024_09_13[[#This Row],[Revenue]]-OneDrive_2024_09_13[[#This Row],[Cost]]</f>
        <v>765</v>
      </c>
      <c r="H3268" s="2">
        <v>43050</v>
      </c>
      <c r="I3268" s="2" t="str">
        <f>TEXT(OneDrive_2024_09_13[[#This Row],[Order Date]],"mmm")</f>
        <v>Nov</v>
      </c>
      <c r="J3268" s="2" t="str">
        <f>TEXT(OneDrive_2024_09_13[[#This Row],[Order Date]],"yyy")</f>
        <v>2017</v>
      </c>
      <c r="K3268" s="2">
        <v>43055</v>
      </c>
      <c r="L3268">
        <v>5</v>
      </c>
      <c r="M3268" s="3" t="s">
        <v>0</v>
      </c>
      <c r="N3268" s="3">
        <f>COUNTIF(OneDrive_2024_09_13[Order ID],OneDrive_2024_09_13[[#This Row],[Order ID]])</f>
        <v>2</v>
      </c>
      <c r="O3268" s="3">
        <f>COUNTIF(OneDrive_2024_09_13[Customer Name],OneDrive_2024_09_13[[#This Row],[Customer Name]])</f>
        <v>841</v>
      </c>
    </row>
    <row r="3269" spans="1:15" x14ac:dyDescent="0.3">
      <c r="A3269">
        <v>418154</v>
      </c>
      <c r="B3269">
        <v>985245</v>
      </c>
      <c r="C3269" s="3" t="s">
        <v>20</v>
      </c>
      <c r="D3269">
        <v>71</v>
      </c>
      <c r="E3269">
        <v>355</v>
      </c>
      <c r="F3269">
        <v>177.5</v>
      </c>
      <c r="G3269">
        <f>OneDrive_2024_09_13[[#This Row],[Revenue]]-OneDrive_2024_09_13[[#This Row],[Cost]]</f>
        <v>177.5</v>
      </c>
      <c r="H3269" s="2">
        <v>43050</v>
      </c>
      <c r="I3269" s="2" t="str">
        <f>TEXT(OneDrive_2024_09_13[[#This Row],[Order Date]],"mmm")</f>
        <v>Nov</v>
      </c>
      <c r="J3269" s="2" t="str">
        <f>TEXT(OneDrive_2024_09_13[[#This Row],[Order Date]],"yyy")</f>
        <v>2017</v>
      </c>
      <c r="K3269" s="2">
        <v>43054</v>
      </c>
      <c r="L3269">
        <v>4</v>
      </c>
      <c r="M3269" s="3" t="s">
        <v>0</v>
      </c>
      <c r="N3269" s="3">
        <f>COUNTIF(OneDrive_2024_09_13[Order ID],OneDrive_2024_09_13[[#This Row],[Order ID]])</f>
        <v>2</v>
      </c>
      <c r="O3269" s="3">
        <f>COUNTIF(OneDrive_2024_09_13[Customer Name],OneDrive_2024_09_13[[#This Row],[Customer Name]])</f>
        <v>974</v>
      </c>
    </row>
    <row r="3270" spans="1:15" x14ac:dyDescent="0.3">
      <c r="A3270">
        <v>921011</v>
      </c>
      <c r="B3270">
        <v>785432</v>
      </c>
      <c r="C3270" s="3" t="s">
        <v>22</v>
      </c>
      <c r="D3270">
        <v>57</v>
      </c>
      <c r="E3270">
        <v>285</v>
      </c>
      <c r="F3270">
        <v>142.5</v>
      </c>
      <c r="G3270">
        <f>OneDrive_2024_09_13[[#This Row],[Revenue]]-OneDrive_2024_09_13[[#This Row],[Cost]]</f>
        <v>142.5</v>
      </c>
      <c r="H3270" s="2">
        <v>43050</v>
      </c>
      <c r="I3270" s="2" t="str">
        <f>TEXT(OneDrive_2024_09_13[[#This Row],[Order Date]],"mmm")</f>
        <v>Nov</v>
      </c>
      <c r="J3270" s="2" t="str">
        <f>TEXT(OneDrive_2024_09_13[[#This Row],[Order Date]],"yyy")</f>
        <v>2017</v>
      </c>
      <c r="K3270" s="2">
        <v>43054</v>
      </c>
      <c r="L3270">
        <v>4</v>
      </c>
      <c r="M3270" s="3" t="s">
        <v>0</v>
      </c>
      <c r="N3270" s="3">
        <f>COUNTIF(OneDrive_2024_09_13[Order ID],OneDrive_2024_09_13[[#This Row],[Order ID]])</f>
        <v>2</v>
      </c>
      <c r="O3270" s="3">
        <f>COUNTIF(OneDrive_2024_09_13[Customer Name],OneDrive_2024_09_13[[#This Row],[Customer Name]])</f>
        <v>749</v>
      </c>
    </row>
    <row r="3271" spans="1:15" x14ac:dyDescent="0.3">
      <c r="A3271">
        <v>426239</v>
      </c>
      <c r="B3271">
        <v>152689</v>
      </c>
      <c r="C3271" s="3" t="s">
        <v>19</v>
      </c>
      <c r="D3271">
        <v>76</v>
      </c>
      <c r="E3271">
        <v>380</v>
      </c>
      <c r="F3271">
        <v>190</v>
      </c>
      <c r="G3271">
        <f>OneDrive_2024_09_13[[#This Row],[Revenue]]-OneDrive_2024_09_13[[#This Row],[Cost]]</f>
        <v>190</v>
      </c>
      <c r="H3271" s="2">
        <v>43049</v>
      </c>
      <c r="I3271" s="2" t="str">
        <f>TEXT(OneDrive_2024_09_13[[#This Row],[Order Date]],"mmm")</f>
        <v>Nov</v>
      </c>
      <c r="J3271" s="2" t="str">
        <f>TEXT(OneDrive_2024_09_13[[#This Row],[Order Date]],"yyy")</f>
        <v>2017</v>
      </c>
      <c r="K3271" s="2">
        <v>43054</v>
      </c>
      <c r="L3271">
        <v>5</v>
      </c>
      <c r="M3271" s="3" t="s">
        <v>0</v>
      </c>
      <c r="N3271" s="3">
        <f>COUNTIF(OneDrive_2024_09_13[Order ID],OneDrive_2024_09_13[[#This Row],[Order ID]])</f>
        <v>2</v>
      </c>
      <c r="O3271" s="3">
        <f>COUNTIF(OneDrive_2024_09_13[Customer Name],OneDrive_2024_09_13[[#This Row],[Customer Name]])</f>
        <v>841</v>
      </c>
    </row>
    <row r="3272" spans="1:15" x14ac:dyDescent="0.3">
      <c r="A3272">
        <v>916225</v>
      </c>
      <c r="B3272">
        <v>152689</v>
      </c>
      <c r="C3272" s="3" t="s">
        <v>19</v>
      </c>
      <c r="D3272">
        <v>933</v>
      </c>
      <c r="E3272">
        <v>4665</v>
      </c>
      <c r="F3272">
        <v>2332.5</v>
      </c>
      <c r="G3272">
        <f>OneDrive_2024_09_13[[#This Row],[Revenue]]-OneDrive_2024_09_13[[#This Row],[Cost]]</f>
        <v>2332.5</v>
      </c>
      <c r="H3272" s="2">
        <v>43048</v>
      </c>
      <c r="I3272" s="2" t="str">
        <f>TEXT(OneDrive_2024_09_13[[#This Row],[Order Date]],"mmm")</f>
        <v>Nov</v>
      </c>
      <c r="J3272" s="2" t="str">
        <f>TEXT(OneDrive_2024_09_13[[#This Row],[Order Date]],"yyy")</f>
        <v>2017</v>
      </c>
      <c r="K3272" s="2">
        <v>43053</v>
      </c>
      <c r="L3272">
        <v>5</v>
      </c>
      <c r="M3272" s="3" t="s">
        <v>0</v>
      </c>
      <c r="N3272" s="3">
        <f>COUNTIF(OneDrive_2024_09_13[Order ID],OneDrive_2024_09_13[[#This Row],[Order ID]])</f>
        <v>2</v>
      </c>
      <c r="O3272" s="3">
        <f>COUNTIF(OneDrive_2024_09_13[Customer Name],OneDrive_2024_09_13[[#This Row],[Customer Name]])</f>
        <v>841</v>
      </c>
    </row>
    <row r="3273" spans="1:15" x14ac:dyDescent="0.3">
      <c r="A3273">
        <v>572103</v>
      </c>
      <c r="B3273">
        <v>452584</v>
      </c>
      <c r="C3273" s="3" t="s">
        <v>23</v>
      </c>
      <c r="D3273">
        <v>785</v>
      </c>
      <c r="E3273">
        <v>3925</v>
      </c>
      <c r="F3273">
        <v>1962.5</v>
      </c>
      <c r="G3273">
        <f>OneDrive_2024_09_13[[#This Row],[Revenue]]-OneDrive_2024_09_13[[#This Row],[Cost]]</f>
        <v>1962.5</v>
      </c>
      <c r="H3273" s="2">
        <v>43050</v>
      </c>
      <c r="I3273" s="2" t="str">
        <f>TEXT(OneDrive_2024_09_13[[#This Row],[Order Date]],"mmm")</f>
        <v>Nov</v>
      </c>
      <c r="J3273" s="2" t="str">
        <f>TEXT(OneDrive_2024_09_13[[#This Row],[Order Date]],"yyy")</f>
        <v>2017</v>
      </c>
      <c r="K3273" s="2">
        <v>43052</v>
      </c>
      <c r="L3273">
        <v>2</v>
      </c>
      <c r="M3273" s="3" t="s">
        <v>0</v>
      </c>
      <c r="N3273" s="3">
        <f>COUNTIF(OneDrive_2024_09_13[Order ID],OneDrive_2024_09_13[[#This Row],[Order ID]])</f>
        <v>2</v>
      </c>
      <c r="O3273" s="3">
        <f>COUNTIF(OneDrive_2024_09_13[Customer Name],OneDrive_2024_09_13[[#This Row],[Customer Name]])</f>
        <v>258</v>
      </c>
    </row>
    <row r="3274" spans="1:15" x14ac:dyDescent="0.3">
      <c r="A3274">
        <v>717200</v>
      </c>
      <c r="B3274">
        <v>325698</v>
      </c>
      <c r="C3274" s="3" t="s">
        <v>21</v>
      </c>
      <c r="D3274">
        <v>199</v>
      </c>
      <c r="E3274">
        <v>995</v>
      </c>
      <c r="F3274">
        <v>497.5</v>
      </c>
      <c r="G3274">
        <f>OneDrive_2024_09_13[[#This Row],[Revenue]]-OneDrive_2024_09_13[[#This Row],[Cost]]</f>
        <v>497.5</v>
      </c>
      <c r="H3274" s="2">
        <v>43050</v>
      </c>
      <c r="I3274" s="2" t="str">
        <f>TEXT(OneDrive_2024_09_13[[#This Row],[Order Date]],"mmm")</f>
        <v>Nov</v>
      </c>
      <c r="J3274" s="2" t="str">
        <f>TEXT(OneDrive_2024_09_13[[#This Row],[Order Date]],"yyy")</f>
        <v>2017</v>
      </c>
      <c r="K3274" s="2">
        <v>43052</v>
      </c>
      <c r="L3274">
        <v>2</v>
      </c>
      <c r="M3274" s="3" t="s">
        <v>0</v>
      </c>
      <c r="N3274" s="3">
        <f>COUNTIF(OneDrive_2024_09_13[Order ID],OneDrive_2024_09_13[[#This Row],[Order ID]])</f>
        <v>2</v>
      </c>
      <c r="O3274" s="3">
        <f>COUNTIF(OneDrive_2024_09_13[Customer Name],OneDrive_2024_09_13[[#This Row],[Customer Name]])</f>
        <v>1162</v>
      </c>
    </row>
    <row r="3275" spans="1:15" x14ac:dyDescent="0.3">
      <c r="A3275">
        <v>613916</v>
      </c>
      <c r="B3275">
        <v>325698</v>
      </c>
      <c r="C3275" s="3" t="s">
        <v>21</v>
      </c>
      <c r="D3275">
        <v>788</v>
      </c>
      <c r="E3275">
        <v>3940</v>
      </c>
      <c r="F3275">
        <v>1970</v>
      </c>
      <c r="G3275">
        <f>OneDrive_2024_09_13[[#This Row],[Revenue]]-OneDrive_2024_09_13[[#This Row],[Cost]]</f>
        <v>1970</v>
      </c>
      <c r="H3275" s="2">
        <v>43047</v>
      </c>
      <c r="I3275" s="2" t="str">
        <f>TEXT(OneDrive_2024_09_13[[#This Row],[Order Date]],"mmm")</f>
        <v>Nov</v>
      </c>
      <c r="J3275" s="2" t="str">
        <f>TEXT(OneDrive_2024_09_13[[#This Row],[Order Date]],"yyy")</f>
        <v>2017</v>
      </c>
      <c r="K3275" s="2">
        <v>43049</v>
      </c>
      <c r="L3275">
        <v>2</v>
      </c>
      <c r="M3275" s="3" t="s">
        <v>0</v>
      </c>
      <c r="N3275" s="3">
        <f>COUNTIF(OneDrive_2024_09_13[Order ID],OneDrive_2024_09_13[[#This Row],[Order ID]])</f>
        <v>2</v>
      </c>
      <c r="O3275" s="3">
        <f>COUNTIF(OneDrive_2024_09_13[Customer Name],OneDrive_2024_09_13[[#This Row],[Customer Name]])</f>
        <v>1162</v>
      </c>
    </row>
    <row r="3276" spans="1:15" x14ac:dyDescent="0.3">
      <c r="A3276">
        <v>660260</v>
      </c>
      <c r="B3276">
        <v>325698</v>
      </c>
      <c r="C3276" s="3" t="s">
        <v>21</v>
      </c>
      <c r="D3276">
        <v>840</v>
      </c>
      <c r="E3276">
        <v>4200</v>
      </c>
      <c r="F3276">
        <v>2100</v>
      </c>
      <c r="G3276">
        <f>OneDrive_2024_09_13[[#This Row],[Revenue]]-OneDrive_2024_09_13[[#This Row],[Cost]]</f>
        <v>2100</v>
      </c>
      <c r="H3276" s="2">
        <v>43047</v>
      </c>
      <c r="I3276" s="2" t="str">
        <f>TEXT(OneDrive_2024_09_13[[#This Row],[Order Date]],"mmm")</f>
        <v>Nov</v>
      </c>
      <c r="J3276" s="2" t="str">
        <f>TEXT(OneDrive_2024_09_13[[#This Row],[Order Date]],"yyy")</f>
        <v>2017</v>
      </c>
      <c r="K3276" s="2">
        <v>43049</v>
      </c>
      <c r="L3276">
        <v>2</v>
      </c>
      <c r="M3276" s="3" t="s">
        <v>0</v>
      </c>
      <c r="N3276" s="3">
        <f>COUNTIF(OneDrive_2024_09_13[Order ID],OneDrive_2024_09_13[[#This Row],[Order ID]])</f>
        <v>2</v>
      </c>
      <c r="O3276" s="3">
        <f>COUNTIF(OneDrive_2024_09_13[Customer Name],OneDrive_2024_09_13[[#This Row],[Customer Name]])</f>
        <v>1162</v>
      </c>
    </row>
    <row r="3277" spans="1:15" x14ac:dyDescent="0.3">
      <c r="A3277">
        <v>231823</v>
      </c>
      <c r="B3277">
        <v>152689</v>
      </c>
      <c r="C3277" s="3" t="s">
        <v>19</v>
      </c>
      <c r="D3277">
        <v>617</v>
      </c>
      <c r="E3277">
        <v>3085</v>
      </c>
      <c r="F3277">
        <v>1542.5</v>
      </c>
      <c r="G3277">
        <f>OneDrive_2024_09_13[[#This Row],[Revenue]]-OneDrive_2024_09_13[[#This Row],[Cost]]</f>
        <v>1542.5</v>
      </c>
      <c r="H3277" s="2">
        <v>43044</v>
      </c>
      <c r="I3277" s="2" t="str">
        <f>TEXT(OneDrive_2024_09_13[[#This Row],[Order Date]],"mmm")</f>
        <v>Nov</v>
      </c>
      <c r="J3277" s="2" t="str">
        <f>TEXT(OneDrive_2024_09_13[[#This Row],[Order Date]],"yyy")</f>
        <v>2017</v>
      </c>
      <c r="K3277" s="2">
        <v>43049</v>
      </c>
      <c r="L3277">
        <v>5</v>
      </c>
      <c r="M3277" s="3" t="s">
        <v>0</v>
      </c>
      <c r="N3277" s="3">
        <f>COUNTIF(OneDrive_2024_09_13[Order ID],OneDrive_2024_09_13[[#This Row],[Order ID]])</f>
        <v>2</v>
      </c>
      <c r="O3277" s="3">
        <f>COUNTIF(OneDrive_2024_09_13[Customer Name],OneDrive_2024_09_13[[#This Row],[Customer Name]])</f>
        <v>841</v>
      </c>
    </row>
    <row r="3278" spans="1:15" x14ac:dyDescent="0.3">
      <c r="A3278">
        <v>747451</v>
      </c>
      <c r="B3278">
        <v>325698</v>
      </c>
      <c r="C3278" s="3" t="s">
        <v>21</v>
      </c>
      <c r="D3278">
        <v>313</v>
      </c>
      <c r="E3278">
        <v>1565</v>
      </c>
      <c r="F3278">
        <v>782.5</v>
      </c>
      <c r="G3278">
        <f>OneDrive_2024_09_13[[#This Row],[Revenue]]-OneDrive_2024_09_13[[#This Row],[Cost]]</f>
        <v>782.5</v>
      </c>
      <c r="H3278" s="2">
        <v>43046</v>
      </c>
      <c r="I3278" s="2" t="str">
        <f>TEXT(OneDrive_2024_09_13[[#This Row],[Order Date]],"mmm")</f>
        <v>Nov</v>
      </c>
      <c r="J3278" s="2" t="str">
        <f>TEXT(OneDrive_2024_09_13[[#This Row],[Order Date]],"yyy")</f>
        <v>2017</v>
      </c>
      <c r="K3278" s="2">
        <v>43048</v>
      </c>
      <c r="L3278">
        <v>2</v>
      </c>
      <c r="M3278" s="3" t="s">
        <v>0</v>
      </c>
      <c r="N3278" s="3">
        <f>COUNTIF(OneDrive_2024_09_13[Order ID],OneDrive_2024_09_13[[#This Row],[Order ID]])</f>
        <v>2</v>
      </c>
      <c r="O3278" s="3">
        <f>COUNTIF(OneDrive_2024_09_13[Customer Name],OneDrive_2024_09_13[[#This Row],[Customer Name]])</f>
        <v>1162</v>
      </c>
    </row>
    <row r="3279" spans="1:15" x14ac:dyDescent="0.3">
      <c r="A3279">
        <v>559170</v>
      </c>
      <c r="B3279">
        <v>325698</v>
      </c>
      <c r="C3279" s="3" t="s">
        <v>21</v>
      </c>
      <c r="D3279">
        <v>833</v>
      </c>
      <c r="E3279">
        <v>4165</v>
      </c>
      <c r="F3279">
        <v>2082.5</v>
      </c>
      <c r="G3279">
        <f>OneDrive_2024_09_13[[#This Row],[Revenue]]-OneDrive_2024_09_13[[#This Row],[Cost]]</f>
        <v>2082.5</v>
      </c>
      <c r="H3279" s="2">
        <v>43044</v>
      </c>
      <c r="I3279" s="2" t="str">
        <f>TEXT(OneDrive_2024_09_13[[#This Row],[Order Date]],"mmm")</f>
        <v>Nov</v>
      </c>
      <c r="J3279" s="2" t="str">
        <f>TEXT(OneDrive_2024_09_13[[#This Row],[Order Date]],"yyy")</f>
        <v>2017</v>
      </c>
      <c r="K3279" s="2">
        <v>43046</v>
      </c>
      <c r="L3279">
        <v>2</v>
      </c>
      <c r="M3279" s="3" t="s">
        <v>0</v>
      </c>
      <c r="N3279" s="3">
        <f>COUNTIF(OneDrive_2024_09_13[Order ID],OneDrive_2024_09_13[[#This Row],[Order ID]])</f>
        <v>2</v>
      </c>
      <c r="O3279" s="3">
        <f>COUNTIF(OneDrive_2024_09_13[Customer Name],OneDrive_2024_09_13[[#This Row],[Customer Name]])</f>
        <v>1162</v>
      </c>
    </row>
    <row r="3280" spans="1:15" x14ac:dyDescent="0.3">
      <c r="A3280">
        <v>894307</v>
      </c>
      <c r="B3280">
        <v>325698</v>
      </c>
      <c r="C3280" s="3" t="s">
        <v>21</v>
      </c>
      <c r="D3280">
        <v>262</v>
      </c>
      <c r="E3280">
        <v>1310</v>
      </c>
      <c r="F3280">
        <v>655</v>
      </c>
      <c r="G3280">
        <f>OneDrive_2024_09_13[[#This Row],[Revenue]]-OneDrive_2024_09_13[[#This Row],[Cost]]</f>
        <v>655</v>
      </c>
      <c r="H3280" s="2">
        <v>43044</v>
      </c>
      <c r="I3280" s="2" t="str">
        <f>TEXT(OneDrive_2024_09_13[[#This Row],[Order Date]],"mmm")</f>
        <v>Nov</v>
      </c>
      <c r="J3280" s="2" t="str">
        <f>TEXT(OneDrive_2024_09_13[[#This Row],[Order Date]],"yyy")</f>
        <v>2017</v>
      </c>
      <c r="K3280" s="2">
        <v>43046</v>
      </c>
      <c r="L3280">
        <v>2</v>
      </c>
      <c r="M3280" s="3" t="s">
        <v>0</v>
      </c>
      <c r="N3280" s="3">
        <f>COUNTIF(OneDrive_2024_09_13[Order ID],OneDrive_2024_09_13[[#This Row],[Order ID]])</f>
        <v>2</v>
      </c>
      <c r="O3280" s="3">
        <f>COUNTIF(OneDrive_2024_09_13[Customer Name],OneDrive_2024_09_13[[#This Row],[Customer Name]])</f>
        <v>1162</v>
      </c>
    </row>
    <row r="3281" spans="1:15" x14ac:dyDescent="0.3">
      <c r="A3281">
        <v>266303</v>
      </c>
      <c r="B3281">
        <v>985245</v>
      </c>
      <c r="C3281" s="3" t="s">
        <v>20</v>
      </c>
      <c r="D3281">
        <v>956</v>
      </c>
      <c r="E3281">
        <v>4780</v>
      </c>
      <c r="F3281">
        <v>2390</v>
      </c>
      <c r="G3281">
        <f>OneDrive_2024_09_13[[#This Row],[Revenue]]-OneDrive_2024_09_13[[#This Row],[Cost]]</f>
        <v>2390</v>
      </c>
      <c r="H3281" s="2">
        <v>43043</v>
      </c>
      <c r="I3281" s="2" t="str">
        <f>TEXT(OneDrive_2024_09_13[[#This Row],[Order Date]],"mmm")</f>
        <v>Nov</v>
      </c>
      <c r="J3281" s="2" t="str">
        <f>TEXT(OneDrive_2024_09_13[[#This Row],[Order Date]],"yyy")</f>
        <v>2017</v>
      </c>
      <c r="K3281" s="2">
        <v>43046</v>
      </c>
      <c r="L3281">
        <v>3</v>
      </c>
      <c r="M3281" s="3" t="s">
        <v>0</v>
      </c>
      <c r="N3281" s="3">
        <f>COUNTIF(OneDrive_2024_09_13[Order ID],OneDrive_2024_09_13[[#This Row],[Order ID]])</f>
        <v>2</v>
      </c>
      <c r="O3281" s="3">
        <f>COUNTIF(OneDrive_2024_09_13[Customer Name],OneDrive_2024_09_13[[#This Row],[Customer Name]])</f>
        <v>974</v>
      </c>
    </row>
    <row r="3282" spans="1:15" x14ac:dyDescent="0.3">
      <c r="A3282">
        <v>325582</v>
      </c>
      <c r="B3282">
        <v>152689</v>
      </c>
      <c r="C3282" s="3" t="s">
        <v>19</v>
      </c>
      <c r="D3282">
        <v>299</v>
      </c>
      <c r="E3282">
        <v>1495</v>
      </c>
      <c r="F3282">
        <v>747.5</v>
      </c>
      <c r="G3282">
        <f>OneDrive_2024_09_13[[#This Row],[Revenue]]-OneDrive_2024_09_13[[#This Row],[Cost]]</f>
        <v>747.5</v>
      </c>
      <c r="H3282" s="2">
        <v>43041</v>
      </c>
      <c r="I3282" s="2" t="str">
        <f>TEXT(OneDrive_2024_09_13[[#This Row],[Order Date]],"mmm")</f>
        <v>Nov</v>
      </c>
      <c r="J3282" s="2" t="str">
        <f>TEXT(OneDrive_2024_09_13[[#This Row],[Order Date]],"yyy")</f>
        <v>2017</v>
      </c>
      <c r="K3282" s="2">
        <v>43046</v>
      </c>
      <c r="L3282">
        <v>5</v>
      </c>
      <c r="M3282" s="3" t="s">
        <v>0</v>
      </c>
      <c r="N3282" s="3">
        <f>COUNTIF(OneDrive_2024_09_13[Order ID],OneDrive_2024_09_13[[#This Row],[Order ID]])</f>
        <v>2</v>
      </c>
      <c r="O3282" s="3">
        <f>COUNTIF(OneDrive_2024_09_13[Customer Name],OneDrive_2024_09_13[[#This Row],[Customer Name]])</f>
        <v>841</v>
      </c>
    </row>
    <row r="3283" spans="1:15" x14ac:dyDescent="0.3">
      <c r="A3283">
        <v>444853</v>
      </c>
      <c r="B3283">
        <v>985245</v>
      </c>
      <c r="C3283" s="3" t="s">
        <v>20</v>
      </c>
      <c r="D3283">
        <v>726</v>
      </c>
      <c r="E3283">
        <v>3630</v>
      </c>
      <c r="F3283">
        <v>1815</v>
      </c>
      <c r="G3283">
        <f>OneDrive_2024_09_13[[#This Row],[Revenue]]-OneDrive_2024_09_13[[#This Row],[Cost]]</f>
        <v>1815</v>
      </c>
      <c r="H3283" s="2">
        <v>43041</v>
      </c>
      <c r="I3283" s="2" t="str">
        <f>TEXT(OneDrive_2024_09_13[[#This Row],[Order Date]],"mmm")</f>
        <v>Nov</v>
      </c>
      <c r="J3283" s="2" t="str">
        <f>TEXT(OneDrive_2024_09_13[[#This Row],[Order Date]],"yyy")</f>
        <v>2017</v>
      </c>
      <c r="K3283" s="2">
        <v>43045</v>
      </c>
      <c r="L3283">
        <v>4</v>
      </c>
      <c r="M3283" s="3" t="s">
        <v>0</v>
      </c>
      <c r="N3283" s="3">
        <f>COUNTIF(OneDrive_2024_09_13[Order ID],OneDrive_2024_09_13[[#This Row],[Order ID]])</f>
        <v>2</v>
      </c>
      <c r="O3283" s="3">
        <f>COUNTIF(OneDrive_2024_09_13[Customer Name],OneDrive_2024_09_13[[#This Row],[Customer Name]])</f>
        <v>974</v>
      </c>
    </row>
    <row r="3284" spans="1:15" x14ac:dyDescent="0.3">
      <c r="A3284">
        <v>681143</v>
      </c>
      <c r="B3284">
        <v>785432</v>
      </c>
      <c r="C3284" s="3" t="s">
        <v>22</v>
      </c>
      <c r="D3284">
        <v>86</v>
      </c>
      <c r="E3284">
        <v>430</v>
      </c>
      <c r="F3284">
        <v>215</v>
      </c>
      <c r="G3284">
        <f>OneDrive_2024_09_13[[#This Row],[Revenue]]-OneDrive_2024_09_13[[#This Row],[Cost]]</f>
        <v>215</v>
      </c>
      <c r="H3284" s="2">
        <v>43041</v>
      </c>
      <c r="I3284" s="2" t="str">
        <f>TEXT(OneDrive_2024_09_13[[#This Row],[Order Date]],"mmm")</f>
        <v>Nov</v>
      </c>
      <c r="J3284" s="2" t="str">
        <f>TEXT(OneDrive_2024_09_13[[#This Row],[Order Date]],"yyy")</f>
        <v>2017</v>
      </c>
      <c r="K3284" s="2">
        <v>43045</v>
      </c>
      <c r="L3284">
        <v>4</v>
      </c>
      <c r="M3284" s="3" t="s">
        <v>0</v>
      </c>
      <c r="N3284" s="3">
        <f>COUNTIF(OneDrive_2024_09_13[Order ID],OneDrive_2024_09_13[[#This Row],[Order ID]])</f>
        <v>2</v>
      </c>
      <c r="O3284" s="3">
        <f>COUNTIF(OneDrive_2024_09_13[Customer Name],OneDrive_2024_09_13[[#This Row],[Customer Name]])</f>
        <v>749</v>
      </c>
    </row>
    <row r="3285" spans="1:15" x14ac:dyDescent="0.3">
      <c r="A3285">
        <v>993432</v>
      </c>
      <c r="B3285">
        <v>325698</v>
      </c>
      <c r="C3285" s="3" t="s">
        <v>21</v>
      </c>
      <c r="D3285">
        <v>785</v>
      </c>
      <c r="E3285">
        <v>3925</v>
      </c>
      <c r="F3285">
        <v>1962.5</v>
      </c>
      <c r="G3285">
        <f>OneDrive_2024_09_13[[#This Row],[Revenue]]-OneDrive_2024_09_13[[#This Row],[Cost]]</f>
        <v>1962.5</v>
      </c>
      <c r="H3285" s="2">
        <v>43041</v>
      </c>
      <c r="I3285" s="2" t="str">
        <f>TEXT(OneDrive_2024_09_13[[#This Row],[Order Date]],"mmm")</f>
        <v>Nov</v>
      </c>
      <c r="J3285" s="2" t="str">
        <f>TEXT(OneDrive_2024_09_13[[#This Row],[Order Date]],"yyy")</f>
        <v>2017</v>
      </c>
      <c r="K3285" s="2">
        <v>43044</v>
      </c>
      <c r="L3285">
        <v>3</v>
      </c>
      <c r="M3285" s="3" t="s">
        <v>0</v>
      </c>
      <c r="N3285" s="3">
        <f>COUNTIF(OneDrive_2024_09_13[Order ID],OneDrive_2024_09_13[[#This Row],[Order ID]])</f>
        <v>2</v>
      </c>
      <c r="O3285" s="3">
        <f>COUNTIF(OneDrive_2024_09_13[Customer Name],OneDrive_2024_09_13[[#This Row],[Customer Name]])</f>
        <v>1162</v>
      </c>
    </row>
    <row r="3286" spans="1:15" x14ac:dyDescent="0.3">
      <c r="A3286">
        <v>789672</v>
      </c>
      <c r="B3286">
        <v>985245</v>
      </c>
      <c r="C3286" s="3" t="s">
        <v>20</v>
      </c>
      <c r="D3286">
        <v>126</v>
      </c>
      <c r="E3286">
        <v>630</v>
      </c>
      <c r="F3286">
        <v>315</v>
      </c>
      <c r="G3286">
        <f>OneDrive_2024_09_13[[#This Row],[Revenue]]-OneDrive_2024_09_13[[#This Row],[Cost]]</f>
        <v>315</v>
      </c>
      <c r="H3286" s="2">
        <v>43041</v>
      </c>
      <c r="I3286" s="2" t="str">
        <f>TEXT(OneDrive_2024_09_13[[#This Row],[Order Date]],"mmm")</f>
        <v>Nov</v>
      </c>
      <c r="J3286" s="2" t="str">
        <f>TEXT(OneDrive_2024_09_13[[#This Row],[Order Date]],"yyy")</f>
        <v>2017</v>
      </c>
      <c r="K3286" s="2">
        <v>43044</v>
      </c>
      <c r="L3286">
        <v>3</v>
      </c>
      <c r="M3286" s="3" t="s">
        <v>0</v>
      </c>
      <c r="N3286" s="3">
        <f>COUNTIF(OneDrive_2024_09_13[Order ID],OneDrive_2024_09_13[[#This Row],[Order ID]])</f>
        <v>2</v>
      </c>
      <c r="O3286" s="3">
        <f>COUNTIF(OneDrive_2024_09_13[Customer Name],OneDrive_2024_09_13[[#This Row],[Customer Name]])</f>
        <v>974</v>
      </c>
    </row>
    <row r="3287" spans="1:15" x14ac:dyDescent="0.3">
      <c r="A3287">
        <v>931362</v>
      </c>
      <c r="B3287">
        <v>985245</v>
      </c>
      <c r="C3287" s="3" t="s">
        <v>20</v>
      </c>
      <c r="D3287">
        <v>138</v>
      </c>
      <c r="E3287">
        <v>690</v>
      </c>
      <c r="F3287">
        <v>345</v>
      </c>
      <c r="G3287">
        <f>OneDrive_2024_09_13[[#This Row],[Revenue]]-OneDrive_2024_09_13[[#This Row],[Cost]]</f>
        <v>345</v>
      </c>
      <c r="H3287" s="2">
        <v>43040</v>
      </c>
      <c r="I3287" s="2" t="str">
        <f>TEXT(OneDrive_2024_09_13[[#This Row],[Order Date]],"mmm")</f>
        <v>Nov</v>
      </c>
      <c r="J3287" s="2" t="str">
        <f>TEXT(OneDrive_2024_09_13[[#This Row],[Order Date]],"yyy")</f>
        <v>2017</v>
      </c>
      <c r="K3287" s="2">
        <v>43044</v>
      </c>
      <c r="L3287">
        <v>4</v>
      </c>
      <c r="M3287" s="3" t="s">
        <v>0</v>
      </c>
      <c r="N3287" s="3">
        <f>COUNTIF(OneDrive_2024_09_13[Order ID],OneDrive_2024_09_13[[#This Row],[Order ID]])</f>
        <v>2</v>
      </c>
      <c r="O3287" s="3">
        <f>COUNTIF(OneDrive_2024_09_13[Customer Name],OneDrive_2024_09_13[[#This Row],[Customer Name]])</f>
        <v>974</v>
      </c>
    </row>
    <row r="3288" spans="1:15" x14ac:dyDescent="0.3">
      <c r="A3288">
        <v>469775</v>
      </c>
      <c r="B3288">
        <v>985245</v>
      </c>
      <c r="C3288" s="3" t="s">
        <v>20</v>
      </c>
      <c r="D3288">
        <v>844</v>
      </c>
      <c r="E3288">
        <v>4220</v>
      </c>
      <c r="F3288">
        <v>2110</v>
      </c>
      <c r="G3288">
        <f>OneDrive_2024_09_13[[#This Row],[Revenue]]-OneDrive_2024_09_13[[#This Row],[Cost]]</f>
        <v>2110</v>
      </c>
      <c r="H3288" s="2">
        <v>43040</v>
      </c>
      <c r="I3288" s="2" t="str">
        <f>TEXT(OneDrive_2024_09_13[[#This Row],[Order Date]],"mmm")</f>
        <v>Nov</v>
      </c>
      <c r="J3288" s="2" t="str">
        <f>TEXT(OneDrive_2024_09_13[[#This Row],[Order Date]],"yyy")</f>
        <v>2017</v>
      </c>
      <c r="K3288" s="2">
        <v>43043</v>
      </c>
      <c r="L3288">
        <v>3</v>
      </c>
      <c r="M3288" s="3" t="s">
        <v>0</v>
      </c>
      <c r="N3288" s="3">
        <f>COUNTIF(OneDrive_2024_09_13[Order ID],OneDrive_2024_09_13[[#This Row],[Order ID]])</f>
        <v>2</v>
      </c>
      <c r="O3288" s="3">
        <f>COUNTIF(OneDrive_2024_09_13[Customer Name],OneDrive_2024_09_13[[#This Row],[Customer Name]])</f>
        <v>974</v>
      </c>
    </row>
    <row r="3289" spans="1:15" x14ac:dyDescent="0.3">
      <c r="A3289">
        <v>303439</v>
      </c>
      <c r="B3289">
        <v>325698</v>
      </c>
      <c r="C3289" s="3" t="s">
        <v>21</v>
      </c>
      <c r="D3289">
        <v>544</v>
      </c>
      <c r="E3289">
        <v>2720</v>
      </c>
      <c r="F3289">
        <v>1360</v>
      </c>
      <c r="G3289">
        <f>OneDrive_2024_09_13[[#This Row],[Revenue]]-OneDrive_2024_09_13[[#This Row],[Cost]]</f>
        <v>1360</v>
      </c>
      <c r="H3289" s="2">
        <v>43040</v>
      </c>
      <c r="I3289" s="2" t="str">
        <f>TEXT(OneDrive_2024_09_13[[#This Row],[Order Date]],"mmm")</f>
        <v>Nov</v>
      </c>
      <c r="J3289" s="2" t="str">
        <f>TEXT(OneDrive_2024_09_13[[#This Row],[Order Date]],"yyy")</f>
        <v>2017</v>
      </c>
      <c r="K3289" s="2">
        <v>43042</v>
      </c>
      <c r="L3289">
        <v>2</v>
      </c>
      <c r="M3289" s="3" t="s">
        <v>0</v>
      </c>
      <c r="N3289" s="3">
        <f>COUNTIF(OneDrive_2024_09_13[Order ID],OneDrive_2024_09_13[[#This Row],[Order ID]])</f>
        <v>2</v>
      </c>
      <c r="O3289" s="3">
        <f>COUNTIF(OneDrive_2024_09_13[Customer Name],OneDrive_2024_09_13[[#This Row],[Customer Name]])</f>
        <v>1162</v>
      </c>
    </row>
    <row r="3290" spans="1:15" x14ac:dyDescent="0.3">
      <c r="A3290">
        <v>221721</v>
      </c>
      <c r="B3290">
        <v>325698</v>
      </c>
      <c r="C3290" s="3" t="s">
        <v>21</v>
      </c>
      <c r="D3290">
        <v>513</v>
      </c>
      <c r="E3290">
        <v>2565</v>
      </c>
      <c r="F3290">
        <v>1282.5</v>
      </c>
      <c r="G3290">
        <f>OneDrive_2024_09_13[[#This Row],[Revenue]]-OneDrive_2024_09_13[[#This Row],[Cost]]</f>
        <v>1282.5</v>
      </c>
      <c r="H3290" s="2">
        <v>43040</v>
      </c>
      <c r="I3290" s="2" t="str">
        <f>TEXT(OneDrive_2024_09_13[[#This Row],[Order Date]],"mmm")</f>
        <v>Nov</v>
      </c>
      <c r="J3290" s="2" t="str">
        <f>TEXT(OneDrive_2024_09_13[[#This Row],[Order Date]],"yyy")</f>
        <v>2017</v>
      </c>
      <c r="K3290" s="2">
        <v>43042</v>
      </c>
      <c r="L3290">
        <v>2</v>
      </c>
      <c r="M3290" s="3" t="s">
        <v>0</v>
      </c>
      <c r="N3290" s="3">
        <f>COUNTIF(OneDrive_2024_09_13[Order ID],OneDrive_2024_09_13[[#This Row],[Order ID]])</f>
        <v>2</v>
      </c>
      <c r="O3290" s="3">
        <f>COUNTIF(OneDrive_2024_09_13[Customer Name],OneDrive_2024_09_13[[#This Row],[Customer Name]])</f>
        <v>1162</v>
      </c>
    </row>
    <row r="3291" spans="1:15" x14ac:dyDescent="0.3">
      <c r="A3291">
        <v>117646</v>
      </c>
      <c r="B3291">
        <v>152689</v>
      </c>
      <c r="C3291" s="3" t="s">
        <v>19</v>
      </c>
      <c r="D3291">
        <v>116</v>
      </c>
      <c r="E3291">
        <v>580</v>
      </c>
      <c r="F3291">
        <v>290</v>
      </c>
      <c r="G3291">
        <f>OneDrive_2024_09_13[[#This Row],[Revenue]]-OneDrive_2024_09_13[[#This Row],[Cost]]</f>
        <v>290</v>
      </c>
      <c r="H3291" s="2">
        <v>43039</v>
      </c>
      <c r="I3291" s="2" t="str">
        <f>TEXT(OneDrive_2024_09_13[[#This Row],[Order Date]],"mmm")</f>
        <v>Oct</v>
      </c>
      <c r="J3291" s="2" t="str">
        <f>TEXT(OneDrive_2024_09_13[[#This Row],[Order Date]],"yyy")</f>
        <v>2017</v>
      </c>
      <c r="K3291" s="2">
        <v>43044</v>
      </c>
      <c r="L3291">
        <v>5</v>
      </c>
      <c r="M3291" s="3" t="s">
        <v>0</v>
      </c>
      <c r="N3291" s="3">
        <f>COUNTIF(OneDrive_2024_09_13[Order ID],OneDrive_2024_09_13[[#This Row],[Order ID]])</f>
        <v>2</v>
      </c>
      <c r="O3291" s="3">
        <f>COUNTIF(OneDrive_2024_09_13[Customer Name],OneDrive_2024_09_13[[#This Row],[Customer Name]])</f>
        <v>841</v>
      </c>
    </row>
    <row r="3292" spans="1:15" x14ac:dyDescent="0.3">
      <c r="A3292">
        <v>777018</v>
      </c>
      <c r="B3292">
        <v>325698</v>
      </c>
      <c r="C3292" s="3" t="s">
        <v>21</v>
      </c>
      <c r="D3292">
        <v>573</v>
      </c>
      <c r="E3292">
        <v>2865</v>
      </c>
      <c r="F3292">
        <v>1432.5</v>
      </c>
      <c r="G3292">
        <f>OneDrive_2024_09_13[[#This Row],[Revenue]]-OneDrive_2024_09_13[[#This Row],[Cost]]</f>
        <v>1432.5</v>
      </c>
      <c r="H3292" s="2">
        <v>43039</v>
      </c>
      <c r="I3292" s="2" t="str">
        <f>TEXT(OneDrive_2024_09_13[[#This Row],[Order Date]],"mmm")</f>
        <v>Oct</v>
      </c>
      <c r="J3292" s="2" t="str">
        <f>TEXT(OneDrive_2024_09_13[[#This Row],[Order Date]],"yyy")</f>
        <v>2017</v>
      </c>
      <c r="K3292" s="2">
        <v>43042</v>
      </c>
      <c r="L3292">
        <v>3</v>
      </c>
      <c r="M3292" s="3" t="s">
        <v>0</v>
      </c>
      <c r="N3292" s="3">
        <f>COUNTIF(OneDrive_2024_09_13[Order ID],OneDrive_2024_09_13[[#This Row],[Order ID]])</f>
        <v>2</v>
      </c>
      <c r="O3292" s="3">
        <f>COUNTIF(OneDrive_2024_09_13[Customer Name],OneDrive_2024_09_13[[#This Row],[Customer Name]])</f>
        <v>1162</v>
      </c>
    </row>
    <row r="3293" spans="1:15" x14ac:dyDescent="0.3">
      <c r="A3293">
        <v>525823</v>
      </c>
      <c r="B3293">
        <v>985245</v>
      </c>
      <c r="C3293" s="3" t="s">
        <v>20</v>
      </c>
      <c r="D3293">
        <v>716</v>
      </c>
      <c r="E3293">
        <v>3580</v>
      </c>
      <c r="F3293">
        <v>1790</v>
      </c>
      <c r="G3293">
        <f>OneDrive_2024_09_13[[#This Row],[Revenue]]-OneDrive_2024_09_13[[#This Row],[Cost]]</f>
        <v>1790</v>
      </c>
      <c r="H3293" s="2">
        <v>43038</v>
      </c>
      <c r="I3293" s="2" t="str">
        <f>TEXT(OneDrive_2024_09_13[[#This Row],[Order Date]],"mmm")</f>
        <v>Oct</v>
      </c>
      <c r="J3293" s="2" t="str">
        <f>TEXT(OneDrive_2024_09_13[[#This Row],[Order Date]],"yyy")</f>
        <v>2017</v>
      </c>
      <c r="K3293" s="2">
        <v>43042</v>
      </c>
      <c r="L3293">
        <v>4</v>
      </c>
      <c r="M3293" s="3" t="s">
        <v>0</v>
      </c>
      <c r="N3293" s="3">
        <f>COUNTIF(OneDrive_2024_09_13[Order ID],OneDrive_2024_09_13[[#This Row],[Order ID]])</f>
        <v>2</v>
      </c>
      <c r="O3293" s="3">
        <f>COUNTIF(OneDrive_2024_09_13[Customer Name],OneDrive_2024_09_13[[#This Row],[Customer Name]])</f>
        <v>974</v>
      </c>
    </row>
    <row r="3294" spans="1:15" x14ac:dyDescent="0.3">
      <c r="A3294">
        <v>957273</v>
      </c>
      <c r="B3294">
        <v>452584</v>
      </c>
      <c r="C3294" s="3" t="s">
        <v>23</v>
      </c>
      <c r="D3294">
        <v>51</v>
      </c>
      <c r="E3294">
        <v>255</v>
      </c>
      <c r="F3294">
        <v>127.5</v>
      </c>
      <c r="G3294">
        <f>OneDrive_2024_09_13[[#This Row],[Revenue]]-OneDrive_2024_09_13[[#This Row],[Cost]]</f>
        <v>127.5</v>
      </c>
      <c r="H3294" s="2">
        <v>43039</v>
      </c>
      <c r="I3294" s="2" t="str">
        <f>TEXT(OneDrive_2024_09_13[[#This Row],[Order Date]],"mmm")</f>
        <v>Oct</v>
      </c>
      <c r="J3294" s="2" t="str">
        <f>TEXT(OneDrive_2024_09_13[[#This Row],[Order Date]],"yyy")</f>
        <v>2017</v>
      </c>
      <c r="K3294" s="2">
        <v>43041</v>
      </c>
      <c r="L3294">
        <v>2</v>
      </c>
      <c r="M3294" s="3" t="s">
        <v>0</v>
      </c>
      <c r="N3294" s="3">
        <f>COUNTIF(OneDrive_2024_09_13[Order ID],OneDrive_2024_09_13[[#This Row],[Order ID]])</f>
        <v>2</v>
      </c>
      <c r="O3294" s="3">
        <f>COUNTIF(OneDrive_2024_09_13[Customer Name],OneDrive_2024_09_13[[#This Row],[Customer Name]])</f>
        <v>258</v>
      </c>
    </row>
    <row r="3295" spans="1:15" x14ac:dyDescent="0.3">
      <c r="A3295">
        <v>586527</v>
      </c>
      <c r="B3295">
        <v>152689</v>
      </c>
      <c r="C3295" s="3" t="s">
        <v>19</v>
      </c>
      <c r="D3295">
        <v>232</v>
      </c>
      <c r="E3295">
        <v>1160</v>
      </c>
      <c r="F3295">
        <v>580</v>
      </c>
      <c r="G3295">
        <f>OneDrive_2024_09_13[[#This Row],[Revenue]]-OneDrive_2024_09_13[[#This Row],[Cost]]</f>
        <v>580</v>
      </c>
      <c r="H3295" s="2">
        <v>43036</v>
      </c>
      <c r="I3295" s="2" t="str">
        <f>TEXT(OneDrive_2024_09_13[[#This Row],[Order Date]],"mmm")</f>
        <v>Oct</v>
      </c>
      <c r="J3295" s="2" t="str">
        <f>TEXT(OneDrive_2024_09_13[[#This Row],[Order Date]],"yyy")</f>
        <v>2017</v>
      </c>
      <c r="K3295" s="2">
        <v>43041</v>
      </c>
      <c r="L3295">
        <v>5</v>
      </c>
      <c r="M3295" s="3" t="s">
        <v>0</v>
      </c>
      <c r="N3295" s="3">
        <f>COUNTIF(OneDrive_2024_09_13[Order ID],OneDrive_2024_09_13[[#This Row],[Order ID]])</f>
        <v>2</v>
      </c>
      <c r="O3295" s="3">
        <f>COUNTIF(OneDrive_2024_09_13[Customer Name],OneDrive_2024_09_13[[#This Row],[Customer Name]])</f>
        <v>841</v>
      </c>
    </row>
    <row r="3296" spans="1:15" x14ac:dyDescent="0.3">
      <c r="A3296">
        <v>434380</v>
      </c>
      <c r="B3296">
        <v>325698</v>
      </c>
      <c r="C3296" s="3" t="s">
        <v>21</v>
      </c>
      <c r="D3296">
        <v>288</v>
      </c>
      <c r="E3296">
        <v>1440</v>
      </c>
      <c r="F3296">
        <v>720</v>
      </c>
      <c r="G3296">
        <f>OneDrive_2024_09_13[[#This Row],[Revenue]]-OneDrive_2024_09_13[[#This Row],[Cost]]</f>
        <v>720</v>
      </c>
      <c r="H3296" s="2">
        <v>43036</v>
      </c>
      <c r="I3296" s="2" t="str">
        <f>TEXT(OneDrive_2024_09_13[[#This Row],[Order Date]],"mmm")</f>
        <v>Oct</v>
      </c>
      <c r="J3296" s="2" t="str">
        <f>TEXT(OneDrive_2024_09_13[[#This Row],[Order Date]],"yyy")</f>
        <v>2017</v>
      </c>
      <c r="K3296" s="2">
        <v>43039</v>
      </c>
      <c r="L3296">
        <v>3</v>
      </c>
      <c r="M3296" s="3" t="s">
        <v>0</v>
      </c>
      <c r="N3296" s="3">
        <f>COUNTIF(OneDrive_2024_09_13[Order ID],OneDrive_2024_09_13[[#This Row],[Order ID]])</f>
        <v>2</v>
      </c>
      <c r="O3296" s="3">
        <f>COUNTIF(OneDrive_2024_09_13[Customer Name],OneDrive_2024_09_13[[#This Row],[Customer Name]])</f>
        <v>1162</v>
      </c>
    </row>
    <row r="3297" spans="1:15" x14ac:dyDescent="0.3">
      <c r="A3297">
        <v>846605</v>
      </c>
      <c r="B3297">
        <v>985245</v>
      </c>
      <c r="C3297" s="3" t="s">
        <v>20</v>
      </c>
      <c r="D3297">
        <v>700</v>
      </c>
      <c r="E3297">
        <v>3500</v>
      </c>
      <c r="F3297">
        <v>1750</v>
      </c>
      <c r="G3297">
        <f>OneDrive_2024_09_13[[#This Row],[Revenue]]-OneDrive_2024_09_13[[#This Row],[Cost]]</f>
        <v>1750</v>
      </c>
      <c r="H3297" s="2">
        <v>43036</v>
      </c>
      <c r="I3297" s="2" t="str">
        <f>TEXT(OneDrive_2024_09_13[[#This Row],[Order Date]],"mmm")</f>
        <v>Oct</v>
      </c>
      <c r="J3297" s="2" t="str">
        <f>TEXT(OneDrive_2024_09_13[[#This Row],[Order Date]],"yyy")</f>
        <v>2017</v>
      </c>
      <c r="K3297" s="2">
        <v>43039</v>
      </c>
      <c r="L3297">
        <v>3</v>
      </c>
      <c r="M3297" s="3" t="s">
        <v>0</v>
      </c>
      <c r="N3297" s="3">
        <f>COUNTIF(OneDrive_2024_09_13[Order ID],OneDrive_2024_09_13[[#This Row],[Order ID]])</f>
        <v>2</v>
      </c>
      <c r="O3297" s="3">
        <f>COUNTIF(OneDrive_2024_09_13[Customer Name],OneDrive_2024_09_13[[#This Row],[Customer Name]])</f>
        <v>974</v>
      </c>
    </row>
    <row r="3298" spans="1:15" x14ac:dyDescent="0.3">
      <c r="A3298">
        <v>827225</v>
      </c>
      <c r="B3298">
        <v>985245</v>
      </c>
      <c r="C3298" s="3" t="s">
        <v>20</v>
      </c>
      <c r="D3298">
        <v>254</v>
      </c>
      <c r="E3298">
        <v>1270</v>
      </c>
      <c r="F3298">
        <v>635</v>
      </c>
      <c r="G3298">
        <f>OneDrive_2024_09_13[[#This Row],[Revenue]]-OneDrive_2024_09_13[[#This Row],[Cost]]</f>
        <v>635</v>
      </c>
      <c r="H3298" s="2">
        <v>43035</v>
      </c>
      <c r="I3298" s="2" t="str">
        <f>TEXT(OneDrive_2024_09_13[[#This Row],[Order Date]],"mmm")</f>
        <v>Oct</v>
      </c>
      <c r="J3298" s="2" t="str">
        <f>TEXT(OneDrive_2024_09_13[[#This Row],[Order Date]],"yyy")</f>
        <v>2017</v>
      </c>
      <c r="K3298" s="2">
        <v>43039</v>
      </c>
      <c r="L3298">
        <v>4</v>
      </c>
      <c r="M3298" s="3" t="s">
        <v>0</v>
      </c>
      <c r="N3298" s="3">
        <f>COUNTIF(OneDrive_2024_09_13[Order ID],OneDrive_2024_09_13[[#This Row],[Order ID]])</f>
        <v>2</v>
      </c>
      <c r="O3298" s="3">
        <f>COUNTIF(OneDrive_2024_09_13[Customer Name],OneDrive_2024_09_13[[#This Row],[Customer Name]])</f>
        <v>974</v>
      </c>
    </row>
    <row r="3299" spans="1:15" x14ac:dyDescent="0.3">
      <c r="A3299">
        <v>464618</v>
      </c>
      <c r="B3299">
        <v>452584</v>
      </c>
      <c r="C3299" s="3" t="s">
        <v>23</v>
      </c>
      <c r="D3299">
        <v>516</v>
      </c>
      <c r="E3299">
        <v>2580</v>
      </c>
      <c r="F3299">
        <v>1290</v>
      </c>
      <c r="G3299">
        <f>OneDrive_2024_09_13[[#This Row],[Revenue]]-OneDrive_2024_09_13[[#This Row],[Cost]]</f>
        <v>1290</v>
      </c>
      <c r="H3299" s="2">
        <v>43034</v>
      </c>
      <c r="I3299" s="2" t="str">
        <f>TEXT(OneDrive_2024_09_13[[#This Row],[Order Date]],"mmm")</f>
        <v>Oct</v>
      </c>
      <c r="J3299" s="2" t="str">
        <f>TEXT(OneDrive_2024_09_13[[#This Row],[Order Date]],"yyy")</f>
        <v>2017</v>
      </c>
      <c r="K3299" s="2">
        <v>43036</v>
      </c>
      <c r="L3299">
        <v>2</v>
      </c>
      <c r="M3299" s="3" t="s">
        <v>0</v>
      </c>
      <c r="N3299" s="3">
        <f>COUNTIF(OneDrive_2024_09_13[Order ID],OneDrive_2024_09_13[[#This Row],[Order ID]])</f>
        <v>2</v>
      </c>
      <c r="O3299" s="3">
        <f>COUNTIF(OneDrive_2024_09_13[Customer Name],OneDrive_2024_09_13[[#This Row],[Customer Name]])</f>
        <v>258</v>
      </c>
    </row>
    <row r="3300" spans="1:15" x14ac:dyDescent="0.3">
      <c r="A3300">
        <v>603607</v>
      </c>
      <c r="B3300">
        <v>325698</v>
      </c>
      <c r="C3300" s="3" t="s">
        <v>21</v>
      </c>
      <c r="D3300">
        <v>861</v>
      </c>
      <c r="E3300">
        <v>4305</v>
      </c>
      <c r="F3300">
        <v>2152.5</v>
      </c>
      <c r="G3300">
        <f>OneDrive_2024_09_13[[#This Row],[Revenue]]-OneDrive_2024_09_13[[#This Row],[Cost]]</f>
        <v>2152.5</v>
      </c>
      <c r="H3300" s="2">
        <v>43034</v>
      </c>
      <c r="I3300" s="2" t="str">
        <f>TEXT(OneDrive_2024_09_13[[#This Row],[Order Date]],"mmm")</f>
        <v>Oct</v>
      </c>
      <c r="J3300" s="2" t="str">
        <f>TEXT(OneDrive_2024_09_13[[#This Row],[Order Date]],"yyy")</f>
        <v>2017</v>
      </c>
      <c r="K3300" s="2">
        <v>43036</v>
      </c>
      <c r="L3300">
        <v>2</v>
      </c>
      <c r="M3300" s="3" t="s">
        <v>0</v>
      </c>
      <c r="N3300" s="3">
        <f>COUNTIF(OneDrive_2024_09_13[Order ID],OneDrive_2024_09_13[[#This Row],[Order ID]])</f>
        <v>2</v>
      </c>
      <c r="O3300" s="3">
        <f>COUNTIF(OneDrive_2024_09_13[Customer Name],OneDrive_2024_09_13[[#This Row],[Customer Name]])</f>
        <v>1162</v>
      </c>
    </row>
    <row r="3301" spans="1:15" x14ac:dyDescent="0.3">
      <c r="A3301">
        <v>292683</v>
      </c>
      <c r="B3301">
        <v>152689</v>
      </c>
      <c r="C3301" s="3" t="s">
        <v>19</v>
      </c>
      <c r="D3301">
        <v>608</v>
      </c>
      <c r="E3301">
        <v>3040</v>
      </c>
      <c r="F3301">
        <v>1520</v>
      </c>
      <c r="G3301">
        <f>OneDrive_2024_09_13[[#This Row],[Revenue]]-OneDrive_2024_09_13[[#This Row],[Cost]]</f>
        <v>1520</v>
      </c>
      <c r="H3301" s="2">
        <v>43031</v>
      </c>
      <c r="I3301" s="2" t="str">
        <f>TEXT(OneDrive_2024_09_13[[#This Row],[Order Date]],"mmm")</f>
        <v>Oct</v>
      </c>
      <c r="J3301" s="2" t="str">
        <f>TEXT(OneDrive_2024_09_13[[#This Row],[Order Date]],"yyy")</f>
        <v>2017</v>
      </c>
      <c r="K3301" s="2">
        <v>43036</v>
      </c>
      <c r="L3301">
        <v>5</v>
      </c>
      <c r="M3301" s="3" t="s">
        <v>0</v>
      </c>
      <c r="N3301" s="3">
        <f>COUNTIF(OneDrive_2024_09_13[Order ID],OneDrive_2024_09_13[[#This Row],[Order ID]])</f>
        <v>2</v>
      </c>
      <c r="O3301" s="3">
        <f>COUNTIF(OneDrive_2024_09_13[Customer Name],OneDrive_2024_09_13[[#This Row],[Customer Name]])</f>
        <v>841</v>
      </c>
    </row>
    <row r="3302" spans="1:15" x14ac:dyDescent="0.3">
      <c r="A3302">
        <v>430954</v>
      </c>
      <c r="B3302">
        <v>325698</v>
      </c>
      <c r="C3302" s="3" t="s">
        <v>21</v>
      </c>
      <c r="D3302">
        <v>125</v>
      </c>
      <c r="E3302">
        <v>625</v>
      </c>
      <c r="F3302">
        <v>312.5</v>
      </c>
      <c r="G3302">
        <f>OneDrive_2024_09_13[[#This Row],[Revenue]]-OneDrive_2024_09_13[[#This Row],[Cost]]</f>
        <v>312.5</v>
      </c>
      <c r="H3302" s="2">
        <v>43033</v>
      </c>
      <c r="I3302" s="2" t="str">
        <f>TEXT(OneDrive_2024_09_13[[#This Row],[Order Date]],"mmm")</f>
        <v>Oct</v>
      </c>
      <c r="J3302" s="2" t="str">
        <f>TEXT(OneDrive_2024_09_13[[#This Row],[Order Date]],"yyy")</f>
        <v>2017</v>
      </c>
      <c r="K3302" s="2">
        <v>43035</v>
      </c>
      <c r="L3302">
        <v>2</v>
      </c>
      <c r="M3302" s="3" t="s">
        <v>0</v>
      </c>
      <c r="N3302" s="3">
        <f>COUNTIF(OneDrive_2024_09_13[Order ID],OneDrive_2024_09_13[[#This Row],[Order ID]])</f>
        <v>2</v>
      </c>
      <c r="O3302" s="3">
        <f>COUNTIF(OneDrive_2024_09_13[Customer Name],OneDrive_2024_09_13[[#This Row],[Customer Name]])</f>
        <v>1162</v>
      </c>
    </row>
    <row r="3303" spans="1:15" x14ac:dyDescent="0.3">
      <c r="A3303">
        <v>693438</v>
      </c>
      <c r="B3303">
        <v>325698</v>
      </c>
      <c r="C3303" s="3" t="s">
        <v>21</v>
      </c>
      <c r="D3303">
        <v>551</v>
      </c>
      <c r="E3303">
        <v>2755</v>
      </c>
      <c r="F3303">
        <v>1377.5</v>
      </c>
      <c r="G3303">
        <f>OneDrive_2024_09_13[[#This Row],[Revenue]]-OneDrive_2024_09_13[[#This Row],[Cost]]</f>
        <v>1377.5</v>
      </c>
      <c r="H3303" s="2">
        <v>43032</v>
      </c>
      <c r="I3303" s="2" t="str">
        <f>TEXT(OneDrive_2024_09_13[[#This Row],[Order Date]],"mmm")</f>
        <v>Oct</v>
      </c>
      <c r="J3303" s="2" t="str">
        <f>TEXT(OneDrive_2024_09_13[[#This Row],[Order Date]],"yyy")</f>
        <v>2017</v>
      </c>
      <c r="K3303" s="2">
        <v>43035</v>
      </c>
      <c r="L3303">
        <v>3</v>
      </c>
      <c r="M3303" s="3" t="s">
        <v>0</v>
      </c>
      <c r="N3303" s="3">
        <f>COUNTIF(OneDrive_2024_09_13[Order ID],OneDrive_2024_09_13[[#This Row],[Order ID]])</f>
        <v>2</v>
      </c>
      <c r="O3303" s="3">
        <f>COUNTIF(OneDrive_2024_09_13[Customer Name],OneDrive_2024_09_13[[#This Row],[Customer Name]])</f>
        <v>1162</v>
      </c>
    </row>
    <row r="3304" spans="1:15" x14ac:dyDescent="0.3">
      <c r="A3304">
        <v>783252</v>
      </c>
      <c r="B3304">
        <v>152689</v>
      </c>
      <c r="C3304" s="3" t="s">
        <v>19</v>
      </c>
      <c r="D3304">
        <v>578</v>
      </c>
      <c r="E3304">
        <v>2890</v>
      </c>
      <c r="F3304">
        <v>1445</v>
      </c>
      <c r="G3304">
        <f>OneDrive_2024_09_13[[#This Row],[Revenue]]-OneDrive_2024_09_13[[#This Row],[Cost]]</f>
        <v>1445</v>
      </c>
      <c r="H3304" s="2">
        <v>43030</v>
      </c>
      <c r="I3304" s="2" t="str">
        <f>TEXT(OneDrive_2024_09_13[[#This Row],[Order Date]],"mmm")</f>
        <v>Oct</v>
      </c>
      <c r="J3304" s="2" t="str">
        <f>TEXT(OneDrive_2024_09_13[[#This Row],[Order Date]],"yyy")</f>
        <v>2017</v>
      </c>
      <c r="K3304" s="2">
        <v>43035</v>
      </c>
      <c r="L3304">
        <v>5</v>
      </c>
      <c r="M3304" s="3" t="s">
        <v>0</v>
      </c>
      <c r="N3304" s="3">
        <f>COUNTIF(OneDrive_2024_09_13[Order ID],OneDrive_2024_09_13[[#This Row],[Order ID]])</f>
        <v>2</v>
      </c>
      <c r="O3304" s="3">
        <f>COUNTIF(OneDrive_2024_09_13[Customer Name],OneDrive_2024_09_13[[#This Row],[Customer Name]])</f>
        <v>841</v>
      </c>
    </row>
    <row r="3305" spans="1:15" x14ac:dyDescent="0.3">
      <c r="A3305">
        <v>187764</v>
      </c>
      <c r="B3305">
        <v>325698</v>
      </c>
      <c r="C3305" s="3" t="s">
        <v>21</v>
      </c>
      <c r="D3305">
        <v>962</v>
      </c>
      <c r="E3305">
        <v>4810</v>
      </c>
      <c r="F3305">
        <v>2405</v>
      </c>
      <c r="G3305">
        <f>OneDrive_2024_09_13[[#This Row],[Revenue]]-OneDrive_2024_09_13[[#This Row],[Cost]]</f>
        <v>2405</v>
      </c>
      <c r="H3305" s="2">
        <v>43032</v>
      </c>
      <c r="I3305" s="2" t="str">
        <f>TEXT(OneDrive_2024_09_13[[#This Row],[Order Date]],"mmm")</f>
        <v>Oct</v>
      </c>
      <c r="J3305" s="2" t="str">
        <f>TEXT(OneDrive_2024_09_13[[#This Row],[Order Date]],"yyy")</f>
        <v>2017</v>
      </c>
      <c r="K3305" s="2">
        <v>43034</v>
      </c>
      <c r="L3305">
        <v>2</v>
      </c>
      <c r="M3305" s="3" t="s">
        <v>0</v>
      </c>
      <c r="N3305" s="3">
        <f>COUNTIF(OneDrive_2024_09_13[Order ID],OneDrive_2024_09_13[[#This Row],[Order ID]])</f>
        <v>2</v>
      </c>
      <c r="O3305" s="3">
        <f>COUNTIF(OneDrive_2024_09_13[Customer Name],OneDrive_2024_09_13[[#This Row],[Customer Name]])</f>
        <v>1162</v>
      </c>
    </row>
    <row r="3306" spans="1:15" x14ac:dyDescent="0.3">
      <c r="A3306">
        <v>378251</v>
      </c>
      <c r="B3306">
        <v>785432</v>
      </c>
      <c r="C3306" s="3" t="s">
        <v>22</v>
      </c>
      <c r="D3306">
        <v>812</v>
      </c>
      <c r="E3306">
        <v>4060</v>
      </c>
      <c r="F3306">
        <v>2030</v>
      </c>
      <c r="G3306">
        <f>OneDrive_2024_09_13[[#This Row],[Revenue]]-OneDrive_2024_09_13[[#This Row],[Cost]]</f>
        <v>2030</v>
      </c>
      <c r="H3306" s="2">
        <v>43029</v>
      </c>
      <c r="I3306" s="2" t="str">
        <f>TEXT(OneDrive_2024_09_13[[#This Row],[Order Date]],"mmm")</f>
        <v>Oct</v>
      </c>
      <c r="J3306" s="2" t="str">
        <f>TEXT(OneDrive_2024_09_13[[#This Row],[Order Date]],"yyy")</f>
        <v>2017</v>
      </c>
      <c r="K3306" s="2">
        <v>43034</v>
      </c>
      <c r="L3306">
        <v>5</v>
      </c>
      <c r="M3306" s="3" t="s">
        <v>0</v>
      </c>
      <c r="N3306" s="3">
        <f>COUNTIF(OneDrive_2024_09_13[Order ID],OneDrive_2024_09_13[[#This Row],[Order ID]])</f>
        <v>2</v>
      </c>
      <c r="O3306" s="3">
        <f>COUNTIF(OneDrive_2024_09_13[Customer Name],OneDrive_2024_09_13[[#This Row],[Customer Name]])</f>
        <v>749</v>
      </c>
    </row>
    <row r="3307" spans="1:15" x14ac:dyDescent="0.3">
      <c r="A3307">
        <v>710626</v>
      </c>
      <c r="B3307">
        <v>152689</v>
      </c>
      <c r="C3307" s="3" t="s">
        <v>19</v>
      </c>
      <c r="D3307">
        <v>326</v>
      </c>
      <c r="E3307">
        <v>1630</v>
      </c>
      <c r="F3307">
        <v>815</v>
      </c>
      <c r="G3307">
        <f>OneDrive_2024_09_13[[#This Row],[Revenue]]-OneDrive_2024_09_13[[#This Row],[Cost]]</f>
        <v>815</v>
      </c>
      <c r="H3307" s="2">
        <v>43029</v>
      </c>
      <c r="I3307" s="2" t="str">
        <f>TEXT(OneDrive_2024_09_13[[#This Row],[Order Date]],"mmm")</f>
        <v>Oct</v>
      </c>
      <c r="J3307" s="2" t="str">
        <f>TEXT(OneDrive_2024_09_13[[#This Row],[Order Date]],"yyy")</f>
        <v>2017</v>
      </c>
      <c r="K3307" s="2">
        <v>43034</v>
      </c>
      <c r="L3307">
        <v>5</v>
      </c>
      <c r="M3307" s="3" t="s">
        <v>0</v>
      </c>
      <c r="N3307" s="3">
        <f>COUNTIF(OneDrive_2024_09_13[Order ID],OneDrive_2024_09_13[[#This Row],[Order ID]])</f>
        <v>2</v>
      </c>
      <c r="O3307" s="3">
        <f>COUNTIF(OneDrive_2024_09_13[Customer Name],OneDrive_2024_09_13[[#This Row],[Customer Name]])</f>
        <v>841</v>
      </c>
    </row>
    <row r="3308" spans="1:15" x14ac:dyDescent="0.3">
      <c r="A3308">
        <v>377129</v>
      </c>
      <c r="B3308">
        <v>325698</v>
      </c>
      <c r="C3308" s="3" t="s">
        <v>21</v>
      </c>
      <c r="D3308">
        <v>659</v>
      </c>
      <c r="E3308">
        <v>3295</v>
      </c>
      <c r="F3308">
        <v>1647.5</v>
      </c>
      <c r="G3308">
        <f>OneDrive_2024_09_13[[#This Row],[Revenue]]-OneDrive_2024_09_13[[#This Row],[Cost]]</f>
        <v>1647.5</v>
      </c>
      <c r="H3308" s="2">
        <v>43031</v>
      </c>
      <c r="I3308" s="2" t="str">
        <f>TEXT(OneDrive_2024_09_13[[#This Row],[Order Date]],"mmm")</f>
        <v>Oct</v>
      </c>
      <c r="J3308" s="2" t="str">
        <f>TEXT(OneDrive_2024_09_13[[#This Row],[Order Date]],"yyy")</f>
        <v>2017</v>
      </c>
      <c r="K3308" s="2">
        <v>43033</v>
      </c>
      <c r="L3308">
        <v>2</v>
      </c>
      <c r="M3308" s="3" t="s">
        <v>0</v>
      </c>
      <c r="N3308" s="3">
        <f>COUNTIF(OneDrive_2024_09_13[Order ID],OneDrive_2024_09_13[[#This Row],[Order ID]])</f>
        <v>2</v>
      </c>
      <c r="O3308" s="3">
        <f>COUNTIF(OneDrive_2024_09_13[Customer Name],OneDrive_2024_09_13[[#This Row],[Customer Name]])</f>
        <v>1162</v>
      </c>
    </row>
    <row r="3309" spans="1:15" x14ac:dyDescent="0.3">
      <c r="A3309">
        <v>257728</v>
      </c>
      <c r="B3309">
        <v>325698</v>
      </c>
      <c r="C3309" s="3" t="s">
        <v>21</v>
      </c>
      <c r="D3309">
        <v>224</v>
      </c>
      <c r="E3309">
        <v>1120</v>
      </c>
      <c r="F3309">
        <v>560</v>
      </c>
      <c r="G3309">
        <f>OneDrive_2024_09_13[[#This Row],[Revenue]]-OneDrive_2024_09_13[[#This Row],[Cost]]</f>
        <v>560</v>
      </c>
      <c r="H3309" s="2">
        <v>43030</v>
      </c>
      <c r="I3309" s="2" t="str">
        <f>TEXT(OneDrive_2024_09_13[[#This Row],[Order Date]],"mmm")</f>
        <v>Oct</v>
      </c>
      <c r="J3309" s="2" t="str">
        <f>TEXT(OneDrive_2024_09_13[[#This Row],[Order Date]],"yyy")</f>
        <v>2017</v>
      </c>
      <c r="K3309" s="2">
        <v>43033</v>
      </c>
      <c r="L3309">
        <v>3</v>
      </c>
      <c r="M3309" s="3" t="s">
        <v>0</v>
      </c>
      <c r="N3309" s="3">
        <f>COUNTIF(OneDrive_2024_09_13[Order ID],OneDrive_2024_09_13[[#This Row],[Order ID]])</f>
        <v>2</v>
      </c>
      <c r="O3309" s="3">
        <f>COUNTIF(OneDrive_2024_09_13[Customer Name],OneDrive_2024_09_13[[#This Row],[Customer Name]])</f>
        <v>1162</v>
      </c>
    </row>
    <row r="3310" spans="1:15" x14ac:dyDescent="0.3">
      <c r="A3310">
        <v>570947</v>
      </c>
      <c r="B3310">
        <v>152689</v>
      </c>
      <c r="C3310" s="3" t="s">
        <v>19</v>
      </c>
      <c r="D3310">
        <v>865</v>
      </c>
      <c r="E3310">
        <v>4325</v>
      </c>
      <c r="F3310">
        <v>2162.5</v>
      </c>
      <c r="G3310">
        <f>OneDrive_2024_09_13[[#This Row],[Revenue]]-OneDrive_2024_09_13[[#This Row],[Cost]]</f>
        <v>2162.5</v>
      </c>
      <c r="H3310" s="2">
        <v>43028</v>
      </c>
      <c r="I3310" s="2" t="str">
        <f>TEXT(OneDrive_2024_09_13[[#This Row],[Order Date]],"mmm")</f>
        <v>Oct</v>
      </c>
      <c r="J3310" s="2" t="str">
        <f>TEXT(OneDrive_2024_09_13[[#This Row],[Order Date]],"yyy")</f>
        <v>2017</v>
      </c>
      <c r="K3310" s="2">
        <v>43033</v>
      </c>
      <c r="L3310">
        <v>5</v>
      </c>
      <c r="M3310" s="3" t="s">
        <v>0</v>
      </c>
      <c r="N3310" s="3">
        <f>COUNTIF(OneDrive_2024_09_13[Order ID],OneDrive_2024_09_13[[#This Row],[Order ID]])</f>
        <v>2</v>
      </c>
      <c r="O3310" s="3">
        <f>COUNTIF(OneDrive_2024_09_13[Customer Name],OneDrive_2024_09_13[[#This Row],[Customer Name]])</f>
        <v>841</v>
      </c>
    </row>
    <row r="3311" spans="1:15" x14ac:dyDescent="0.3">
      <c r="A3311">
        <v>138168</v>
      </c>
      <c r="B3311">
        <v>325698</v>
      </c>
      <c r="C3311" s="3" t="s">
        <v>21</v>
      </c>
      <c r="D3311">
        <v>470</v>
      </c>
      <c r="E3311">
        <v>2350</v>
      </c>
      <c r="F3311">
        <v>1175</v>
      </c>
      <c r="G3311">
        <f>OneDrive_2024_09_13[[#This Row],[Revenue]]-OneDrive_2024_09_13[[#This Row],[Cost]]</f>
        <v>1175</v>
      </c>
      <c r="H3311" s="2">
        <v>43030</v>
      </c>
      <c r="I3311" s="2" t="str">
        <f>TEXT(OneDrive_2024_09_13[[#This Row],[Order Date]],"mmm")</f>
        <v>Oct</v>
      </c>
      <c r="J3311" s="2" t="str">
        <f>TEXT(OneDrive_2024_09_13[[#This Row],[Order Date]],"yyy")</f>
        <v>2017</v>
      </c>
      <c r="K3311" s="2">
        <v>43032</v>
      </c>
      <c r="L3311">
        <v>2</v>
      </c>
      <c r="M3311" s="3" t="s">
        <v>0</v>
      </c>
      <c r="N3311" s="3">
        <f>COUNTIF(OneDrive_2024_09_13[Order ID],OneDrive_2024_09_13[[#This Row],[Order ID]])</f>
        <v>2</v>
      </c>
      <c r="O3311" s="3">
        <f>COUNTIF(OneDrive_2024_09_13[Customer Name],OneDrive_2024_09_13[[#This Row],[Customer Name]])</f>
        <v>1162</v>
      </c>
    </row>
    <row r="3312" spans="1:15" x14ac:dyDescent="0.3">
      <c r="A3312">
        <v>138939</v>
      </c>
      <c r="B3312">
        <v>152689</v>
      </c>
      <c r="C3312" s="3" t="s">
        <v>19</v>
      </c>
      <c r="D3312">
        <v>640</v>
      </c>
      <c r="E3312">
        <v>3200</v>
      </c>
      <c r="F3312">
        <v>1600</v>
      </c>
      <c r="G3312">
        <f>OneDrive_2024_09_13[[#This Row],[Revenue]]-OneDrive_2024_09_13[[#This Row],[Cost]]</f>
        <v>1600</v>
      </c>
      <c r="H3312" s="2">
        <v>43027</v>
      </c>
      <c r="I3312" s="2" t="str">
        <f>TEXT(OneDrive_2024_09_13[[#This Row],[Order Date]],"mmm")</f>
        <v>Oct</v>
      </c>
      <c r="J3312" s="2" t="str">
        <f>TEXT(OneDrive_2024_09_13[[#This Row],[Order Date]],"yyy")</f>
        <v>2017</v>
      </c>
      <c r="K3312" s="2">
        <v>43032</v>
      </c>
      <c r="L3312">
        <v>5</v>
      </c>
      <c r="M3312" s="3" t="s">
        <v>0</v>
      </c>
      <c r="N3312" s="3">
        <f>COUNTIF(OneDrive_2024_09_13[Order ID],OneDrive_2024_09_13[[#This Row],[Order ID]])</f>
        <v>2</v>
      </c>
      <c r="O3312" s="3">
        <f>COUNTIF(OneDrive_2024_09_13[Customer Name],OneDrive_2024_09_13[[#This Row],[Customer Name]])</f>
        <v>841</v>
      </c>
    </row>
    <row r="3313" spans="1:15" x14ac:dyDescent="0.3">
      <c r="A3313">
        <v>878328</v>
      </c>
      <c r="B3313">
        <v>785432</v>
      </c>
      <c r="C3313" s="3" t="s">
        <v>22</v>
      </c>
      <c r="D3313">
        <v>978</v>
      </c>
      <c r="E3313">
        <v>4890</v>
      </c>
      <c r="F3313">
        <v>2445</v>
      </c>
      <c r="G3313">
        <f>OneDrive_2024_09_13[[#This Row],[Revenue]]-OneDrive_2024_09_13[[#This Row],[Cost]]</f>
        <v>2445</v>
      </c>
      <c r="H3313" s="2">
        <v>43026</v>
      </c>
      <c r="I3313" s="2" t="str">
        <f>TEXT(OneDrive_2024_09_13[[#This Row],[Order Date]],"mmm")</f>
        <v>Oct</v>
      </c>
      <c r="J3313" s="2" t="str">
        <f>TEXT(OneDrive_2024_09_13[[#This Row],[Order Date]],"yyy")</f>
        <v>2017</v>
      </c>
      <c r="K3313" s="2">
        <v>43031</v>
      </c>
      <c r="L3313">
        <v>5</v>
      </c>
      <c r="M3313" s="3" t="s">
        <v>0</v>
      </c>
      <c r="N3313" s="3">
        <f>COUNTIF(OneDrive_2024_09_13[Order ID],OneDrive_2024_09_13[[#This Row],[Order ID]])</f>
        <v>2</v>
      </c>
      <c r="O3313" s="3">
        <f>COUNTIF(OneDrive_2024_09_13[Customer Name],OneDrive_2024_09_13[[#This Row],[Customer Name]])</f>
        <v>749</v>
      </c>
    </row>
    <row r="3314" spans="1:15" x14ac:dyDescent="0.3">
      <c r="A3314">
        <v>708058</v>
      </c>
      <c r="B3314">
        <v>325698</v>
      </c>
      <c r="C3314" s="3" t="s">
        <v>21</v>
      </c>
      <c r="D3314">
        <v>224</v>
      </c>
      <c r="E3314">
        <v>1120</v>
      </c>
      <c r="F3314">
        <v>560</v>
      </c>
      <c r="G3314">
        <f>OneDrive_2024_09_13[[#This Row],[Revenue]]-OneDrive_2024_09_13[[#This Row],[Cost]]</f>
        <v>560</v>
      </c>
      <c r="H3314" s="2">
        <v>43028</v>
      </c>
      <c r="I3314" s="2" t="str">
        <f>TEXT(OneDrive_2024_09_13[[#This Row],[Order Date]],"mmm")</f>
        <v>Oct</v>
      </c>
      <c r="J3314" s="2" t="str">
        <f>TEXT(OneDrive_2024_09_13[[#This Row],[Order Date]],"yyy")</f>
        <v>2017</v>
      </c>
      <c r="K3314" s="2">
        <v>43030</v>
      </c>
      <c r="L3314">
        <v>2</v>
      </c>
      <c r="M3314" s="3" t="s">
        <v>0</v>
      </c>
      <c r="N3314" s="3">
        <f>COUNTIF(OneDrive_2024_09_13[Order ID],OneDrive_2024_09_13[[#This Row],[Order ID]])</f>
        <v>2</v>
      </c>
      <c r="O3314" s="3">
        <f>COUNTIF(OneDrive_2024_09_13[Customer Name],OneDrive_2024_09_13[[#This Row],[Customer Name]])</f>
        <v>1162</v>
      </c>
    </row>
    <row r="3315" spans="1:15" x14ac:dyDescent="0.3">
      <c r="A3315">
        <v>268296</v>
      </c>
      <c r="B3315">
        <v>325698</v>
      </c>
      <c r="C3315" s="3" t="s">
        <v>21</v>
      </c>
      <c r="D3315">
        <v>759</v>
      </c>
      <c r="E3315">
        <v>3795</v>
      </c>
      <c r="F3315">
        <v>1897.5</v>
      </c>
      <c r="G3315">
        <f>OneDrive_2024_09_13[[#This Row],[Revenue]]-OneDrive_2024_09_13[[#This Row],[Cost]]</f>
        <v>1897.5</v>
      </c>
      <c r="H3315" s="2">
        <v>43027</v>
      </c>
      <c r="I3315" s="2" t="str">
        <f>TEXT(OneDrive_2024_09_13[[#This Row],[Order Date]],"mmm")</f>
        <v>Oct</v>
      </c>
      <c r="J3315" s="2" t="str">
        <f>TEXT(OneDrive_2024_09_13[[#This Row],[Order Date]],"yyy")</f>
        <v>2017</v>
      </c>
      <c r="K3315" s="2">
        <v>43030</v>
      </c>
      <c r="L3315">
        <v>3</v>
      </c>
      <c r="M3315" s="3" t="s">
        <v>0</v>
      </c>
      <c r="N3315" s="3">
        <f>COUNTIF(OneDrive_2024_09_13[Order ID],OneDrive_2024_09_13[[#This Row],[Order ID]])</f>
        <v>2</v>
      </c>
      <c r="O3315" s="3">
        <f>COUNTIF(OneDrive_2024_09_13[Customer Name],OneDrive_2024_09_13[[#This Row],[Customer Name]])</f>
        <v>1162</v>
      </c>
    </row>
    <row r="3316" spans="1:15" x14ac:dyDescent="0.3">
      <c r="A3316">
        <v>830105</v>
      </c>
      <c r="B3316">
        <v>785432</v>
      </c>
      <c r="C3316" s="3" t="s">
        <v>22</v>
      </c>
      <c r="D3316">
        <v>714</v>
      </c>
      <c r="E3316">
        <v>3570</v>
      </c>
      <c r="F3316">
        <v>1785</v>
      </c>
      <c r="G3316">
        <f>OneDrive_2024_09_13[[#This Row],[Revenue]]-OneDrive_2024_09_13[[#This Row],[Cost]]</f>
        <v>1785</v>
      </c>
      <c r="H3316" s="2">
        <v>43025</v>
      </c>
      <c r="I3316" s="2" t="str">
        <f>TEXT(OneDrive_2024_09_13[[#This Row],[Order Date]],"mmm")</f>
        <v>Oct</v>
      </c>
      <c r="J3316" s="2" t="str">
        <f>TEXT(OneDrive_2024_09_13[[#This Row],[Order Date]],"yyy")</f>
        <v>2017</v>
      </c>
      <c r="K3316" s="2">
        <v>43030</v>
      </c>
      <c r="L3316">
        <v>5</v>
      </c>
      <c r="M3316" s="3" t="s">
        <v>0</v>
      </c>
      <c r="N3316" s="3">
        <f>COUNTIF(OneDrive_2024_09_13[Order ID],OneDrive_2024_09_13[[#This Row],[Order ID]])</f>
        <v>2</v>
      </c>
      <c r="O3316" s="3">
        <f>COUNTIF(OneDrive_2024_09_13[Customer Name],OneDrive_2024_09_13[[#This Row],[Customer Name]])</f>
        <v>749</v>
      </c>
    </row>
    <row r="3317" spans="1:15" x14ac:dyDescent="0.3">
      <c r="A3317">
        <v>399353</v>
      </c>
      <c r="B3317">
        <v>325698</v>
      </c>
      <c r="C3317" s="3" t="s">
        <v>21</v>
      </c>
      <c r="D3317">
        <v>702</v>
      </c>
      <c r="E3317">
        <v>3510</v>
      </c>
      <c r="F3317">
        <v>1755</v>
      </c>
      <c r="G3317">
        <f>OneDrive_2024_09_13[[#This Row],[Revenue]]-OneDrive_2024_09_13[[#This Row],[Cost]]</f>
        <v>1755</v>
      </c>
      <c r="H3317" s="2">
        <v>43027</v>
      </c>
      <c r="I3317" s="2" t="str">
        <f>TEXT(OneDrive_2024_09_13[[#This Row],[Order Date]],"mmm")</f>
        <v>Oct</v>
      </c>
      <c r="J3317" s="2" t="str">
        <f>TEXT(OneDrive_2024_09_13[[#This Row],[Order Date]],"yyy")</f>
        <v>2017</v>
      </c>
      <c r="K3317" s="2">
        <v>43029</v>
      </c>
      <c r="L3317">
        <v>2</v>
      </c>
      <c r="M3317" s="3" t="s">
        <v>0</v>
      </c>
      <c r="N3317" s="3">
        <f>COUNTIF(OneDrive_2024_09_13[Order ID],OneDrive_2024_09_13[[#This Row],[Order ID]])</f>
        <v>2</v>
      </c>
      <c r="O3317" s="3">
        <f>COUNTIF(OneDrive_2024_09_13[Customer Name],OneDrive_2024_09_13[[#This Row],[Customer Name]])</f>
        <v>1162</v>
      </c>
    </row>
    <row r="3318" spans="1:15" x14ac:dyDescent="0.3">
      <c r="A3318">
        <v>385489</v>
      </c>
      <c r="B3318">
        <v>325698</v>
      </c>
      <c r="C3318" s="3" t="s">
        <v>21</v>
      </c>
      <c r="D3318">
        <v>298</v>
      </c>
      <c r="E3318">
        <v>1490</v>
      </c>
      <c r="F3318">
        <v>745</v>
      </c>
      <c r="G3318">
        <f>OneDrive_2024_09_13[[#This Row],[Revenue]]-OneDrive_2024_09_13[[#This Row],[Cost]]</f>
        <v>745</v>
      </c>
      <c r="H3318" s="2">
        <v>43027</v>
      </c>
      <c r="I3318" s="2" t="str">
        <f>TEXT(OneDrive_2024_09_13[[#This Row],[Order Date]],"mmm")</f>
        <v>Oct</v>
      </c>
      <c r="J3318" s="2" t="str">
        <f>TEXT(OneDrive_2024_09_13[[#This Row],[Order Date]],"yyy")</f>
        <v>2017</v>
      </c>
      <c r="K3318" s="2">
        <v>43029</v>
      </c>
      <c r="L3318">
        <v>2</v>
      </c>
      <c r="M3318" s="3" t="s">
        <v>0</v>
      </c>
      <c r="N3318" s="3">
        <f>COUNTIF(OneDrive_2024_09_13[Order ID],OneDrive_2024_09_13[[#This Row],[Order ID]])</f>
        <v>2</v>
      </c>
      <c r="O3318" s="3">
        <f>COUNTIF(OneDrive_2024_09_13[Customer Name],OneDrive_2024_09_13[[#This Row],[Customer Name]])</f>
        <v>1162</v>
      </c>
    </row>
    <row r="3319" spans="1:15" x14ac:dyDescent="0.3">
      <c r="A3319">
        <v>636900</v>
      </c>
      <c r="B3319">
        <v>785432</v>
      </c>
      <c r="C3319" s="3" t="s">
        <v>22</v>
      </c>
      <c r="D3319">
        <v>837</v>
      </c>
      <c r="E3319">
        <v>4185</v>
      </c>
      <c r="F3319">
        <v>2092.5</v>
      </c>
      <c r="G3319">
        <f>OneDrive_2024_09_13[[#This Row],[Revenue]]-OneDrive_2024_09_13[[#This Row],[Cost]]</f>
        <v>2092.5</v>
      </c>
      <c r="H3319" s="2">
        <v>43024</v>
      </c>
      <c r="I3319" s="2" t="str">
        <f>TEXT(OneDrive_2024_09_13[[#This Row],[Order Date]],"mmm")</f>
        <v>Oct</v>
      </c>
      <c r="J3319" s="2" t="str">
        <f>TEXT(OneDrive_2024_09_13[[#This Row],[Order Date]],"yyy")</f>
        <v>2017</v>
      </c>
      <c r="K3319" s="2">
        <v>43029</v>
      </c>
      <c r="L3319">
        <v>5</v>
      </c>
      <c r="M3319" s="3" t="s">
        <v>0</v>
      </c>
      <c r="N3319" s="3">
        <f>COUNTIF(OneDrive_2024_09_13[Order ID],OneDrive_2024_09_13[[#This Row],[Order ID]])</f>
        <v>2</v>
      </c>
      <c r="O3319" s="3">
        <f>COUNTIF(OneDrive_2024_09_13[Customer Name],OneDrive_2024_09_13[[#This Row],[Customer Name]])</f>
        <v>749</v>
      </c>
    </row>
    <row r="3320" spans="1:15" x14ac:dyDescent="0.3">
      <c r="A3320">
        <v>473127</v>
      </c>
      <c r="B3320">
        <v>152689</v>
      </c>
      <c r="C3320" s="3" t="s">
        <v>19</v>
      </c>
      <c r="D3320">
        <v>649</v>
      </c>
      <c r="E3320">
        <v>3245</v>
      </c>
      <c r="F3320">
        <v>1622.5</v>
      </c>
      <c r="G3320">
        <f>OneDrive_2024_09_13[[#This Row],[Revenue]]-OneDrive_2024_09_13[[#This Row],[Cost]]</f>
        <v>1622.5</v>
      </c>
      <c r="H3320" s="2">
        <v>43022</v>
      </c>
      <c r="I3320" s="2" t="str">
        <f>TEXT(OneDrive_2024_09_13[[#This Row],[Order Date]],"mmm")</f>
        <v>Oct</v>
      </c>
      <c r="J3320" s="2" t="str">
        <f>TEXT(OneDrive_2024_09_13[[#This Row],[Order Date]],"yyy")</f>
        <v>2017</v>
      </c>
      <c r="K3320" s="2">
        <v>43027</v>
      </c>
      <c r="L3320">
        <v>5</v>
      </c>
      <c r="M3320" s="3" t="s">
        <v>0</v>
      </c>
      <c r="N3320" s="3">
        <f>COUNTIF(OneDrive_2024_09_13[Order ID],OneDrive_2024_09_13[[#This Row],[Order ID]])</f>
        <v>2</v>
      </c>
      <c r="O3320" s="3">
        <f>COUNTIF(OneDrive_2024_09_13[Customer Name],OneDrive_2024_09_13[[#This Row],[Customer Name]])</f>
        <v>841</v>
      </c>
    </row>
    <row r="3321" spans="1:15" x14ac:dyDescent="0.3">
      <c r="A3321">
        <v>551726</v>
      </c>
      <c r="B3321">
        <v>985245</v>
      </c>
      <c r="C3321" s="3" t="s">
        <v>20</v>
      </c>
      <c r="D3321">
        <v>192</v>
      </c>
      <c r="E3321">
        <v>960</v>
      </c>
      <c r="F3321">
        <v>480</v>
      </c>
      <c r="G3321">
        <f>OneDrive_2024_09_13[[#This Row],[Revenue]]-OneDrive_2024_09_13[[#This Row],[Cost]]</f>
        <v>480</v>
      </c>
      <c r="H3321" s="2">
        <v>43023</v>
      </c>
      <c r="I3321" s="2" t="str">
        <f>TEXT(OneDrive_2024_09_13[[#This Row],[Order Date]],"mmm")</f>
        <v>Oct</v>
      </c>
      <c r="J3321" s="2" t="str">
        <f>TEXT(OneDrive_2024_09_13[[#This Row],[Order Date]],"yyy")</f>
        <v>2017</v>
      </c>
      <c r="K3321" s="2">
        <v>43026</v>
      </c>
      <c r="L3321">
        <v>3</v>
      </c>
      <c r="M3321" s="3" t="s">
        <v>0</v>
      </c>
      <c r="N3321" s="3">
        <f>COUNTIF(OneDrive_2024_09_13[Order ID],OneDrive_2024_09_13[[#This Row],[Order ID]])</f>
        <v>2</v>
      </c>
      <c r="O3321" s="3">
        <f>COUNTIF(OneDrive_2024_09_13[Customer Name],OneDrive_2024_09_13[[#This Row],[Customer Name]])</f>
        <v>974</v>
      </c>
    </row>
    <row r="3322" spans="1:15" x14ac:dyDescent="0.3">
      <c r="A3322">
        <v>719068</v>
      </c>
      <c r="B3322">
        <v>785432</v>
      </c>
      <c r="C3322" s="3" t="s">
        <v>22</v>
      </c>
      <c r="D3322">
        <v>717</v>
      </c>
      <c r="E3322">
        <v>3585</v>
      </c>
      <c r="F3322">
        <v>1792.5</v>
      </c>
      <c r="G3322">
        <f>OneDrive_2024_09_13[[#This Row],[Revenue]]-OneDrive_2024_09_13[[#This Row],[Cost]]</f>
        <v>1792.5</v>
      </c>
      <c r="H3322" s="2">
        <v>43021</v>
      </c>
      <c r="I3322" s="2" t="str">
        <f>TEXT(OneDrive_2024_09_13[[#This Row],[Order Date]],"mmm")</f>
        <v>Oct</v>
      </c>
      <c r="J3322" s="2" t="str">
        <f>TEXT(OneDrive_2024_09_13[[#This Row],[Order Date]],"yyy")</f>
        <v>2017</v>
      </c>
      <c r="K3322" s="2">
        <v>43026</v>
      </c>
      <c r="L3322">
        <v>5</v>
      </c>
      <c r="M3322" s="3" t="s">
        <v>0</v>
      </c>
      <c r="N3322" s="3">
        <f>COUNTIF(OneDrive_2024_09_13[Order ID],OneDrive_2024_09_13[[#This Row],[Order ID]])</f>
        <v>2</v>
      </c>
      <c r="O3322" s="3">
        <f>COUNTIF(OneDrive_2024_09_13[Customer Name],OneDrive_2024_09_13[[#This Row],[Customer Name]])</f>
        <v>749</v>
      </c>
    </row>
    <row r="3323" spans="1:15" x14ac:dyDescent="0.3">
      <c r="A3323">
        <v>441614</v>
      </c>
      <c r="B3323">
        <v>785432</v>
      </c>
      <c r="C3323" s="3" t="s">
        <v>22</v>
      </c>
      <c r="D3323">
        <v>540</v>
      </c>
      <c r="E3323">
        <v>2700</v>
      </c>
      <c r="F3323">
        <v>1350</v>
      </c>
      <c r="G3323">
        <f>OneDrive_2024_09_13[[#This Row],[Revenue]]-OneDrive_2024_09_13[[#This Row],[Cost]]</f>
        <v>1350</v>
      </c>
      <c r="H3323" s="2">
        <v>43020</v>
      </c>
      <c r="I3323" s="2" t="str">
        <f>TEXT(OneDrive_2024_09_13[[#This Row],[Order Date]],"mmm")</f>
        <v>Oct</v>
      </c>
      <c r="J3323" s="2" t="str">
        <f>TEXT(OneDrive_2024_09_13[[#This Row],[Order Date]],"yyy")</f>
        <v>2017</v>
      </c>
      <c r="K3323" s="2">
        <v>43025</v>
      </c>
      <c r="L3323">
        <v>5</v>
      </c>
      <c r="M3323" s="3" t="s">
        <v>0</v>
      </c>
      <c r="N3323" s="3">
        <f>COUNTIF(OneDrive_2024_09_13[Order ID],OneDrive_2024_09_13[[#This Row],[Order ID]])</f>
        <v>2</v>
      </c>
      <c r="O3323" s="3">
        <f>COUNTIF(OneDrive_2024_09_13[Customer Name],OneDrive_2024_09_13[[#This Row],[Customer Name]])</f>
        <v>749</v>
      </c>
    </row>
    <row r="3324" spans="1:15" x14ac:dyDescent="0.3">
      <c r="A3324">
        <v>548124</v>
      </c>
      <c r="B3324">
        <v>325698</v>
      </c>
      <c r="C3324" s="3" t="s">
        <v>21</v>
      </c>
      <c r="D3324">
        <v>972</v>
      </c>
      <c r="E3324">
        <v>4860</v>
      </c>
      <c r="F3324">
        <v>2430</v>
      </c>
      <c r="G3324">
        <f>OneDrive_2024_09_13[[#This Row],[Revenue]]-OneDrive_2024_09_13[[#This Row],[Cost]]</f>
        <v>2430</v>
      </c>
      <c r="H3324" s="2">
        <v>43022</v>
      </c>
      <c r="I3324" s="2" t="str">
        <f>TEXT(OneDrive_2024_09_13[[#This Row],[Order Date]],"mmm")</f>
        <v>Oct</v>
      </c>
      <c r="J3324" s="2" t="str">
        <f>TEXT(OneDrive_2024_09_13[[#This Row],[Order Date]],"yyy")</f>
        <v>2017</v>
      </c>
      <c r="K3324" s="2">
        <v>43024</v>
      </c>
      <c r="L3324">
        <v>2</v>
      </c>
      <c r="M3324" s="3" t="s">
        <v>0</v>
      </c>
      <c r="N3324" s="3">
        <f>COUNTIF(OneDrive_2024_09_13[Order ID],OneDrive_2024_09_13[[#This Row],[Order ID]])</f>
        <v>2</v>
      </c>
      <c r="O3324" s="3">
        <f>COUNTIF(OneDrive_2024_09_13[Customer Name],OneDrive_2024_09_13[[#This Row],[Customer Name]])</f>
        <v>1162</v>
      </c>
    </row>
    <row r="3325" spans="1:15" x14ac:dyDescent="0.3">
      <c r="A3325">
        <v>877715</v>
      </c>
      <c r="B3325">
        <v>325698</v>
      </c>
      <c r="C3325" s="3" t="s">
        <v>21</v>
      </c>
      <c r="D3325">
        <v>634</v>
      </c>
      <c r="E3325">
        <v>3170</v>
      </c>
      <c r="F3325">
        <v>1585</v>
      </c>
      <c r="G3325">
        <f>OneDrive_2024_09_13[[#This Row],[Revenue]]-OneDrive_2024_09_13[[#This Row],[Cost]]</f>
        <v>1585</v>
      </c>
      <c r="H3325" s="2">
        <v>43021</v>
      </c>
      <c r="I3325" s="2" t="str">
        <f>TEXT(OneDrive_2024_09_13[[#This Row],[Order Date]],"mmm")</f>
        <v>Oct</v>
      </c>
      <c r="J3325" s="2" t="str">
        <f>TEXT(OneDrive_2024_09_13[[#This Row],[Order Date]],"yyy")</f>
        <v>2017</v>
      </c>
      <c r="K3325" s="2">
        <v>43024</v>
      </c>
      <c r="L3325">
        <v>3</v>
      </c>
      <c r="M3325" s="3" t="s">
        <v>0</v>
      </c>
      <c r="N3325" s="3">
        <f>COUNTIF(OneDrive_2024_09_13[Order ID],OneDrive_2024_09_13[[#This Row],[Order ID]])</f>
        <v>2</v>
      </c>
      <c r="O3325" s="3">
        <f>COUNTIF(OneDrive_2024_09_13[Customer Name],OneDrive_2024_09_13[[#This Row],[Customer Name]])</f>
        <v>1162</v>
      </c>
    </row>
    <row r="3326" spans="1:15" x14ac:dyDescent="0.3">
      <c r="A3326">
        <v>956095</v>
      </c>
      <c r="B3326">
        <v>985245</v>
      </c>
      <c r="C3326" s="3" t="s">
        <v>20</v>
      </c>
      <c r="D3326">
        <v>519</v>
      </c>
      <c r="E3326">
        <v>2595</v>
      </c>
      <c r="F3326">
        <v>1297.5</v>
      </c>
      <c r="G3326">
        <f>OneDrive_2024_09_13[[#This Row],[Revenue]]-OneDrive_2024_09_13[[#This Row],[Cost]]</f>
        <v>1297.5</v>
      </c>
      <c r="H3326" s="2">
        <v>43021</v>
      </c>
      <c r="I3326" s="2" t="str">
        <f>TEXT(OneDrive_2024_09_13[[#This Row],[Order Date]],"mmm")</f>
        <v>Oct</v>
      </c>
      <c r="J3326" s="2" t="str">
        <f>TEXT(OneDrive_2024_09_13[[#This Row],[Order Date]],"yyy")</f>
        <v>2017</v>
      </c>
      <c r="K3326" s="2">
        <v>43024</v>
      </c>
      <c r="L3326">
        <v>3</v>
      </c>
      <c r="M3326" s="3" t="s">
        <v>0</v>
      </c>
      <c r="N3326" s="3">
        <f>COUNTIF(OneDrive_2024_09_13[Order ID],OneDrive_2024_09_13[[#This Row],[Order ID]])</f>
        <v>2</v>
      </c>
      <c r="O3326" s="3">
        <f>COUNTIF(OneDrive_2024_09_13[Customer Name],OneDrive_2024_09_13[[#This Row],[Customer Name]])</f>
        <v>974</v>
      </c>
    </row>
    <row r="3327" spans="1:15" x14ac:dyDescent="0.3">
      <c r="A3327">
        <v>144597</v>
      </c>
      <c r="B3327">
        <v>985245</v>
      </c>
      <c r="C3327" s="3" t="s">
        <v>20</v>
      </c>
      <c r="D3327">
        <v>282</v>
      </c>
      <c r="E3327">
        <v>1410</v>
      </c>
      <c r="F3327">
        <v>705</v>
      </c>
      <c r="G3327">
        <f>OneDrive_2024_09_13[[#This Row],[Revenue]]-OneDrive_2024_09_13[[#This Row],[Cost]]</f>
        <v>705</v>
      </c>
      <c r="H3327" s="2">
        <v>43020</v>
      </c>
      <c r="I3327" s="2" t="str">
        <f>TEXT(OneDrive_2024_09_13[[#This Row],[Order Date]],"mmm")</f>
        <v>Oct</v>
      </c>
      <c r="J3327" s="2" t="str">
        <f>TEXT(OneDrive_2024_09_13[[#This Row],[Order Date]],"yyy")</f>
        <v>2017</v>
      </c>
      <c r="K3327" s="2">
        <v>43024</v>
      </c>
      <c r="L3327">
        <v>4</v>
      </c>
      <c r="M3327" s="3" t="s">
        <v>0</v>
      </c>
      <c r="N3327" s="3">
        <f>COUNTIF(OneDrive_2024_09_13[Order ID],OneDrive_2024_09_13[[#This Row],[Order ID]])</f>
        <v>2</v>
      </c>
      <c r="O3327" s="3">
        <f>COUNTIF(OneDrive_2024_09_13[Customer Name],OneDrive_2024_09_13[[#This Row],[Customer Name]])</f>
        <v>974</v>
      </c>
    </row>
    <row r="3328" spans="1:15" x14ac:dyDescent="0.3">
      <c r="A3328">
        <v>105886</v>
      </c>
      <c r="B3328">
        <v>985245</v>
      </c>
      <c r="C3328" s="3" t="s">
        <v>20</v>
      </c>
      <c r="D3328">
        <v>489</v>
      </c>
      <c r="E3328">
        <v>2445</v>
      </c>
      <c r="F3328">
        <v>1222.5</v>
      </c>
      <c r="G3328">
        <f>OneDrive_2024_09_13[[#This Row],[Revenue]]-OneDrive_2024_09_13[[#This Row],[Cost]]</f>
        <v>1222.5</v>
      </c>
      <c r="H3328" s="2">
        <v>43020</v>
      </c>
      <c r="I3328" s="2" t="str">
        <f>TEXT(OneDrive_2024_09_13[[#This Row],[Order Date]],"mmm")</f>
        <v>Oct</v>
      </c>
      <c r="J3328" s="2" t="str">
        <f>TEXT(OneDrive_2024_09_13[[#This Row],[Order Date]],"yyy")</f>
        <v>2017</v>
      </c>
      <c r="K3328" s="2">
        <v>43024</v>
      </c>
      <c r="L3328">
        <v>4</v>
      </c>
      <c r="M3328" s="3" t="s">
        <v>0</v>
      </c>
      <c r="N3328" s="3">
        <f>COUNTIF(OneDrive_2024_09_13[Order ID],OneDrive_2024_09_13[[#This Row],[Order ID]])</f>
        <v>2</v>
      </c>
      <c r="O3328" s="3">
        <f>COUNTIF(OneDrive_2024_09_13[Customer Name],OneDrive_2024_09_13[[#This Row],[Customer Name]])</f>
        <v>974</v>
      </c>
    </row>
    <row r="3329" spans="1:15" x14ac:dyDescent="0.3">
      <c r="A3329">
        <v>128051</v>
      </c>
      <c r="B3329">
        <v>152689</v>
      </c>
      <c r="C3329" s="3" t="s">
        <v>19</v>
      </c>
      <c r="D3329">
        <v>860</v>
      </c>
      <c r="E3329">
        <v>4300</v>
      </c>
      <c r="F3329">
        <v>2150</v>
      </c>
      <c r="G3329">
        <f>OneDrive_2024_09_13[[#This Row],[Revenue]]-OneDrive_2024_09_13[[#This Row],[Cost]]</f>
        <v>2150</v>
      </c>
      <c r="H3329" s="2">
        <v>43019</v>
      </c>
      <c r="I3329" s="2" t="str">
        <f>TEXT(OneDrive_2024_09_13[[#This Row],[Order Date]],"mmm")</f>
        <v>Oct</v>
      </c>
      <c r="J3329" s="2" t="str">
        <f>TEXT(OneDrive_2024_09_13[[#This Row],[Order Date]],"yyy")</f>
        <v>2017</v>
      </c>
      <c r="K3329" s="2">
        <v>43024</v>
      </c>
      <c r="L3329">
        <v>5</v>
      </c>
      <c r="M3329" s="3" t="s">
        <v>0</v>
      </c>
      <c r="N3329" s="3">
        <f>COUNTIF(OneDrive_2024_09_13[Order ID],OneDrive_2024_09_13[[#This Row],[Order ID]])</f>
        <v>2</v>
      </c>
      <c r="O3329" s="3">
        <f>COUNTIF(OneDrive_2024_09_13[Customer Name],OneDrive_2024_09_13[[#This Row],[Customer Name]])</f>
        <v>841</v>
      </c>
    </row>
    <row r="3330" spans="1:15" x14ac:dyDescent="0.3">
      <c r="A3330">
        <v>546717</v>
      </c>
      <c r="B3330">
        <v>152689</v>
      </c>
      <c r="C3330" s="3" t="s">
        <v>19</v>
      </c>
      <c r="D3330">
        <v>965</v>
      </c>
      <c r="E3330">
        <v>4825</v>
      </c>
      <c r="F3330">
        <v>2412.5</v>
      </c>
      <c r="G3330">
        <f>OneDrive_2024_09_13[[#This Row],[Revenue]]-OneDrive_2024_09_13[[#This Row],[Cost]]</f>
        <v>2412.5</v>
      </c>
      <c r="H3330" s="2">
        <v>43019</v>
      </c>
      <c r="I3330" s="2" t="str">
        <f>TEXT(OneDrive_2024_09_13[[#This Row],[Order Date]],"mmm")</f>
        <v>Oct</v>
      </c>
      <c r="J3330" s="2" t="str">
        <f>TEXT(OneDrive_2024_09_13[[#This Row],[Order Date]],"yyy")</f>
        <v>2017</v>
      </c>
      <c r="K3330" s="2">
        <v>43024</v>
      </c>
      <c r="L3330">
        <v>5</v>
      </c>
      <c r="M3330" s="3" t="s">
        <v>0</v>
      </c>
      <c r="N3330" s="3">
        <f>COUNTIF(OneDrive_2024_09_13[Order ID],OneDrive_2024_09_13[[#This Row],[Order ID]])</f>
        <v>2</v>
      </c>
      <c r="O3330" s="3">
        <f>COUNTIF(OneDrive_2024_09_13[Customer Name],OneDrive_2024_09_13[[#This Row],[Customer Name]])</f>
        <v>841</v>
      </c>
    </row>
    <row r="3331" spans="1:15" x14ac:dyDescent="0.3">
      <c r="A3331">
        <v>951311</v>
      </c>
      <c r="B3331">
        <v>152689</v>
      </c>
      <c r="C3331" s="3" t="s">
        <v>19</v>
      </c>
      <c r="D3331">
        <v>175</v>
      </c>
      <c r="E3331">
        <v>875</v>
      </c>
      <c r="F3331">
        <v>437.5</v>
      </c>
      <c r="G3331">
        <f>OneDrive_2024_09_13[[#This Row],[Revenue]]-OneDrive_2024_09_13[[#This Row],[Cost]]</f>
        <v>437.5</v>
      </c>
      <c r="H3331" s="2">
        <v>43019</v>
      </c>
      <c r="I3331" s="2" t="str">
        <f>TEXT(OneDrive_2024_09_13[[#This Row],[Order Date]],"mmm")</f>
        <v>Oct</v>
      </c>
      <c r="J3331" s="2" t="str">
        <f>TEXT(OneDrive_2024_09_13[[#This Row],[Order Date]],"yyy")</f>
        <v>2017</v>
      </c>
      <c r="K3331" s="2">
        <v>43024</v>
      </c>
      <c r="L3331">
        <v>5</v>
      </c>
      <c r="M3331" s="3" t="s">
        <v>0</v>
      </c>
      <c r="N3331" s="3">
        <f>COUNTIF(OneDrive_2024_09_13[Order ID],OneDrive_2024_09_13[[#This Row],[Order ID]])</f>
        <v>2</v>
      </c>
      <c r="O3331" s="3">
        <f>COUNTIF(OneDrive_2024_09_13[Customer Name],OneDrive_2024_09_13[[#This Row],[Customer Name]])</f>
        <v>841</v>
      </c>
    </row>
    <row r="3332" spans="1:15" x14ac:dyDescent="0.3">
      <c r="A3332">
        <v>630749</v>
      </c>
      <c r="B3332">
        <v>452584</v>
      </c>
      <c r="C3332" s="3" t="s">
        <v>23</v>
      </c>
      <c r="D3332">
        <v>767</v>
      </c>
      <c r="E3332">
        <v>3835</v>
      </c>
      <c r="F3332">
        <v>1917.5</v>
      </c>
      <c r="G3332">
        <f>OneDrive_2024_09_13[[#This Row],[Revenue]]-OneDrive_2024_09_13[[#This Row],[Cost]]</f>
        <v>1917.5</v>
      </c>
      <c r="H3332" s="2">
        <v>43021</v>
      </c>
      <c r="I3332" s="2" t="str">
        <f>TEXT(OneDrive_2024_09_13[[#This Row],[Order Date]],"mmm")</f>
        <v>Oct</v>
      </c>
      <c r="J3332" s="2" t="str">
        <f>TEXT(OneDrive_2024_09_13[[#This Row],[Order Date]],"yyy")</f>
        <v>2017</v>
      </c>
      <c r="K3332" s="2">
        <v>43023</v>
      </c>
      <c r="L3332">
        <v>2</v>
      </c>
      <c r="M3332" s="3" t="s">
        <v>0</v>
      </c>
      <c r="N3332" s="3">
        <f>COUNTIF(OneDrive_2024_09_13[Order ID],OneDrive_2024_09_13[[#This Row],[Order ID]])</f>
        <v>2</v>
      </c>
      <c r="O3332" s="3">
        <f>COUNTIF(OneDrive_2024_09_13[Customer Name],OneDrive_2024_09_13[[#This Row],[Customer Name]])</f>
        <v>258</v>
      </c>
    </row>
    <row r="3333" spans="1:15" x14ac:dyDescent="0.3">
      <c r="A3333">
        <v>673425</v>
      </c>
      <c r="B3333">
        <v>985245</v>
      </c>
      <c r="C3333" s="3" t="s">
        <v>20</v>
      </c>
      <c r="D3333">
        <v>568</v>
      </c>
      <c r="E3333">
        <v>2840</v>
      </c>
      <c r="F3333">
        <v>1420</v>
      </c>
      <c r="G3333">
        <f>OneDrive_2024_09_13[[#This Row],[Revenue]]-OneDrive_2024_09_13[[#This Row],[Cost]]</f>
        <v>1420</v>
      </c>
      <c r="H3333" s="2">
        <v>43019</v>
      </c>
      <c r="I3333" s="2" t="str">
        <f>TEXT(OneDrive_2024_09_13[[#This Row],[Order Date]],"mmm")</f>
        <v>Oct</v>
      </c>
      <c r="J3333" s="2" t="str">
        <f>TEXT(OneDrive_2024_09_13[[#This Row],[Order Date]],"yyy")</f>
        <v>2017</v>
      </c>
      <c r="K3333" s="2">
        <v>43023</v>
      </c>
      <c r="L3333">
        <v>4</v>
      </c>
      <c r="M3333" s="3" t="s">
        <v>0</v>
      </c>
      <c r="N3333" s="3">
        <f>COUNTIF(OneDrive_2024_09_13[Order ID],OneDrive_2024_09_13[[#This Row],[Order ID]])</f>
        <v>2</v>
      </c>
      <c r="O3333" s="3">
        <f>COUNTIF(OneDrive_2024_09_13[Customer Name],OneDrive_2024_09_13[[#This Row],[Customer Name]])</f>
        <v>974</v>
      </c>
    </row>
    <row r="3334" spans="1:15" x14ac:dyDescent="0.3">
      <c r="A3334">
        <v>477121</v>
      </c>
      <c r="B3334">
        <v>785432</v>
      </c>
      <c r="C3334" s="3" t="s">
        <v>22</v>
      </c>
      <c r="D3334">
        <v>811</v>
      </c>
      <c r="E3334">
        <v>4055</v>
      </c>
      <c r="F3334">
        <v>2027.5</v>
      </c>
      <c r="G3334">
        <f>OneDrive_2024_09_13[[#This Row],[Revenue]]-OneDrive_2024_09_13[[#This Row],[Cost]]</f>
        <v>2027.5</v>
      </c>
      <c r="H3334" s="2">
        <v>43018</v>
      </c>
      <c r="I3334" s="2" t="str">
        <f>TEXT(OneDrive_2024_09_13[[#This Row],[Order Date]],"mmm")</f>
        <v>Oct</v>
      </c>
      <c r="J3334" s="2" t="str">
        <f>TEXT(OneDrive_2024_09_13[[#This Row],[Order Date]],"yyy")</f>
        <v>2017</v>
      </c>
      <c r="K3334" s="2">
        <v>43023</v>
      </c>
      <c r="L3334">
        <v>5</v>
      </c>
      <c r="M3334" s="3" t="s">
        <v>0</v>
      </c>
      <c r="N3334" s="3">
        <f>COUNTIF(OneDrive_2024_09_13[Order ID],OneDrive_2024_09_13[[#This Row],[Order ID]])</f>
        <v>2</v>
      </c>
      <c r="O3334" s="3">
        <f>COUNTIF(OneDrive_2024_09_13[Customer Name],OneDrive_2024_09_13[[#This Row],[Customer Name]])</f>
        <v>749</v>
      </c>
    </row>
    <row r="3335" spans="1:15" x14ac:dyDescent="0.3">
      <c r="A3335">
        <v>860562</v>
      </c>
      <c r="B3335">
        <v>152689</v>
      </c>
      <c r="C3335" s="3" t="s">
        <v>19</v>
      </c>
      <c r="D3335">
        <v>537</v>
      </c>
      <c r="E3335">
        <v>2685</v>
      </c>
      <c r="F3335">
        <v>1342.5</v>
      </c>
      <c r="G3335">
        <f>OneDrive_2024_09_13[[#This Row],[Revenue]]-OneDrive_2024_09_13[[#This Row],[Cost]]</f>
        <v>1342.5</v>
      </c>
      <c r="H3335" s="2">
        <v>43018</v>
      </c>
      <c r="I3335" s="2" t="str">
        <f>TEXT(OneDrive_2024_09_13[[#This Row],[Order Date]],"mmm")</f>
        <v>Oct</v>
      </c>
      <c r="J3335" s="2" t="str">
        <f>TEXT(OneDrive_2024_09_13[[#This Row],[Order Date]],"yyy")</f>
        <v>2017</v>
      </c>
      <c r="K3335" s="2">
        <v>43023</v>
      </c>
      <c r="L3335">
        <v>5</v>
      </c>
      <c r="M3335" s="3" t="s">
        <v>0</v>
      </c>
      <c r="N3335" s="3">
        <f>COUNTIF(OneDrive_2024_09_13[Order ID],OneDrive_2024_09_13[[#This Row],[Order ID]])</f>
        <v>2</v>
      </c>
      <c r="O3335" s="3">
        <f>COUNTIF(OneDrive_2024_09_13[Customer Name],OneDrive_2024_09_13[[#This Row],[Customer Name]])</f>
        <v>841</v>
      </c>
    </row>
    <row r="3336" spans="1:15" x14ac:dyDescent="0.3">
      <c r="A3336">
        <v>187777</v>
      </c>
      <c r="B3336">
        <v>152689</v>
      </c>
      <c r="C3336" s="3" t="s">
        <v>19</v>
      </c>
      <c r="D3336">
        <v>192</v>
      </c>
      <c r="E3336">
        <v>960</v>
      </c>
      <c r="F3336">
        <v>480</v>
      </c>
      <c r="G3336">
        <f>OneDrive_2024_09_13[[#This Row],[Revenue]]-OneDrive_2024_09_13[[#This Row],[Cost]]</f>
        <v>480</v>
      </c>
      <c r="H3336" s="2">
        <v>43018</v>
      </c>
      <c r="I3336" s="2" t="str">
        <f>TEXT(OneDrive_2024_09_13[[#This Row],[Order Date]],"mmm")</f>
        <v>Oct</v>
      </c>
      <c r="J3336" s="2" t="str">
        <f>TEXT(OneDrive_2024_09_13[[#This Row],[Order Date]],"yyy")</f>
        <v>2017</v>
      </c>
      <c r="K3336" s="2">
        <v>43023</v>
      </c>
      <c r="L3336">
        <v>5</v>
      </c>
      <c r="M3336" s="3" t="s">
        <v>0</v>
      </c>
      <c r="N3336" s="3">
        <f>COUNTIF(OneDrive_2024_09_13[Order ID],OneDrive_2024_09_13[[#This Row],[Order ID]])</f>
        <v>2</v>
      </c>
      <c r="O3336" s="3">
        <f>COUNTIF(OneDrive_2024_09_13[Customer Name],OneDrive_2024_09_13[[#This Row],[Customer Name]])</f>
        <v>841</v>
      </c>
    </row>
    <row r="3337" spans="1:15" x14ac:dyDescent="0.3">
      <c r="A3337">
        <v>662674</v>
      </c>
      <c r="B3337">
        <v>452584</v>
      </c>
      <c r="C3337" s="3" t="s">
        <v>23</v>
      </c>
      <c r="D3337">
        <v>304</v>
      </c>
      <c r="E3337">
        <v>1520</v>
      </c>
      <c r="F3337">
        <v>760</v>
      </c>
      <c r="G3337">
        <f>OneDrive_2024_09_13[[#This Row],[Revenue]]-OneDrive_2024_09_13[[#This Row],[Cost]]</f>
        <v>760</v>
      </c>
      <c r="H3337" s="2">
        <v>43020</v>
      </c>
      <c r="I3337" s="2" t="str">
        <f>TEXT(OneDrive_2024_09_13[[#This Row],[Order Date]],"mmm")</f>
        <v>Oct</v>
      </c>
      <c r="J3337" s="2" t="str">
        <f>TEXT(OneDrive_2024_09_13[[#This Row],[Order Date]],"yyy")</f>
        <v>2017</v>
      </c>
      <c r="K3337" s="2">
        <v>43022</v>
      </c>
      <c r="L3337">
        <v>2</v>
      </c>
      <c r="M3337" s="3" t="s">
        <v>0</v>
      </c>
      <c r="N3337" s="3">
        <f>COUNTIF(OneDrive_2024_09_13[Order ID],OneDrive_2024_09_13[[#This Row],[Order ID]])</f>
        <v>2</v>
      </c>
      <c r="O3337" s="3">
        <f>COUNTIF(OneDrive_2024_09_13[Customer Name],OneDrive_2024_09_13[[#This Row],[Customer Name]])</f>
        <v>258</v>
      </c>
    </row>
    <row r="3338" spans="1:15" x14ac:dyDescent="0.3">
      <c r="A3338">
        <v>906411</v>
      </c>
      <c r="B3338">
        <v>325698</v>
      </c>
      <c r="C3338" s="3" t="s">
        <v>21</v>
      </c>
      <c r="D3338">
        <v>544</v>
      </c>
      <c r="E3338">
        <v>2720</v>
      </c>
      <c r="F3338">
        <v>1360</v>
      </c>
      <c r="G3338">
        <f>OneDrive_2024_09_13[[#This Row],[Revenue]]-OneDrive_2024_09_13[[#This Row],[Cost]]</f>
        <v>1360</v>
      </c>
      <c r="H3338" s="2">
        <v>43019</v>
      </c>
      <c r="I3338" s="2" t="str">
        <f>TEXT(OneDrive_2024_09_13[[#This Row],[Order Date]],"mmm")</f>
        <v>Oct</v>
      </c>
      <c r="J3338" s="2" t="str">
        <f>TEXT(OneDrive_2024_09_13[[#This Row],[Order Date]],"yyy")</f>
        <v>2017</v>
      </c>
      <c r="K3338" s="2">
        <v>43021</v>
      </c>
      <c r="L3338">
        <v>2</v>
      </c>
      <c r="M3338" s="3" t="s">
        <v>0</v>
      </c>
      <c r="N3338" s="3">
        <f>COUNTIF(OneDrive_2024_09_13[Order ID],OneDrive_2024_09_13[[#This Row],[Order ID]])</f>
        <v>2</v>
      </c>
      <c r="O3338" s="3">
        <f>COUNTIF(OneDrive_2024_09_13[Customer Name],OneDrive_2024_09_13[[#This Row],[Customer Name]])</f>
        <v>1162</v>
      </c>
    </row>
    <row r="3339" spans="1:15" x14ac:dyDescent="0.3">
      <c r="A3339">
        <v>725282</v>
      </c>
      <c r="B3339">
        <v>985245</v>
      </c>
      <c r="C3339" s="3" t="s">
        <v>20</v>
      </c>
      <c r="D3339">
        <v>881</v>
      </c>
      <c r="E3339">
        <v>4405</v>
      </c>
      <c r="F3339">
        <v>2202.5</v>
      </c>
      <c r="G3339">
        <f>OneDrive_2024_09_13[[#This Row],[Revenue]]-OneDrive_2024_09_13[[#This Row],[Cost]]</f>
        <v>2202.5</v>
      </c>
      <c r="H3339" s="2">
        <v>43017</v>
      </c>
      <c r="I3339" s="2" t="str">
        <f>TEXT(OneDrive_2024_09_13[[#This Row],[Order Date]],"mmm")</f>
        <v>Oct</v>
      </c>
      <c r="J3339" s="2" t="str">
        <f>TEXT(OneDrive_2024_09_13[[#This Row],[Order Date]],"yyy")</f>
        <v>2017</v>
      </c>
      <c r="K3339" s="2">
        <v>43021</v>
      </c>
      <c r="L3339">
        <v>4</v>
      </c>
      <c r="M3339" s="3" t="s">
        <v>0</v>
      </c>
      <c r="N3339" s="3">
        <f>COUNTIF(OneDrive_2024_09_13[Order ID],OneDrive_2024_09_13[[#This Row],[Order ID]])</f>
        <v>2</v>
      </c>
      <c r="O3339" s="3">
        <f>COUNTIF(OneDrive_2024_09_13[Customer Name],OneDrive_2024_09_13[[#This Row],[Customer Name]])</f>
        <v>974</v>
      </c>
    </row>
    <row r="3340" spans="1:15" x14ac:dyDescent="0.3">
      <c r="A3340">
        <v>589922</v>
      </c>
      <c r="B3340">
        <v>985245</v>
      </c>
      <c r="C3340" s="3" t="s">
        <v>20</v>
      </c>
      <c r="D3340">
        <v>558</v>
      </c>
      <c r="E3340">
        <v>2790</v>
      </c>
      <c r="F3340">
        <v>1395</v>
      </c>
      <c r="G3340">
        <f>OneDrive_2024_09_13[[#This Row],[Revenue]]-OneDrive_2024_09_13[[#This Row],[Cost]]</f>
        <v>1395</v>
      </c>
      <c r="H3340" s="2">
        <v>43017</v>
      </c>
      <c r="I3340" s="2" t="str">
        <f>TEXT(OneDrive_2024_09_13[[#This Row],[Order Date]],"mmm")</f>
        <v>Oct</v>
      </c>
      <c r="J3340" s="2" t="str">
        <f>TEXT(OneDrive_2024_09_13[[#This Row],[Order Date]],"yyy")</f>
        <v>2017</v>
      </c>
      <c r="K3340" s="2">
        <v>43021</v>
      </c>
      <c r="L3340">
        <v>4</v>
      </c>
      <c r="M3340" s="3" t="s">
        <v>0</v>
      </c>
      <c r="N3340" s="3">
        <f>COUNTIF(OneDrive_2024_09_13[Order ID],OneDrive_2024_09_13[[#This Row],[Order ID]])</f>
        <v>2</v>
      </c>
      <c r="O3340" s="3">
        <f>COUNTIF(OneDrive_2024_09_13[Customer Name],OneDrive_2024_09_13[[#This Row],[Customer Name]])</f>
        <v>974</v>
      </c>
    </row>
    <row r="3341" spans="1:15" x14ac:dyDescent="0.3">
      <c r="A3341">
        <v>282180</v>
      </c>
      <c r="B3341">
        <v>785432</v>
      </c>
      <c r="C3341" s="3" t="s">
        <v>22</v>
      </c>
      <c r="D3341">
        <v>509</v>
      </c>
      <c r="E3341">
        <v>2545</v>
      </c>
      <c r="F3341">
        <v>1272.5</v>
      </c>
      <c r="G3341">
        <f>OneDrive_2024_09_13[[#This Row],[Revenue]]-OneDrive_2024_09_13[[#This Row],[Cost]]</f>
        <v>1272.5</v>
      </c>
      <c r="H3341" s="2">
        <v>43016</v>
      </c>
      <c r="I3341" s="2" t="str">
        <f>TEXT(OneDrive_2024_09_13[[#This Row],[Order Date]],"mmm")</f>
        <v>Oct</v>
      </c>
      <c r="J3341" s="2" t="str">
        <f>TEXT(OneDrive_2024_09_13[[#This Row],[Order Date]],"yyy")</f>
        <v>2017</v>
      </c>
      <c r="K3341" s="2">
        <v>43021</v>
      </c>
      <c r="L3341">
        <v>5</v>
      </c>
      <c r="M3341" s="3" t="s">
        <v>0</v>
      </c>
      <c r="N3341" s="3">
        <f>COUNTIF(OneDrive_2024_09_13[Order ID],OneDrive_2024_09_13[[#This Row],[Order ID]])</f>
        <v>2</v>
      </c>
      <c r="O3341" s="3">
        <f>COUNTIF(OneDrive_2024_09_13[Customer Name],OneDrive_2024_09_13[[#This Row],[Customer Name]])</f>
        <v>749</v>
      </c>
    </row>
    <row r="3342" spans="1:15" x14ac:dyDescent="0.3">
      <c r="A3342">
        <v>171734</v>
      </c>
      <c r="B3342">
        <v>325698</v>
      </c>
      <c r="C3342" s="3" t="s">
        <v>21</v>
      </c>
      <c r="D3342">
        <v>153</v>
      </c>
      <c r="E3342">
        <v>765</v>
      </c>
      <c r="F3342">
        <v>382.5</v>
      </c>
      <c r="G3342">
        <f>OneDrive_2024_09_13[[#This Row],[Revenue]]-OneDrive_2024_09_13[[#This Row],[Cost]]</f>
        <v>382.5</v>
      </c>
      <c r="H3342" s="2">
        <v>43018</v>
      </c>
      <c r="I3342" s="2" t="str">
        <f>TEXT(OneDrive_2024_09_13[[#This Row],[Order Date]],"mmm")</f>
        <v>Oct</v>
      </c>
      <c r="J3342" s="2" t="str">
        <f>TEXT(OneDrive_2024_09_13[[#This Row],[Order Date]],"yyy")</f>
        <v>2017</v>
      </c>
      <c r="K3342" s="2">
        <v>43020</v>
      </c>
      <c r="L3342">
        <v>2</v>
      </c>
      <c r="M3342" s="3" t="s">
        <v>0</v>
      </c>
      <c r="N3342" s="3">
        <f>COUNTIF(OneDrive_2024_09_13[Order ID],OneDrive_2024_09_13[[#This Row],[Order ID]])</f>
        <v>2</v>
      </c>
      <c r="O3342" s="3">
        <f>COUNTIF(OneDrive_2024_09_13[Customer Name],OneDrive_2024_09_13[[#This Row],[Customer Name]])</f>
        <v>1162</v>
      </c>
    </row>
    <row r="3343" spans="1:15" x14ac:dyDescent="0.3">
      <c r="A3343">
        <v>700155</v>
      </c>
      <c r="B3343">
        <v>985245</v>
      </c>
      <c r="C3343" s="3" t="s">
        <v>20</v>
      </c>
      <c r="D3343">
        <v>223</v>
      </c>
      <c r="E3343">
        <v>1115</v>
      </c>
      <c r="F3343">
        <v>557.5</v>
      </c>
      <c r="G3343">
        <f>OneDrive_2024_09_13[[#This Row],[Revenue]]-OneDrive_2024_09_13[[#This Row],[Cost]]</f>
        <v>557.5</v>
      </c>
      <c r="H3343" s="2">
        <v>43016</v>
      </c>
      <c r="I3343" s="2" t="str">
        <f>TEXT(OneDrive_2024_09_13[[#This Row],[Order Date]],"mmm")</f>
        <v>Oct</v>
      </c>
      <c r="J3343" s="2" t="str">
        <f>TEXT(OneDrive_2024_09_13[[#This Row],[Order Date]],"yyy")</f>
        <v>2017</v>
      </c>
      <c r="K3343" s="2">
        <v>43020</v>
      </c>
      <c r="L3343">
        <v>4</v>
      </c>
      <c r="M3343" s="3" t="s">
        <v>0</v>
      </c>
      <c r="N3343" s="3">
        <f>COUNTIF(OneDrive_2024_09_13[Order ID],OneDrive_2024_09_13[[#This Row],[Order ID]])</f>
        <v>2</v>
      </c>
      <c r="O3343" s="3">
        <f>COUNTIF(OneDrive_2024_09_13[Customer Name],OneDrive_2024_09_13[[#This Row],[Customer Name]])</f>
        <v>974</v>
      </c>
    </row>
    <row r="3344" spans="1:15" x14ac:dyDescent="0.3">
      <c r="A3344">
        <v>311278</v>
      </c>
      <c r="B3344">
        <v>785432</v>
      </c>
      <c r="C3344" s="3" t="s">
        <v>22</v>
      </c>
      <c r="D3344">
        <v>395</v>
      </c>
      <c r="E3344">
        <v>1975</v>
      </c>
      <c r="F3344">
        <v>987.5</v>
      </c>
      <c r="G3344">
        <f>OneDrive_2024_09_13[[#This Row],[Revenue]]-OneDrive_2024_09_13[[#This Row],[Cost]]</f>
        <v>987.5</v>
      </c>
      <c r="H3344" s="2">
        <v>43016</v>
      </c>
      <c r="I3344" s="2" t="str">
        <f>TEXT(OneDrive_2024_09_13[[#This Row],[Order Date]],"mmm")</f>
        <v>Oct</v>
      </c>
      <c r="J3344" s="2" t="str">
        <f>TEXT(OneDrive_2024_09_13[[#This Row],[Order Date]],"yyy")</f>
        <v>2017</v>
      </c>
      <c r="K3344" s="2">
        <v>43020</v>
      </c>
      <c r="L3344">
        <v>4</v>
      </c>
      <c r="M3344" s="3" t="s">
        <v>0</v>
      </c>
      <c r="N3344" s="3">
        <f>COUNTIF(OneDrive_2024_09_13[Order ID],OneDrive_2024_09_13[[#This Row],[Order ID]])</f>
        <v>2</v>
      </c>
      <c r="O3344" s="3">
        <f>COUNTIF(OneDrive_2024_09_13[Customer Name],OneDrive_2024_09_13[[#This Row],[Customer Name]])</f>
        <v>749</v>
      </c>
    </row>
    <row r="3345" spans="1:15" x14ac:dyDescent="0.3">
      <c r="A3345">
        <v>142820</v>
      </c>
      <c r="B3345">
        <v>152689</v>
      </c>
      <c r="C3345" s="3" t="s">
        <v>19</v>
      </c>
      <c r="D3345">
        <v>514</v>
      </c>
      <c r="E3345">
        <v>2570</v>
      </c>
      <c r="F3345">
        <v>1285</v>
      </c>
      <c r="G3345">
        <f>OneDrive_2024_09_13[[#This Row],[Revenue]]-OneDrive_2024_09_13[[#This Row],[Cost]]</f>
        <v>1285</v>
      </c>
      <c r="H3345" s="2">
        <v>43014</v>
      </c>
      <c r="I3345" s="2" t="str">
        <f>TEXT(OneDrive_2024_09_13[[#This Row],[Order Date]],"mmm")</f>
        <v>Oct</v>
      </c>
      <c r="J3345" s="2" t="str">
        <f>TEXT(OneDrive_2024_09_13[[#This Row],[Order Date]],"yyy")</f>
        <v>2017</v>
      </c>
      <c r="K3345" s="2">
        <v>43020</v>
      </c>
      <c r="L3345">
        <v>6</v>
      </c>
      <c r="M3345" s="3" t="s">
        <v>0</v>
      </c>
      <c r="N3345" s="3">
        <f>COUNTIF(OneDrive_2024_09_13[Order ID],OneDrive_2024_09_13[[#This Row],[Order ID]])</f>
        <v>2</v>
      </c>
      <c r="O3345" s="3">
        <f>COUNTIF(OneDrive_2024_09_13[Customer Name],OneDrive_2024_09_13[[#This Row],[Customer Name]])</f>
        <v>841</v>
      </c>
    </row>
    <row r="3346" spans="1:15" x14ac:dyDescent="0.3">
      <c r="A3346">
        <v>794609</v>
      </c>
      <c r="B3346">
        <v>452584</v>
      </c>
      <c r="C3346" s="3" t="s">
        <v>23</v>
      </c>
      <c r="D3346">
        <v>633</v>
      </c>
      <c r="E3346">
        <v>3165</v>
      </c>
      <c r="F3346">
        <v>1582.5</v>
      </c>
      <c r="G3346">
        <f>OneDrive_2024_09_13[[#This Row],[Revenue]]-OneDrive_2024_09_13[[#This Row],[Cost]]</f>
        <v>1582.5</v>
      </c>
      <c r="H3346" s="2">
        <v>43017</v>
      </c>
      <c r="I3346" s="2" t="str">
        <f>TEXT(OneDrive_2024_09_13[[#This Row],[Order Date]],"mmm")</f>
        <v>Oct</v>
      </c>
      <c r="J3346" s="2" t="str">
        <f>TEXT(OneDrive_2024_09_13[[#This Row],[Order Date]],"yyy")</f>
        <v>2017</v>
      </c>
      <c r="K3346" s="2">
        <v>43019</v>
      </c>
      <c r="L3346">
        <v>2</v>
      </c>
      <c r="M3346" s="3" t="s">
        <v>0</v>
      </c>
      <c r="N3346" s="3">
        <f>COUNTIF(OneDrive_2024_09_13[Order ID],OneDrive_2024_09_13[[#This Row],[Order ID]])</f>
        <v>2</v>
      </c>
      <c r="O3346" s="3">
        <f>COUNTIF(OneDrive_2024_09_13[Customer Name],OneDrive_2024_09_13[[#This Row],[Customer Name]])</f>
        <v>258</v>
      </c>
    </row>
    <row r="3347" spans="1:15" x14ac:dyDescent="0.3">
      <c r="A3347">
        <v>950458</v>
      </c>
      <c r="B3347">
        <v>325698</v>
      </c>
      <c r="C3347" s="3" t="s">
        <v>21</v>
      </c>
      <c r="D3347">
        <v>153</v>
      </c>
      <c r="E3347">
        <v>765</v>
      </c>
      <c r="F3347">
        <v>382.5</v>
      </c>
      <c r="G3347">
        <f>OneDrive_2024_09_13[[#This Row],[Revenue]]-OneDrive_2024_09_13[[#This Row],[Cost]]</f>
        <v>382.5</v>
      </c>
      <c r="H3347" s="2">
        <v>43017</v>
      </c>
      <c r="I3347" s="2" t="str">
        <f>TEXT(OneDrive_2024_09_13[[#This Row],[Order Date]],"mmm")</f>
        <v>Oct</v>
      </c>
      <c r="J3347" s="2" t="str">
        <f>TEXT(OneDrive_2024_09_13[[#This Row],[Order Date]],"yyy")</f>
        <v>2017</v>
      </c>
      <c r="K3347" s="2">
        <v>43019</v>
      </c>
      <c r="L3347">
        <v>2</v>
      </c>
      <c r="M3347" s="3" t="s">
        <v>0</v>
      </c>
      <c r="N3347" s="3">
        <f>COUNTIF(OneDrive_2024_09_13[Order ID],OneDrive_2024_09_13[[#This Row],[Order ID]])</f>
        <v>2</v>
      </c>
      <c r="O3347" s="3">
        <f>COUNTIF(OneDrive_2024_09_13[Customer Name],OneDrive_2024_09_13[[#This Row],[Customer Name]])</f>
        <v>1162</v>
      </c>
    </row>
    <row r="3348" spans="1:15" x14ac:dyDescent="0.3">
      <c r="A3348">
        <v>141474</v>
      </c>
      <c r="B3348">
        <v>785432</v>
      </c>
      <c r="C3348" s="3" t="s">
        <v>22</v>
      </c>
      <c r="D3348">
        <v>259</v>
      </c>
      <c r="E3348">
        <v>1295</v>
      </c>
      <c r="F3348">
        <v>647.5</v>
      </c>
      <c r="G3348">
        <f>OneDrive_2024_09_13[[#This Row],[Revenue]]-OneDrive_2024_09_13[[#This Row],[Cost]]</f>
        <v>647.5</v>
      </c>
      <c r="H3348" s="2">
        <v>43015</v>
      </c>
      <c r="I3348" s="2" t="str">
        <f>TEXT(OneDrive_2024_09_13[[#This Row],[Order Date]],"mmm")</f>
        <v>Oct</v>
      </c>
      <c r="J3348" s="2" t="str">
        <f>TEXT(OneDrive_2024_09_13[[#This Row],[Order Date]],"yyy")</f>
        <v>2017</v>
      </c>
      <c r="K3348" s="2">
        <v>43019</v>
      </c>
      <c r="L3348">
        <v>4</v>
      </c>
      <c r="M3348" s="3" t="s">
        <v>0</v>
      </c>
      <c r="N3348" s="3">
        <f>COUNTIF(OneDrive_2024_09_13[Order ID],OneDrive_2024_09_13[[#This Row],[Order ID]])</f>
        <v>2</v>
      </c>
      <c r="O3348" s="3">
        <f>COUNTIF(OneDrive_2024_09_13[Customer Name],OneDrive_2024_09_13[[#This Row],[Customer Name]])</f>
        <v>749</v>
      </c>
    </row>
    <row r="3349" spans="1:15" x14ac:dyDescent="0.3">
      <c r="A3349">
        <v>216808</v>
      </c>
      <c r="B3349">
        <v>785432</v>
      </c>
      <c r="C3349" s="3" t="s">
        <v>22</v>
      </c>
      <c r="D3349">
        <v>875</v>
      </c>
      <c r="E3349">
        <v>4375</v>
      </c>
      <c r="F3349">
        <v>2187.5</v>
      </c>
      <c r="G3349">
        <f>OneDrive_2024_09_13[[#This Row],[Revenue]]-OneDrive_2024_09_13[[#This Row],[Cost]]</f>
        <v>2187.5</v>
      </c>
      <c r="H3349" s="2">
        <v>43014</v>
      </c>
      <c r="I3349" s="2" t="str">
        <f>TEXT(OneDrive_2024_09_13[[#This Row],[Order Date]],"mmm")</f>
        <v>Oct</v>
      </c>
      <c r="J3349" s="2" t="str">
        <f>TEXT(OneDrive_2024_09_13[[#This Row],[Order Date]],"yyy")</f>
        <v>2017</v>
      </c>
      <c r="K3349" s="2">
        <v>43019</v>
      </c>
      <c r="L3349">
        <v>5</v>
      </c>
      <c r="M3349" s="3" t="s">
        <v>0</v>
      </c>
      <c r="N3349" s="3">
        <f>COUNTIF(OneDrive_2024_09_13[Order ID],OneDrive_2024_09_13[[#This Row],[Order ID]])</f>
        <v>2</v>
      </c>
      <c r="O3349" s="3">
        <f>COUNTIF(OneDrive_2024_09_13[Customer Name],OneDrive_2024_09_13[[#This Row],[Customer Name]])</f>
        <v>749</v>
      </c>
    </row>
    <row r="3350" spans="1:15" x14ac:dyDescent="0.3">
      <c r="A3350">
        <v>554569</v>
      </c>
      <c r="B3350">
        <v>325698</v>
      </c>
      <c r="C3350" s="3" t="s">
        <v>21</v>
      </c>
      <c r="D3350">
        <v>841</v>
      </c>
      <c r="E3350">
        <v>4205</v>
      </c>
      <c r="F3350">
        <v>2102.5</v>
      </c>
      <c r="G3350">
        <f>OneDrive_2024_09_13[[#This Row],[Revenue]]-OneDrive_2024_09_13[[#This Row],[Cost]]</f>
        <v>2102.5</v>
      </c>
      <c r="H3350" s="2">
        <v>43015</v>
      </c>
      <c r="I3350" s="2" t="str">
        <f>TEXT(OneDrive_2024_09_13[[#This Row],[Order Date]],"mmm")</f>
        <v>Oct</v>
      </c>
      <c r="J3350" s="2" t="str">
        <f>TEXT(OneDrive_2024_09_13[[#This Row],[Order Date]],"yyy")</f>
        <v>2017</v>
      </c>
      <c r="K3350" s="2">
        <v>43017</v>
      </c>
      <c r="L3350">
        <v>2</v>
      </c>
      <c r="M3350" s="3" t="s">
        <v>0</v>
      </c>
      <c r="N3350" s="3">
        <f>COUNTIF(OneDrive_2024_09_13[Order ID],OneDrive_2024_09_13[[#This Row],[Order ID]])</f>
        <v>2</v>
      </c>
      <c r="O3350" s="3">
        <f>COUNTIF(OneDrive_2024_09_13[Customer Name],OneDrive_2024_09_13[[#This Row],[Customer Name]])</f>
        <v>1162</v>
      </c>
    </row>
    <row r="3351" spans="1:15" x14ac:dyDescent="0.3">
      <c r="A3351">
        <v>498706</v>
      </c>
      <c r="B3351">
        <v>325698</v>
      </c>
      <c r="C3351" s="3" t="s">
        <v>21</v>
      </c>
      <c r="D3351">
        <v>292</v>
      </c>
      <c r="E3351">
        <v>1460</v>
      </c>
      <c r="F3351">
        <v>730</v>
      </c>
      <c r="G3351">
        <f>OneDrive_2024_09_13[[#This Row],[Revenue]]-OneDrive_2024_09_13[[#This Row],[Cost]]</f>
        <v>730</v>
      </c>
      <c r="H3351" s="2">
        <v>43014</v>
      </c>
      <c r="I3351" s="2" t="str">
        <f>TEXT(OneDrive_2024_09_13[[#This Row],[Order Date]],"mmm")</f>
        <v>Oct</v>
      </c>
      <c r="J3351" s="2" t="str">
        <f>TEXT(OneDrive_2024_09_13[[#This Row],[Order Date]],"yyy")</f>
        <v>2017</v>
      </c>
      <c r="K3351" s="2">
        <v>43017</v>
      </c>
      <c r="L3351">
        <v>3</v>
      </c>
      <c r="M3351" s="3" t="s">
        <v>0</v>
      </c>
      <c r="N3351" s="3">
        <f>COUNTIF(OneDrive_2024_09_13[Order ID],OneDrive_2024_09_13[[#This Row],[Order ID]])</f>
        <v>2</v>
      </c>
      <c r="O3351" s="3">
        <f>COUNTIF(OneDrive_2024_09_13[Customer Name],OneDrive_2024_09_13[[#This Row],[Customer Name]])</f>
        <v>1162</v>
      </c>
    </row>
    <row r="3352" spans="1:15" x14ac:dyDescent="0.3">
      <c r="A3352">
        <v>246626</v>
      </c>
      <c r="B3352">
        <v>985245</v>
      </c>
      <c r="C3352" s="3" t="s">
        <v>20</v>
      </c>
      <c r="D3352">
        <v>55</v>
      </c>
      <c r="E3352">
        <v>275</v>
      </c>
      <c r="F3352">
        <v>137.5</v>
      </c>
      <c r="G3352">
        <f>OneDrive_2024_09_13[[#This Row],[Revenue]]-OneDrive_2024_09_13[[#This Row],[Cost]]</f>
        <v>137.5</v>
      </c>
      <c r="H3352" s="2">
        <v>43013</v>
      </c>
      <c r="I3352" s="2" t="str">
        <f>TEXT(OneDrive_2024_09_13[[#This Row],[Order Date]],"mmm")</f>
        <v>Oct</v>
      </c>
      <c r="J3352" s="2" t="str">
        <f>TEXT(OneDrive_2024_09_13[[#This Row],[Order Date]],"yyy")</f>
        <v>2017</v>
      </c>
      <c r="K3352" s="2">
        <v>43017</v>
      </c>
      <c r="L3352">
        <v>4</v>
      </c>
      <c r="M3352" s="3" t="s">
        <v>0</v>
      </c>
      <c r="N3352" s="3">
        <f>COUNTIF(OneDrive_2024_09_13[Order ID],OneDrive_2024_09_13[[#This Row],[Order ID]])</f>
        <v>2</v>
      </c>
      <c r="O3352" s="3">
        <f>COUNTIF(OneDrive_2024_09_13[Customer Name],OneDrive_2024_09_13[[#This Row],[Customer Name]])</f>
        <v>974</v>
      </c>
    </row>
    <row r="3353" spans="1:15" x14ac:dyDescent="0.3">
      <c r="A3353">
        <v>521886</v>
      </c>
      <c r="B3353">
        <v>785432</v>
      </c>
      <c r="C3353" s="3" t="s">
        <v>22</v>
      </c>
      <c r="D3353">
        <v>867</v>
      </c>
      <c r="E3353">
        <v>4335</v>
      </c>
      <c r="F3353">
        <v>2167.5</v>
      </c>
      <c r="G3353">
        <f>OneDrive_2024_09_13[[#This Row],[Revenue]]-OneDrive_2024_09_13[[#This Row],[Cost]]</f>
        <v>2167.5</v>
      </c>
      <c r="H3353" s="2">
        <v>43012</v>
      </c>
      <c r="I3353" s="2" t="str">
        <f>TEXT(OneDrive_2024_09_13[[#This Row],[Order Date]],"mmm")</f>
        <v>Oct</v>
      </c>
      <c r="J3353" s="2" t="str">
        <f>TEXT(OneDrive_2024_09_13[[#This Row],[Order Date]],"yyy")</f>
        <v>2017</v>
      </c>
      <c r="K3353" s="2">
        <v>43017</v>
      </c>
      <c r="L3353">
        <v>5</v>
      </c>
      <c r="M3353" s="3" t="s">
        <v>0</v>
      </c>
      <c r="N3353" s="3">
        <f>COUNTIF(OneDrive_2024_09_13[Order ID],OneDrive_2024_09_13[[#This Row],[Order ID]])</f>
        <v>2</v>
      </c>
      <c r="O3353" s="3">
        <f>COUNTIF(OneDrive_2024_09_13[Customer Name],OneDrive_2024_09_13[[#This Row],[Customer Name]])</f>
        <v>749</v>
      </c>
    </row>
    <row r="3354" spans="1:15" x14ac:dyDescent="0.3">
      <c r="A3354">
        <v>313500</v>
      </c>
      <c r="B3354">
        <v>985245</v>
      </c>
      <c r="C3354" s="3" t="s">
        <v>20</v>
      </c>
      <c r="D3354">
        <v>540</v>
      </c>
      <c r="E3354">
        <v>2700</v>
      </c>
      <c r="F3354">
        <v>1350</v>
      </c>
      <c r="G3354">
        <f>OneDrive_2024_09_13[[#This Row],[Revenue]]-OneDrive_2024_09_13[[#This Row],[Cost]]</f>
        <v>1350</v>
      </c>
      <c r="H3354" s="2">
        <v>43011</v>
      </c>
      <c r="I3354" s="2" t="str">
        <f>TEXT(OneDrive_2024_09_13[[#This Row],[Order Date]],"mmm")</f>
        <v>Oct</v>
      </c>
      <c r="J3354" s="2" t="str">
        <f>TEXT(OneDrive_2024_09_13[[#This Row],[Order Date]],"yyy")</f>
        <v>2017</v>
      </c>
      <c r="K3354" s="2">
        <v>43015</v>
      </c>
      <c r="L3354">
        <v>4</v>
      </c>
      <c r="M3354" s="3" t="s">
        <v>0</v>
      </c>
      <c r="N3354" s="3">
        <f>COUNTIF(OneDrive_2024_09_13[Order ID],OneDrive_2024_09_13[[#This Row],[Order ID]])</f>
        <v>2</v>
      </c>
      <c r="O3354" s="3">
        <f>COUNTIF(OneDrive_2024_09_13[Customer Name],OneDrive_2024_09_13[[#This Row],[Customer Name]])</f>
        <v>974</v>
      </c>
    </row>
    <row r="3355" spans="1:15" x14ac:dyDescent="0.3">
      <c r="A3355">
        <v>108440</v>
      </c>
      <c r="B3355">
        <v>152689</v>
      </c>
      <c r="C3355" s="3" t="s">
        <v>19</v>
      </c>
      <c r="D3355">
        <v>55</v>
      </c>
      <c r="E3355">
        <v>275</v>
      </c>
      <c r="F3355">
        <v>137.5</v>
      </c>
      <c r="G3355">
        <f>OneDrive_2024_09_13[[#This Row],[Revenue]]-OneDrive_2024_09_13[[#This Row],[Cost]]</f>
        <v>137.5</v>
      </c>
      <c r="H3355" s="2">
        <v>43010</v>
      </c>
      <c r="I3355" s="2" t="str">
        <f>TEXT(OneDrive_2024_09_13[[#This Row],[Order Date]],"mmm")</f>
        <v>Oct</v>
      </c>
      <c r="J3355" s="2" t="str">
        <f>TEXT(OneDrive_2024_09_13[[#This Row],[Order Date]],"yyy")</f>
        <v>2017</v>
      </c>
      <c r="K3355" s="2">
        <v>43015</v>
      </c>
      <c r="L3355">
        <v>5</v>
      </c>
      <c r="M3355" s="3" t="s">
        <v>0</v>
      </c>
      <c r="N3355" s="3">
        <f>COUNTIF(OneDrive_2024_09_13[Order ID],OneDrive_2024_09_13[[#This Row],[Order ID]])</f>
        <v>2</v>
      </c>
      <c r="O3355" s="3">
        <f>COUNTIF(OneDrive_2024_09_13[Customer Name],OneDrive_2024_09_13[[#This Row],[Customer Name]])</f>
        <v>841</v>
      </c>
    </row>
    <row r="3356" spans="1:15" x14ac:dyDescent="0.3">
      <c r="A3356">
        <v>633331</v>
      </c>
      <c r="B3356">
        <v>325698</v>
      </c>
      <c r="C3356" s="3" t="s">
        <v>21</v>
      </c>
      <c r="D3356">
        <v>523</v>
      </c>
      <c r="E3356">
        <v>2615</v>
      </c>
      <c r="F3356">
        <v>1307.5</v>
      </c>
      <c r="G3356">
        <f>OneDrive_2024_09_13[[#This Row],[Revenue]]-OneDrive_2024_09_13[[#This Row],[Cost]]</f>
        <v>1307.5</v>
      </c>
      <c r="H3356" s="2">
        <v>43012</v>
      </c>
      <c r="I3356" s="2" t="str">
        <f>TEXT(OneDrive_2024_09_13[[#This Row],[Order Date]],"mmm")</f>
        <v>Oct</v>
      </c>
      <c r="J3356" s="2" t="str">
        <f>TEXT(OneDrive_2024_09_13[[#This Row],[Order Date]],"yyy")</f>
        <v>2017</v>
      </c>
      <c r="K3356" s="2">
        <v>43014</v>
      </c>
      <c r="L3356">
        <v>2</v>
      </c>
      <c r="M3356" s="3" t="s">
        <v>0</v>
      </c>
      <c r="N3356" s="3">
        <f>COUNTIF(OneDrive_2024_09_13[Order ID],OneDrive_2024_09_13[[#This Row],[Order ID]])</f>
        <v>2</v>
      </c>
      <c r="O3356" s="3">
        <f>COUNTIF(OneDrive_2024_09_13[Customer Name],OneDrive_2024_09_13[[#This Row],[Customer Name]])</f>
        <v>1162</v>
      </c>
    </row>
    <row r="3357" spans="1:15" x14ac:dyDescent="0.3">
      <c r="A3357">
        <v>871676</v>
      </c>
      <c r="B3357">
        <v>985245</v>
      </c>
      <c r="C3357" s="3" t="s">
        <v>20</v>
      </c>
      <c r="D3357">
        <v>676</v>
      </c>
      <c r="E3357">
        <v>3380</v>
      </c>
      <c r="F3357">
        <v>1690</v>
      </c>
      <c r="G3357">
        <f>OneDrive_2024_09_13[[#This Row],[Revenue]]-OneDrive_2024_09_13[[#This Row],[Cost]]</f>
        <v>1690</v>
      </c>
      <c r="H3357" s="2">
        <v>43010</v>
      </c>
      <c r="I3357" s="2" t="str">
        <f>TEXT(OneDrive_2024_09_13[[#This Row],[Order Date]],"mmm")</f>
        <v>Oct</v>
      </c>
      <c r="J3357" s="2" t="str">
        <f>TEXT(OneDrive_2024_09_13[[#This Row],[Order Date]],"yyy")</f>
        <v>2017</v>
      </c>
      <c r="K3357" s="2">
        <v>43014</v>
      </c>
      <c r="L3357">
        <v>4</v>
      </c>
      <c r="M3357" s="3" t="s">
        <v>0</v>
      </c>
      <c r="N3357" s="3">
        <f>COUNTIF(OneDrive_2024_09_13[Order ID],OneDrive_2024_09_13[[#This Row],[Order ID]])</f>
        <v>2</v>
      </c>
      <c r="O3357" s="3">
        <f>COUNTIF(OneDrive_2024_09_13[Customer Name],OneDrive_2024_09_13[[#This Row],[Customer Name]])</f>
        <v>974</v>
      </c>
    </row>
    <row r="3358" spans="1:15" x14ac:dyDescent="0.3">
      <c r="A3358">
        <v>369239</v>
      </c>
      <c r="B3358">
        <v>785432</v>
      </c>
      <c r="C3358" s="3" t="s">
        <v>22</v>
      </c>
      <c r="D3358">
        <v>313</v>
      </c>
      <c r="E3358">
        <v>1565</v>
      </c>
      <c r="F3358">
        <v>782.5</v>
      </c>
      <c r="G3358">
        <f>OneDrive_2024_09_13[[#This Row],[Revenue]]-OneDrive_2024_09_13[[#This Row],[Cost]]</f>
        <v>782.5</v>
      </c>
      <c r="H3358" s="2">
        <v>43009</v>
      </c>
      <c r="I3358" s="2" t="str">
        <f>TEXT(OneDrive_2024_09_13[[#This Row],[Order Date]],"mmm")</f>
        <v>Oct</v>
      </c>
      <c r="J3358" s="2" t="str">
        <f>TEXT(OneDrive_2024_09_13[[#This Row],[Order Date]],"yyy")</f>
        <v>2017</v>
      </c>
      <c r="K3358" s="2">
        <v>43014</v>
      </c>
      <c r="L3358">
        <v>5</v>
      </c>
      <c r="M3358" s="3" t="s">
        <v>0</v>
      </c>
      <c r="N3358" s="3">
        <f>COUNTIF(OneDrive_2024_09_13[Order ID],OneDrive_2024_09_13[[#This Row],[Order ID]])</f>
        <v>2</v>
      </c>
      <c r="O3358" s="3">
        <f>COUNTIF(OneDrive_2024_09_13[Customer Name],OneDrive_2024_09_13[[#This Row],[Customer Name]])</f>
        <v>749</v>
      </c>
    </row>
    <row r="3359" spans="1:15" x14ac:dyDescent="0.3">
      <c r="A3359">
        <v>690844</v>
      </c>
      <c r="B3359">
        <v>152689</v>
      </c>
      <c r="C3359" s="3" t="s">
        <v>19</v>
      </c>
      <c r="D3359">
        <v>630</v>
      </c>
      <c r="E3359">
        <v>3150</v>
      </c>
      <c r="F3359">
        <v>1575</v>
      </c>
      <c r="G3359">
        <f>OneDrive_2024_09_13[[#This Row],[Revenue]]-OneDrive_2024_09_13[[#This Row],[Cost]]</f>
        <v>1575</v>
      </c>
      <c r="H3359" s="2">
        <v>43009</v>
      </c>
      <c r="I3359" s="2" t="str">
        <f>TEXT(OneDrive_2024_09_13[[#This Row],[Order Date]],"mmm")</f>
        <v>Oct</v>
      </c>
      <c r="J3359" s="2" t="str">
        <f>TEXT(OneDrive_2024_09_13[[#This Row],[Order Date]],"yyy")</f>
        <v>2017</v>
      </c>
      <c r="K3359" s="2">
        <v>43014</v>
      </c>
      <c r="L3359">
        <v>5</v>
      </c>
      <c r="M3359" s="3" t="s">
        <v>0</v>
      </c>
      <c r="N3359" s="3">
        <f>COUNTIF(OneDrive_2024_09_13[Order ID],OneDrive_2024_09_13[[#This Row],[Order ID]])</f>
        <v>2</v>
      </c>
      <c r="O3359" s="3">
        <f>COUNTIF(OneDrive_2024_09_13[Customer Name],OneDrive_2024_09_13[[#This Row],[Customer Name]])</f>
        <v>841</v>
      </c>
    </row>
    <row r="3360" spans="1:15" x14ac:dyDescent="0.3">
      <c r="A3360">
        <v>425299</v>
      </c>
      <c r="B3360">
        <v>452584</v>
      </c>
      <c r="C3360" s="3" t="s">
        <v>23</v>
      </c>
      <c r="D3360">
        <v>130</v>
      </c>
      <c r="E3360">
        <v>650</v>
      </c>
      <c r="F3360">
        <v>325</v>
      </c>
      <c r="G3360">
        <f>OneDrive_2024_09_13[[#This Row],[Revenue]]-OneDrive_2024_09_13[[#This Row],[Cost]]</f>
        <v>325</v>
      </c>
      <c r="H3360" s="2">
        <v>43011</v>
      </c>
      <c r="I3360" s="2" t="str">
        <f>TEXT(OneDrive_2024_09_13[[#This Row],[Order Date]],"mmm")</f>
        <v>Oct</v>
      </c>
      <c r="J3360" s="2" t="str">
        <f>TEXT(OneDrive_2024_09_13[[#This Row],[Order Date]],"yyy")</f>
        <v>2017</v>
      </c>
      <c r="K3360" s="2">
        <v>43013</v>
      </c>
      <c r="L3360">
        <v>2</v>
      </c>
      <c r="M3360" s="3" t="s">
        <v>0</v>
      </c>
      <c r="N3360" s="3">
        <f>COUNTIF(OneDrive_2024_09_13[Order ID],OneDrive_2024_09_13[[#This Row],[Order ID]])</f>
        <v>2</v>
      </c>
      <c r="O3360" s="3">
        <f>COUNTIF(OneDrive_2024_09_13[Customer Name],OneDrive_2024_09_13[[#This Row],[Customer Name]])</f>
        <v>258</v>
      </c>
    </row>
    <row r="3361" spans="1:15" x14ac:dyDescent="0.3">
      <c r="A3361">
        <v>473665</v>
      </c>
      <c r="B3361">
        <v>452584</v>
      </c>
      <c r="C3361" s="3" t="s">
        <v>23</v>
      </c>
      <c r="D3361">
        <v>235</v>
      </c>
      <c r="E3361">
        <v>1175</v>
      </c>
      <c r="F3361">
        <v>587.5</v>
      </c>
      <c r="G3361">
        <f>OneDrive_2024_09_13[[#This Row],[Revenue]]-OneDrive_2024_09_13[[#This Row],[Cost]]</f>
        <v>587.5</v>
      </c>
      <c r="H3361" s="2">
        <v>43010</v>
      </c>
      <c r="I3361" s="2" t="str">
        <f>TEXT(OneDrive_2024_09_13[[#This Row],[Order Date]],"mmm")</f>
        <v>Oct</v>
      </c>
      <c r="J3361" s="2" t="str">
        <f>TEXT(OneDrive_2024_09_13[[#This Row],[Order Date]],"yyy")</f>
        <v>2017</v>
      </c>
      <c r="K3361" s="2">
        <v>43012</v>
      </c>
      <c r="L3361">
        <v>2</v>
      </c>
      <c r="M3361" s="3" t="s">
        <v>0</v>
      </c>
      <c r="N3361" s="3">
        <f>COUNTIF(OneDrive_2024_09_13[Order ID],OneDrive_2024_09_13[[#This Row],[Order ID]])</f>
        <v>2</v>
      </c>
      <c r="O3361" s="3">
        <f>COUNTIF(OneDrive_2024_09_13[Customer Name],OneDrive_2024_09_13[[#This Row],[Customer Name]])</f>
        <v>258</v>
      </c>
    </row>
    <row r="3362" spans="1:15" x14ac:dyDescent="0.3">
      <c r="A3362">
        <v>196953</v>
      </c>
      <c r="B3362">
        <v>325698</v>
      </c>
      <c r="C3362" s="3" t="s">
        <v>21</v>
      </c>
      <c r="D3362">
        <v>84</v>
      </c>
      <c r="E3362">
        <v>420</v>
      </c>
      <c r="F3362">
        <v>210</v>
      </c>
      <c r="G3362">
        <f>OneDrive_2024_09_13[[#This Row],[Revenue]]-OneDrive_2024_09_13[[#This Row],[Cost]]</f>
        <v>210</v>
      </c>
      <c r="H3362" s="2">
        <v>43009</v>
      </c>
      <c r="I3362" s="2" t="str">
        <f>TEXT(OneDrive_2024_09_13[[#This Row],[Order Date]],"mmm")</f>
        <v>Oct</v>
      </c>
      <c r="J3362" s="2" t="str">
        <f>TEXT(OneDrive_2024_09_13[[#This Row],[Order Date]],"yyy")</f>
        <v>2017</v>
      </c>
      <c r="K3362" s="2">
        <v>43011</v>
      </c>
      <c r="L3362">
        <v>2</v>
      </c>
      <c r="M3362" s="3" t="s">
        <v>0</v>
      </c>
      <c r="N3362" s="3">
        <f>COUNTIF(OneDrive_2024_09_13[Order ID],OneDrive_2024_09_13[[#This Row],[Order ID]])</f>
        <v>2</v>
      </c>
      <c r="O3362" s="3">
        <f>COUNTIF(OneDrive_2024_09_13[Customer Name],OneDrive_2024_09_13[[#This Row],[Customer Name]])</f>
        <v>1162</v>
      </c>
    </row>
    <row r="3363" spans="1:15" x14ac:dyDescent="0.3">
      <c r="A3363">
        <v>174067</v>
      </c>
      <c r="B3363">
        <v>325698</v>
      </c>
      <c r="C3363" s="3" t="s">
        <v>21</v>
      </c>
      <c r="D3363">
        <v>987</v>
      </c>
      <c r="E3363">
        <v>4935</v>
      </c>
      <c r="F3363">
        <v>2467.5</v>
      </c>
      <c r="G3363">
        <f>OneDrive_2024_09_13[[#This Row],[Revenue]]-OneDrive_2024_09_13[[#This Row],[Cost]]</f>
        <v>2467.5</v>
      </c>
      <c r="H3363" s="2">
        <v>43009</v>
      </c>
      <c r="I3363" s="2" t="str">
        <f>TEXT(OneDrive_2024_09_13[[#This Row],[Order Date]],"mmm")</f>
        <v>Oct</v>
      </c>
      <c r="J3363" s="2" t="str">
        <f>TEXT(OneDrive_2024_09_13[[#This Row],[Order Date]],"yyy")</f>
        <v>2017</v>
      </c>
      <c r="K3363" s="2">
        <v>43011</v>
      </c>
      <c r="L3363">
        <v>2</v>
      </c>
      <c r="M3363" s="3" t="s">
        <v>0</v>
      </c>
      <c r="N3363" s="3">
        <f>COUNTIF(OneDrive_2024_09_13[Order ID],OneDrive_2024_09_13[[#This Row],[Order ID]])</f>
        <v>2</v>
      </c>
      <c r="O3363" s="3">
        <f>COUNTIF(OneDrive_2024_09_13[Customer Name],OneDrive_2024_09_13[[#This Row],[Customer Name]])</f>
        <v>1162</v>
      </c>
    </row>
    <row r="3364" spans="1:15" x14ac:dyDescent="0.3">
      <c r="A3364">
        <v>400637</v>
      </c>
      <c r="B3364">
        <v>985245</v>
      </c>
      <c r="C3364" s="3" t="s">
        <v>20</v>
      </c>
      <c r="D3364">
        <v>519</v>
      </c>
      <c r="E3364">
        <v>2595</v>
      </c>
      <c r="F3364">
        <v>1297.5</v>
      </c>
      <c r="G3364">
        <f>OneDrive_2024_09_13[[#This Row],[Revenue]]-OneDrive_2024_09_13[[#This Row],[Cost]]</f>
        <v>1297.5</v>
      </c>
      <c r="H3364" s="2">
        <v>43404</v>
      </c>
      <c r="I3364" s="2" t="str">
        <f>TEXT(OneDrive_2024_09_13[[#This Row],[Order Date]],"mmm")</f>
        <v>Oct</v>
      </c>
      <c r="J3364" s="2" t="str">
        <f>TEXT(OneDrive_2024_09_13[[#This Row],[Order Date]],"yyy")</f>
        <v>2018</v>
      </c>
      <c r="K3364" s="2">
        <v>43408</v>
      </c>
      <c r="L3364">
        <v>4</v>
      </c>
      <c r="M3364" s="3" t="s">
        <v>0</v>
      </c>
      <c r="N3364" s="3">
        <f>COUNTIF(OneDrive_2024_09_13[Order ID],OneDrive_2024_09_13[[#This Row],[Order ID]])</f>
        <v>1</v>
      </c>
      <c r="O3364" s="3">
        <f>COUNTIF(OneDrive_2024_09_13[Customer Name],OneDrive_2024_09_13[[#This Row],[Customer Name]])</f>
        <v>974</v>
      </c>
    </row>
    <row r="3365" spans="1:15" x14ac:dyDescent="0.3">
      <c r="A3365">
        <v>777049</v>
      </c>
      <c r="B3365">
        <v>152689</v>
      </c>
      <c r="C3365" s="3" t="s">
        <v>19</v>
      </c>
      <c r="D3365">
        <v>791</v>
      </c>
      <c r="E3365">
        <v>3955</v>
      </c>
      <c r="F3365">
        <v>1977.5</v>
      </c>
      <c r="G3365">
        <f>OneDrive_2024_09_13[[#This Row],[Revenue]]-OneDrive_2024_09_13[[#This Row],[Cost]]</f>
        <v>1977.5</v>
      </c>
      <c r="H3365" s="2">
        <v>43403</v>
      </c>
      <c r="I3365" s="2" t="str">
        <f>TEXT(OneDrive_2024_09_13[[#This Row],[Order Date]],"mmm")</f>
        <v>Oct</v>
      </c>
      <c r="J3365" s="2" t="str">
        <f>TEXT(OneDrive_2024_09_13[[#This Row],[Order Date]],"yyy")</f>
        <v>2018</v>
      </c>
      <c r="K3365" s="2">
        <v>43408</v>
      </c>
      <c r="L3365">
        <v>5</v>
      </c>
      <c r="M3365" s="3" t="s">
        <v>0</v>
      </c>
      <c r="N3365" s="3">
        <f>COUNTIF(OneDrive_2024_09_13[Order ID],OneDrive_2024_09_13[[#This Row],[Order ID]])</f>
        <v>1</v>
      </c>
      <c r="O3365" s="3">
        <f>COUNTIF(OneDrive_2024_09_13[Customer Name],OneDrive_2024_09_13[[#This Row],[Customer Name]])</f>
        <v>841</v>
      </c>
    </row>
    <row r="3366" spans="1:15" x14ac:dyDescent="0.3">
      <c r="A3366">
        <v>443749</v>
      </c>
      <c r="B3366">
        <v>152689</v>
      </c>
      <c r="C3366" s="3" t="s">
        <v>19</v>
      </c>
      <c r="D3366">
        <v>500</v>
      </c>
      <c r="E3366">
        <v>2500</v>
      </c>
      <c r="F3366">
        <v>1250</v>
      </c>
      <c r="G3366">
        <f>OneDrive_2024_09_13[[#This Row],[Revenue]]-OneDrive_2024_09_13[[#This Row],[Cost]]</f>
        <v>1250</v>
      </c>
      <c r="H3366" s="2">
        <v>43403</v>
      </c>
      <c r="I3366" s="2" t="str">
        <f>TEXT(OneDrive_2024_09_13[[#This Row],[Order Date]],"mmm")</f>
        <v>Oct</v>
      </c>
      <c r="J3366" s="2" t="str">
        <f>TEXT(OneDrive_2024_09_13[[#This Row],[Order Date]],"yyy")</f>
        <v>2018</v>
      </c>
      <c r="K3366" s="2">
        <v>43408</v>
      </c>
      <c r="L3366">
        <v>5</v>
      </c>
      <c r="M3366" s="3" t="s">
        <v>0</v>
      </c>
      <c r="N3366" s="3">
        <f>COUNTIF(OneDrive_2024_09_13[Order ID],OneDrive_2024_09_13[[#This Row],[Order ID]])</f>
        <v>1</v>
      </c>
      <c r="O3366" s="3">
        <f>COUNTIF(OneDrive_2024_09_13[Customer Name],OneDrive_2024_09_13[[#This Row],[Customer Name]])</f>
        <v>841</v>
      </c>
    </row>
    <row r="3367" spans="1:15" x14ac:dyDescent="0.3">
      <c r="A3367">
        <v>508614</v>
      </c>
      <c r="B3367">
        <v>152689</v>
      </c>
      <c r="C3367" s="3" t="s">
        <v>19</v>
      </c>
      <c r="D3367">
        <v>55</v>
      </c>
      <c r="E3367">
        <v>275</v>
      </c>
      <c r="F3367">
        <v>137.5</v>
      </c>
      <c r="G3367">
        <f>OneDrive_2024_09_13[[#This Row],[Revenue]]-OneDrive_2024_09_13[[#This Row],[Cost]]</f>
        <v>137.5</v>
      </c>
      <c r="H3367" s="2">
        <v>43403</v>
      </c>
      <c r="I3367" s="2" t="str">
        <f>TEXT(OneDrive_2024_09_13[[#This Row],[Order Date]],"mmm")</f>
        <v>Oct</v>
      </c>
      <c r="J3367" s="2" t="str">
        <f>TEXT(OneDrive_2024_09_13[[#This Row],[Order Date]],"yyy")</f>
        <v>2018</v>
      </c>
      <c r="K3367" s="2">
        <v>43408</v>
      </c>
      <c r="L3367">
        <v>5</v>
      </c>
      <c r="M3367" s="3" t="s">
        <v>0</v>
      </c>
      <c r="N3367" s="3">
        <f>COUNTIF(OneDrive_2024_09_13[Order ID],OneDrive_2024_09_13[[#This Row],[Order ID]])</f>
        <v>1</v>
      </c>
      <c r="O3367" s="3">
        <f>COUNTIF(OneDrive_2024_09_13[Customer Name],OneDrive_2024_09_13[[#This Row],[Customer Name]])</f>
        <v>841</v>
      </c>
    </row>
    <row r="3368" spans="1:15" x14ac:dyDescent="0.3">
      <c r="A3368">
        <v>280061</v>
      </c>
      <c r="B3368">
        <v>325698</v>
      </c>
      <c r="C3368" s="3" t="s">
        <v>21</v>
      </c>
      <c r="D3368">
        <v>552</v>
      </c>
      <c r="E3368">
        <v>2760</v>
      </c>
      <c r="F3368">
        <v>1380</v>
      </c>
      <c r="G3368">
        <f>OneDrive_2024_09_13[[#This Row],[Revenue]]-OneDrive_2024_09_13[[#This Row],[Cost]]</f>
        <v>1380</v>
      </c>
      <c r="H3368" s="2">
        <v>43404</v>
      </c>
      <c r="I3368" s="2" t="str">
        <f>TEXT(OneDrive_2024_09_13[[#This Row],[Order Date]],"mmm")</f>
        <v>Oct</v>
      </c>
      <c r="J3368" s="2" t="str">
        <f>TEXT(OneDrive_2024_09_13[[#This Row],[Order Date]],"yyy")</f>
        <v>2018</v>
      </c>
      <c r="K3368" s="2">
        <v>43407</v>
      </c>
      <c r="L3368">
        <v>3</v>
      </c>
      <c r="M3368" s="3" t="s">
        <v>0</v>
      </c>
      <c r="N3368" s="3">
        <f>COUNTIF(OneDrive_2024_09_13[Order ID],OneDrive_2024_09_13[[#This Row],[Order ID]])</f>
        <v>1</v>
      </c>
      <c r="O3368" s="3">
        <f>COUNTIF(OneDrive_2024_09_13[Customer Name],OneDrive_2024_09_13[[#This Row],[Customer Name]])</f>
        <v>1162</v>
      </c>
    </row>
    <row r="3369" spans="1:15" x14ac:dyDescent="0.3">
      <c r="A3369">
        <v>562031</v>
      </c>
      <c r="B3369">
        <v>152689</v>
      </c>
      <c r="C3369" s="3" t="s">
        <v>19</v>
      </c>
      <c r="D3369">
        <v>111</v>
      </c>
      <c r="E3369">
        <v>555</v>
      </c>
      <c r="F3369">
        <v>277.5</v>
      </c>
      <c r="G3369">
        <f>OneDrive_2024_09_13[[#This Row],[Revenue]]-OneDrive_2024_09_13[[#This Row],[Cost]]</f>
        <v>277.5</v>
      </c>
      <c r="H3369" s="2">
        <v>43402</v>
      </c>
      <c r="I3369" s="2" t="str">
        <f>TEXT(OneDrive_2024_09_13[[#This Row],[Order Date]],"mmm")</f>
        <v>Oct</v>
      </c>
      <c r="J3369" s="2" t="str">
        <f>TEXT(OneDrive_2024_09_13[[#This Row],[Order Date]],"yyy")</f>
        <v>2018</v>
      </c>
      <c r="K3369" s="2">
        <v>43407</v>
      </c>
      <c r="L3369">
        <v>5</v>
      </c>
      <c r="M3369" s="3" t="s">
        <v>0</v>
      </c>
      <c r="N3369" s="3">
        <f>COUNTIF(OneDrive_2024_09_13[Order ID],OneDrive_2024_09_13[[#This Row],[Order ID]])</f>
        <v>1</v>
      </c>
      <c r="O3369" s="3">
        <f>COUNTIF(OneDrive_2024_09_13[Customer Name],OneDrive_2024_09_13[[#This Row],[Customer Name]])</f>
        <v>841</v>
      </c>
    </row>
    <row r="3370" spans="1:15" x14ac:dyDescent="0.3">
      <c r="A3370">
        <v>488358</v>
      </c>
      <c r="B3370">
        <v>325698</v>
      </c>
      <c r="C3370" s="3" t="s">
        <v>21</v>
      </c>
      <c r="D3370">
        <v>999</v>
      </c>
      <c r="E3370">
        <v>4995</v>
      </c>
      <c r="F3370">
        <v>2497.5</v>
      </c>
      <c r="G3370">
        <f>OneDrive_2024_09_13[[#This Row],[Revenue]]-OneDrive_2024_09_13[[#This Row],[Cost]]</f>
        <v>2497.5</v>
      </c>
      <c r="H3370" s="2">
        <v>43404</v>
      </c>
      <c r="I3370" s="2" t="str">
        <f>TEXT(OneDrive_2024_09_13[[#This Row],[Order Date]],"mmm")</f>
        <v>Oct</v>
      </c>
      <c r="J3370" s="2" t="str">
        <f>TEXT(OneDrive_2024_09_13[[#This Row],[Order Date]],"yyy")</f>
        <v>2018</v>
      </c>
      <c r="K3370" s="2">
        <v>43406</v>
      </c>
      <c r="L3370">
        <v>2</v>
      </c>
      <c r="M3370" s="3" t="s">
        <v>0</v>
      </c>
      <c r="N3370" s="3">
        <f>COUNTIF(OneDrive_2024_09_13[Order ID],OneDrive_2024_09_13[[#This Row],[Order ID]])</f>
        <v>1</v>
      </c>
      <c r="O3370" s="3">
        <f>COUNTIF(OneDrive_2024_09_13[Customer Name],OneDrive_2024_09_13[[#This Row],[Customer Name]])</f>
        <v>1162</v>
      </c>
    </row>
    <row r="3371" spans="1:15" x14ac:dyDescent="0.3">
      <c r="A3371">
        <v>461601</v>
      </c>
      <c r="B3371">
        <v>325698</v>
      </c>
      <c r="C3371" s="3" t="s">
        <v>21</v>
      </c>
      <c r="D3371">
        <v>708</v>
      </c>
      <c r="E3371">
        <v>3540</v>
      </c>
      <c r="F3371">
        <v>1770</v>
      </c>
      <c r="G3371">
        <f>OneDrive_2024_09_13[[#This Row],[Revenue]]-OneDrive_2024_09_13[[#This Row],[Cost]]</f>
        <v>1770</v>
      </c>
      <c r="H3371" s="2">
        <v>43404</v>
      </c>
      <c r="I3371" s="2" t="str">
        <f>TEXT(OneDrive_2024_09_13[[#This Row],[Order Date]],"mmm")</f>
        <v>Oct</v>
      </c>
      <c r="J3371" s="2" t="str">
        <f>TEXT(OneDrive_2024_09_13[[#This Row],[Order Date]],"yyy")</f>
        <v>2018</v>
      </c>
      <c r="K3371" s="2">
        <v>43406</v>
      </c>
      <c r="L3371">
        <v>2</v>
      </c>
      <c r="M3371" s="3" t="s">
        <v>0</v>
      </c>
      <c r="N3371" s="3">
        <f>COUNTIF(OneDrive_2024_09_13[Order ID],OneDrive_2024_09_13[[#This Row],[Order ID]])</f>
        <v>1</v>
      </c>
      <c r="O3371" s="3">
        <f>COUNTIF(OneDrive_2024_09_13[Customer Name],OneDrive_2024_09_13[[#This Row],[Customer Name]])</f>
        <v>1162</v>
      </c>
    </row>
    <row r="3372" spans="1:15" x14ac:dyDescent="0.3">
      <c r="A3372">
        <v>388110</v>
      </c>
      <c r="B3372">
        <v>325698</v>
      </c>
      <c r="C3372" s="3" t="s">
        <v>21</v>
      </c>
      <c r="D3372">
        <v>641</v>
      </c>
      <c r="E3372">
        <v>3205</v>
      </c>
      <c r="F3372">
        <v>1602.5</v>
      </c>
      <c r="G3372">
        <f>OneDrive_2024_09_13[[#This Row],[Revenue]]-OneDrive_2024_09_13[[#This Row],[Cost]]</f>
        <v>1602.5</v>
      </c>
      <c r="H3372" s="2">
        <v>43403</v>
      </c>
      <c r="I3372" s="2" t="str">
        <f>TEXT(OneDrive_2024_09_13[[#This Row],[Order Date]],"mmm")</f>
        <v>Oct</v>
      </c>
      <c r="J3372" s="2" t="str">
        <f>TEXT(OneDrive_2024_09_13[[#This Row],[Order Date]],"yyy")</f>
        <v>2018</v>
      </c>
      <c r="K3372" s="2">
        <v>43406</v>
      </c>
      <c r="L3372">
        <v>3</v>
      </c>
      <c r="M3372" s="3" t="s">
        <v>0</v>
      </c>
      <c r="N3372" s="3">
        <f>COUNTIF(OneDrive_2024_09_13[Order ID],OneDrive_2024_09_13[[#This Row],[Order ID]])</f>
        <v>1</v>
      </c>
      <c r="O3372" s="3">
        <f>COUNTIF(OneDrive_2024_09_13[Customer Name],OneDrive_2024_09_13[[#This Row],[Customer Name]])</f>
        <v>1162</v>
      </c>
    </row>
    <row r="3373" spans="1:15" x14ac:dyDescent="0.3">
      <c r="A3373">
        <v>976472</v>
      </c>
      <c r="B3373">
        <v>985245</v>
      </c>
      <c r="C3373" s="3" t="s">
        <v>20</v>
      </c>
      <c r="D3373">
        <v>125</v>
      </c>
      <c r="E3373">
        <v>625</v>
      </c>
      <c r="F3373">
        <v>312.5</v>
      </c>
      <c r="G3373">
        <f>OneDrive_2024_09_13[[#This Row],[Revenue]]-OneDrive_2024_09_13[[#This Row],[Cost]]</f>
        <v>312.5</v>
      </c>
      <c r="H3373" s="2">
        <v>43400</v>
      </c>
      <c r="I3373" s="2" t="str">
        <f>TEXT(OneDrive_2024_09_13[[#This Row],[Order Date]],"mmm")</f>
        <v>Oct</v>
      </c>
      <c r="J3373" s="2" t="str">
        <f>TEXT(OneDrive_2024_09_13[[#This Row],[Order Date]],"yyy")</f>
        <v>2018</v>
      </c>
      <c r="K3373" s="2">
        <v>43403</v>
      </c>
      <c r="L3373">
        <v>3</v>
      </c>
      <c r="M3373" s="3" t="s">
        <v>0</v>
      </c>
      <c r="N3373" s="3">
        <f>COUNTIF(OneDrive_2024_09_13[Order ID],OneDrive_2024_09_13[[#This Row],[Order ID]])</f>
        <v>1</v>
      </c>
      <c r="O3373" s="3">
        <f>COUNTIF(OneDrive_2024_09_13[Customer Name],OneDrive_2024_09_13[[#This Row],[Customer Name]])</f>
        <v>974</v>
      </c>
    </row>
    <row r="3374" spans="1:15" x14ac:dyDescent="0.3">
      <c r="A3374">
        <v>610579</v>
      </c>
      <c r="B3374">
        <v>152689</v>
      </c>
      <c r="C3374" s="3" t="s">
        <v>19</v>
      </c>
      <c r="D3374">
        <v>307</v>
      </c>
      <c r="E3374">
        <v>1535</v>
      </c>
      <c r="F3374">
        <v>767.5</v>
      </c>
      <c r="G3374">
        <f>OneDrive_2024_09_13[[#This Row],[Revenue]]-OneDrive_2024_09_13[[#This Row],[Cost]]</f>
        <v>767.5</v>
      </c>
      <c r="H3374" s="2">
        <v>43398</v>
      </c>
      <c r="I3374" s="2" t="str">
        <f>TEXT(OneDrive_2024_09_13[[#This Row],[Order Date]],"mmm")</f>
        <v>Oct</v>
      </c>
      <c r="J3374" s="2" t="str">
        <f>TEXT(OneDrive_2024_09_13[[#This Row],[Order Date]],"yyy")</f>
        <v>2018</v>
      </c>
      <c r="K3374" s="2">
        <v>43403</v>
      </c>
      <c r="L3374">
        <v>5</v>
      </c>
      <c r="M3374" s="3" t="s">
        <v>0</v>
      </c>
      <c r="N3374" s="3">
        <f>COUNTIF(OneDrive_2024_09_13[Order ID],OneDrive_2024_09_13[[#This Row],[Order ID]])</f>
        <v>1</v>
      </c>
      <c r="O3374" s="3">
        <f>COUNTIF(OneDrive_2024_09_13[Customer Name],OneDrive_2024_09_13[[#This Row],[Customer Name]])</f>
        <v>841</v>
      </c>
    </row>
    <row r="3375" spans="1:15" x14ac:dyDescent="0.3">
      <c r="A3375">
        <v>699931</v>
      </c>
      <c r="B3375">
        <v>325698</v>
      </c>
      <c r="C3375" s="3" t="s">
        <v>21</v>
      </c>
      <c r="D3375">
        <v>725</v>
      </c>
      <c r="E3375">
        <v>3625</v>
      </c>
      <c r="F3375">
        <v>1812.5</v>
      </c>
      <c r="G3375">
        <f>OneDrive_2024_09_13[[#This Row],[Revenue]]-OneDrive_2024_09_13[[#This Row],[Cost]]</f>
        <v>1812.5</v>
      </c>
      <c r="H3375" s="2">
        <v>43400</v>
      </c>
      <c r="I3375" s="2" t="str">
        <f>TEXT(OneDrive_2024_09_13[[#This Row],[Order Date]],"mmm")</f>
        <v>Oct</v>
      </c>
      <c r="J3375" s="2" t="str">
        <f>TEXT(OneDrive_2024_09_13[[#This Row],[Order Date]],"yyy")</f>
        <v>2018</v>
      </c>
      <c r="K3375" s="2">
        <v>43402</v>
      </c>
      <c r="L3375">
        <v>2</v>
      </c>
      <c r="M3375" s="3" t="s">
        <v>0</v>
      </c>
      <c r="N3375" s="3">
        <f>COUNTIF(OneDrive_2024_09_13[Order ID],OneDrive_2024_09_13[[#This Row],[Order ID]])</f>
        <v>1</v>
      </c>
      <c r="O3375" s="3">
        <f>COUNTIF(OneDrive_2024_09_13[Customer Name],OneDrive_2024_09_13[[#This Row],[Customer Name]])</f>
        <v>1162</v>
      </c>
    </row>
    <row r="3376" spans="1:15" x14ac:dyDescent="0.3">
      <c r="A3376">
        <v>360628</v>
      </c>
      <c r="B3376">
        <v>985245</v>
      </c>
      <c r="C3376" s="3" t="s">
        <v>20</v>
      </c>
      <c r="D3376">
        <v>106</v>
      </c>
      <c r="E3376">
        <v>530</v>
      </c>
      <c r="F3376">
        <v>265</v>
      </c>
      <c r="G3376">
        <f>OneDrive_2024_09_13[[#This Row],[Revenue]]-OneDrive_2024_09_13[[#This Row],[Cost]]</f>
        <v>265</v>
      </c>
      <c r="H3376" s="2">
        <v>43398</v>
      </c>
      <c r="I3376" s="2" t="str">
        <f>TEXT(OneDrive_2024_09_13[[#This Row],[Order Date]],"mmm")</f>
        <v>Oct</v>
      </c>
      <c r="J3376" s="2" t="str">
        <f>TEXT(OneDrive_2024_09_13[[#This Row],[Order Date]],"yyy")</f>
        <v>2018</v>
      </c>
      <c r="K3376" s="2">
        <v>43402</v>
      </c>
      <c r="L3376">
        <v>4</v>
      </c>
      <c r="M3376" s="3" t="s">
        <v>0</v>
      </c>
      <c r="N3376" s="3">
        <f>COUNTIF(OneDrive_2024_09_13[Order ID],OneDrive_2024_09_13[[#This Row],[Order ID]])</f>
        <v>1</v>
      </c>
      <c r="O3376" s="3">
        <f>COUNTIF(OneDrive_2024_09_13[Customer Name],OneDrive_2024_09_13[[#This Row],[Customer Name]])</f>
        <v>974</v>
      </c>
    </row>
    <row r="3377" spans="1:15" x14ac:dyDescent="0.3">
      <c r="A3377">
        <v>249683</v>
      </c>
      <c r="B3377">
        <v>985245</v>
      </c>
      <c r="C3377" s="3" t="s">
        <v>20</v>
      </c>
      <c r="D3377">
        <v>107</v>
      </c>
      <c r="E3377">
        <v>535</v>
      </c>
      <c r="F3377">
        <v>267.5</v>
      </c>
      <c r="G3377">
        <f>OneDrive_2024_09_13[[#This Row],[Revenue]]-OneDrive_2024_09_13[[#This Row],[Cost]]</f>
        <v>267.5</v>
      </c>
      <c r="H3377" s="2">
        <v>43398</v>
      </c>
      <c r="I3377" s="2" t="str">
        <f>TEXT(OneDrive_2024_09_13[[#This Row],[Order Date]],"mmm")</f>
        <v>Oct</v>
      </c>
      <c r="J3377" s="2" t="str">
        <f>TEXT(OneDrive_2024_09_13[[#This Row],[Order Date]],"yyy")</f>
        <v>2018</v>
      </c>
      <c r="K3377" s="2">
        <v>43402</v>
      </c>
      <c r="L3377">
        <v>4</v>
      </c>
      <c r="M3377" s="3" t="s">
        <v>0</v>
      </c>
      <c r="N3377" s="3">
        <f>COUNTIF(OneDrive_2024_09_13[Order ID],OneDrive_2024_09_13[[#This Row],[Order ID]])</f>
        <v>1</v>
      </c>
      <c r="O3377" s="3">
        <f>COUNTIF(OneDrive_2024_09_13[Customer Name],OneDrive_2024_09_13[[#This Row],[Customer Name]])</f>
        <v>974</v>
      </c>
    </row>
    <row r="3378" spans="1:15" x14ac:dyDescent="0.3">
      <c r="A3378">
        <v>520080</v>
      </c>
      <c r="B3378">
        <v>985245</v>
      </c>
      <c r="C3378" s="3" t="s">
        <v>20</v>
      </c>
      <c r="D3378">
        <v>188</v>
      </c>
      <c r="E3378">
        <v>940</v>
      </c>
      <c r="F3378">
        <v>470</v>
      </c>
      <c r="G3378">
        <f>OneDrive_2024_09_13[[#This Row],[Revenue]]-OneDrive_2024_09_13[[#This Row],[Cost]]</f>
        <v>470</v>
      </c>
      <c r="H3378" s="2">
        <v>43398</v>
      </c>
      <c r="I3378" s="2" t="str">
        <f>TEXT(OneDrive_2024_09_13[[#This Row],[Order Date]],"mmm")</f>
        <v>Oct</v>
      </c>
      <c r="J3378" s="2" t="str">
        <f>TEXT(OneDrive_2024_09_13[[#This Row],[Order Date]],"yyy")</f>
        <v>2018</v>
      </c>
      <c r="K3378" s="2">
        <v>43402</v>
      </c>
      <c r="L3378">
        <v>4</v>
      </c>
      <c r="M3378" s="3" t="s">
        <v>0</v>
      </c>
      <c r="N3378" s="3">
        <f>COUNTIF(OneDrive_2024_09_13[Order ID],OneDrive_2024_09_13[[#This Row],[Order ID]])</f>
        <v>1</v>
      </c>
      <c r="O3378" s="3">
        <f>COUNTIF(OneDrive_2024_09_13[Customer Name],OneDrive_2024_09_13[[#This Row],[Customer Name]])</f>
        <v>974</v>
      </c>
    </row>
    <row r="3379" spans="1:15" x14ac:dyDescent="0.3">
      <c r="A3379">
        <v>672323</v>
      </c>
      <c r="B3379">
        <v>985245</v>
      </c>
      <c r="C3379" s="3" t="s">
        <v>20</v>
      </c>
      <c r="D3379">
        <v>506</v>
      </c>
      <c r="E3379">
        <v>2530</v>
      </c>
      <c r="F3379">
        <v>1265</v>
      </c>
      <c r="G3379">
        <f>OneDrive_2024_09_13[[#This Row],[Revenue]]-OneDrive_2024_09_13[[#This Row],[Cost]]</f>
        <v>1265</v>
      </c>
      <c r="H3379" s="2">
        <v>43398</v>
      </c>
      <c r="I3379" s="2" t="str">
        <f>TEXT(OneDrive_2024_09_13[[#This Row],[Order Date]],"mmm")</f>
        <v>Oct</v>
      </c>
      <c r="J3379" s="2" t="str">
        <f>TEXT(OneDrive_2024_09_13[[#This Row],[Order Date]],"yyy")</f>
        <v>2018</v>
      </c>
      <c r="K3379" s="2">
        <v>43402</v>
      </c>
      <c r="L3379">
        <v>4</v>
      </c>
      <c r="M3379" s="3" t="s">
        <v>0</v>
      </c>
      <c r="N3379" s="3">
        <f>COUNTIF(OneDrive_2024_09_13[Order ID],OneDrive_2024_09_13[[#This Row],[Order ID]])</f>
        <v>1</v>
      </c>
      <c r="O3379" s="3">
        <f>COUNTIF(OneDrive_2024_09_13[Customer Name],OneDrive_2024_09_13[[#This Row],[Customer Name]])</f>
        <v>974</v>
      </c>
    </row>
    <row r="3380" spans="1:15" x14ac:dyDescent="0.3">
      <c r="A3380">
        <v>744485</v>
      </c>
      <c r="B3380">
        <v>985245</v>
      </c>
      <c r="C3380" s="3" t="s">
        <v>20</v>
      </c>
      <c r="D3380">
        <v>762</v>
      </c>
      <c r="E3380">
        <v>3810</v>
      </c>
      <c r="F3380">
        <v>1905</v>
      </c>
      <c r="G3380">
        <f>OneDrive_2024_09_13[[#This Row],[Revenue]]-OneDrive_2024_09_13[[#This Row],[Cost]]</f>
        <v>1905</v>
      </c>
      <c r="H3380" s="2">
        <v>43398</v>
      </c>
      <c r="I3380" s="2" t="str">
        <f>TEXT(OneDrive_2024_09_13[[#This Row],[Order Date]],"mmm")</f>
        <v>Oct</v>
      </c>
      <c r="J3380" s="2" t="str">
        <f>TEXT(OneDrive_2024_09_13[[#This Row],[Order Date]],"yyy")</f>
        <v>2018</v>
      </c>
      <c r="K3380" s="2">
        <v>43402</v>
      </c>
      <c r="L3380">
        <v>4</v>
      </c>
      <c r="M3380" s="3" t="s">
        <v>0</v>
      </c>
      <c r="N3380" s="3">
        <f>COUNTIF(OneDrive_2024_09_13[Order ID],OneDrive_2024_09_13[[#This Row],[Order ID]])</f>
        <v>1</v>
      </c>
      <c r="O3380" s="3">
        <f>COUNTIF(OneDrive_2024_09_13[Customer Name],OneDrive_2024_09_13[[#This Row],[Customer Name]])</f>
        <v>974</v>
      </c>
    </row>
    <row r="3381" spans="1:15" x14ac:dyDescent="0.3">
      <c r="A3381">
        <v>396700</v>
      </c>
      <c r="B3381">
        <v>152689</v>
      </c>
      <c r="C3381" s="3" t="s">
        <v>19</v>
      </c>
      <c r="D3381">
        <v>782</v>
      </c>
      <c r="E3381">
        <v>3910</v>
      </c>
      <c r="F3381">
        <v>1955</v>
      </c>
      <c r="G3381">
        <f>OneDrive_2024_09_13[[#This Row],[Revenue]]-OneDrive_2024_09_13[[#This Row],[Cost]]</f>
        <v>1955</v>
      </c>
      <c r="H3381" s="2">
        <v>43397</v>
      </c>
      <c r="I3381" s="2" t="str">
        <f>TEXT(OneDrive_2024_09_13[[#This Row],[Order Date]],"mmm")</f>
        <v>Oct</v>
      </c>
      <c r="J3381" s="2" t="str">
        <f>TEXT(OneDrive_2024_09_13[[#This Row],[Order Date]],"yyy")</f>
        <v>2018</v>
      </c>
      <c r="K3381" s="2">
        <v>43402</v>
      </c>
      <c r="L3381">
        <v>5</v>
      </c>
      <c r="M3381" s="3" t="s">
        <v>0</v>
      </c>
      <c r="N3381" s="3">
        <f>COUNTIF(OneDrive_2024_09_13[Order ID],OneDrive_2024_09_13[[#This Row],[Order ID]])</f>
        <v>1</v>
      </c>
      <c r="O3381" s="3">
        <f>COUNTIF(OneDrive_2024_09_13[Customer Name],OneDrive_2024_09_13[[#This Row],[Customer Name]])</f>
        <v>841</v>
      </c>
    </row>
    <row r="3382" spans="1:15" x14ac:dyDescent="0.3">
      <c r="A3382">
        <v>880898</v>
      </c>
      <c r="B3382">
        <v>452584</v>
      </c>
      <c r="C3382" s="3" t="s">
        <v>23</v>
      </c>
      <c r="D3382">
        <v>652</v>
      </c>
      <c r="E3382">
        <v>3260</v>
      </c>
      <c r="F3382">
        <v>1630</v>
      </c>
      <c r="G3382">
        <f>OneDrive_2024_09_13[[#This Row],[Revenue]]-OneDrive_2024_09_13[[#This Row],[Cost]]</f>
        <v>1630</v>
      </c>
      <c r="H3382" s="2">
        <v>43398</v>
      </c>
      <c r="I3382" s="2" t="str">
        <f>TEXT(OneDrive_2024_09_13[[#This Row],[Order Date]],"mmm")</f>
        <v>Oct</v>
      </c>
      <c r="J3382" s="2" t="str">
        <f>TEXT(OneDrive_2024_09_13[[#This Row],[Order Date]],"yyy")</f>
        <v>2018</v>
      </c>
      <c r="K3382" s="2">
        <v>43400</v>
      </c>
      <c r="L3382">
        <v>2</v>
      </c>
      <c r="M3382" s="3" t="s">
        <v>0</v>
      </c>
      <c r="N3382" s="3">
        <f>COUNTIF(OneDrive_2024_09_13[Order ID],OneDrive_2024_09_13[[#This Row],[Order ID]])</f>
        <v>1</v>
      </c>
      <c r="O3382" s="3">
        <f>COUNTIF(OneDrive_2024_09_13[Customer Name],OneDrive_2024_09_13[[#This Row],[Customer Name]])</f>
        <v>258</v>
      </c>
    </row>
    <row r="3383" spans="1:15" x14ac:dyDescent="0.3">
      <c r="A3383">
        <v>609296</v>
      </c>
      <c r="B3383">
        <v>325698</v>
      </c>
      <c r="C3383" s="3" t="s">
        <v>21</v>
      </c>
      <c r="D3383">
        <v>691</v>
      </c>
      <c r="E3383">
        <v>3455</v>
      </c>
      <c r="F3383">
        <v>1727.5</v>
      </c>
      <c r="G3383">
        <f>OneDrive_2024_09_13[[#This Row],[Revenue]]-OneDrive_2024_09_13[[#This Row],[Cost]]</f>
        <v>1727.5</v>
      </c>
      <c r="H3383" s="2">
        <v>43397</v>
      </c>
      <c r="I3383" s="2" t="str">
        <f>TEXT(OneDrive_2024_09_13[[#This Row],[Order Date]],"mmm")</f>
        <v>Oct</v>
      </c>
      <c r="J3383" s="2" t="str">
        <f>TEXT(OneDrive_2024_09_13[[#This Row],[Order Date]],"yyy")</f>
        <v>2018</v>
      </c>
      <c r="K3383" s="2">
        <v>43400</v>
      </c>
      <c r="L3383">
        <v>3</v>
      </c>
      <c r="M3383" s="3" t="s">
        <v>0</v>
      </c>
      <c r="N3383" s="3">
        <f>COUNTIF(OneDrive_2024_09_13[Order ID],OneDrive_2024_09_13[[#This Row],[Order ID]])</f>
        <v>1</v>
      </c>
      <c r="O3383" s="3">
        <f>COUNTIF(OneDrive_2024_09_13[Customer Name],OneDrive_2024_09_13[[#This Row],[Customer Name]])</f>
        <v>1162</v>
      </c>
    </row>
    <row r="3384" spans="1:15" x14ac:dyDescent="0.3">
      <c r="A3384">
        <v>839911</v>
      </c>
      <c r="B3384">
        <v>325698</v>
      </c>
      <c r="C3384" s="3" t="s">
        <v>21</v>
      </c>
      <c r="D3384">
        <v>575</v>
      </c>
      <c r="E3384">
        <v>2875</v>
      </c>
      <c r="F3384">
        <v>1437.5</v>
      </c>
      <c r="G3384">
        <f>OneDrive_2024_09_13[[#This Row],[Revenue]]-OneDrive_2024_09_13[[#This Row],[Cost]]</f>
        <v>1437.5</v>
      </c>
      <c r="H3384" s="2">
        <v>43397</v>
      </c>
      <c r="I3384" s="2" t="str">
        <f>TEXT(OneDrive_2024_09_13[[#This Row],[Order Date]],"mmm")</f>
        <v>Oct</v>
      </c>
      <c r="J3384" s="2" t="str">
        <f>TEXT(OneDrive_2024_09_13[[#This Row],[Order Date]],"yyy")</f>
        <v>2018</v>
      </c>
      <c r="K3384" s="2">
        <v>43400</v>
      </c>
      <c r="L3384">
        <v>3</v>
      </c>
      <c r="M3384" s="3" t="s">
        <v>0</v>
      </c>
      <c r="N3384" s="3">
        <f>COUNTIF(OneDrive_2024_09_13[Order ID],OneDrive_2024_09_13[[#This Row],[Order ID]])</f>
        <v>1</v>
      </c>
      <c r="O3384" s="3">
        <f>COUNTIF(OneDrive_2024_09_13[Customer Name],OneDrive_2024_09_13[[#This Row],[Customer Name]])</f>
        <v>1162</v>
      </c>
    </row>
    <row r="3385" spans="1:15" x14ac:dyDescent="0.3">
      <c r="A3385">
        <v>867588</v>
      </c>
      <c r="B3385">
        <v>152689</v>
      </c>
      <c r="C3385" s="3" t="s">
        <v>19</v>
      </c>
      <c r="D3385">
        <v>188</v>
      </c>
      <c r="E3385">
        <v>940</v>
      </c>
      <c r="F3385">
        <v>470</v>
      </c>
      <c r="G3385">
        <f>OneDrive_2024_09_13[[#This Row],[Revenue]]-OneDrive_2024_09_13[[#This Row],[Cost]]</f>
        <v>470</v>
      </c>
      <c r="H3385" s="2">
        <v>43395</v>
      </c>
      <c r="I3385" s="2" t="str">
        <f>TEXT(OneDrive_2024_09_13[[#This Row],[Order Date]],"mmm")</f>
        <v>Oct</v>
      </c>
      <c r="J3385" s="2" t="str">
        <f>TEXT(OneDrive_2024_09_13[[#This Row],[Order Date]],"yyy")</f>
        <v>2018</v>
      </c>
      <c r="K3385" s="2">
        <v>43400</v>
      </c>
      <c r="L3385">
        <v>5</v>
      </c>
      <c r="M3385" s="3" t="s">
        <v>0</v>
      </c>
      <c r="N3385" s="3">
        <f>COUNTIF(OneDrive_2024_09_13[Order ID],OneDrive_2024_09_13[[#This Row],[Order ID]])</f>
        <v>1</v>
      </c>
      <c r="O3385" s="3">
        <f>COUNTIF(OneDrive_2024_09_13[Customer Name],OneDrive_2024_09_13[[#This Row],[Customer Name]])</f>
        <v>841</v>
      </c>
    </row>
    <row r="3386" spans="1:15" x14ac:dyDescent="0.3">
      <c r="A3386">
        <v>487829</v>
      </c>
      <c r="B3386">
        <v>325698</v>
      </c>
      <c r="C3386" s="3" t="s">
        <v>21</v>
      </c>
      <c r="D3386">
        <v>907</v>
      </c>
      <c r="E3386">
        <v>4535</v>
      </c>
      <c r="F3386">
        <v>2267.5</v>
      </c>
      <c r="G3386">
        <f>OneDrive_2024_09_13[[#This Row],[Revenue]]-OneDrive_2024_09_13[[#This Row],[Cost]]</f>
        <v>2267.5</v>
      </c>
      <c r="H3386" s="2">
        <v>43397</v>
      </c>
      <c r="I3386" s="2" t="str">
        <f>TEXT(OneDrive_2024_09_13[[#This Row],[Order Date]],"mmm")</f>
        <v>Oct</v>
      </c>
      <c r="J3386" s="2" t="str">
        <f>TEXT(OneDrive_2024_09_13[[#This Row],[Order Date]],"yyy")</f>
        <v>2018</v>
      </c>
      <c r="K3386" s="2">
        <v>43399</v>
      </c>
      <c r="L3386">
        <v>2</v>
      </c>
      <c r="M3386" s="3" t="s">
        <v>0</v>
      </c>
      <c r="N3386" s="3">
        <f>COUNTIF(OneDrive_2024_09_13[Order ID],OneDrive_2024_09_13[[#This Row],[Order ID]])</f>
        <v>1</v>
      </c>
      <c r="O3386" s="3">
        <f>COUNTIF(OneDrive_2024_09_13[Customer Name],OneDrive_2024_09_13[[#This Row],[Customer Name]])</f>
        <v>1162</v>
      </c>
    </row>
    <row r="3387" spans="1:15" x14ac:dyDescent="0.3">
      <c r="A3387">
        <v>951981</v>
      </c>
      <c r="B3387">
        <v>985245</v>
      </c>
      <c r="C3387" s="3" t="s">
        <v>20</v>
      </c>
      <c r="D3387">
        <v>894</v>
      </c>
      <c r="E3387">
        <v>4470</v>
      </c>
      <c r="F3387">
        <v>2235</v>
      </c>
      <c r="G3387">
        <f>OneDrive_2024_09_13[[#This Row],[Revenue]]-OneDrive_2024_09_13[[#This Row],[Cost]]</f>
        <v>2235</v>
      </c>
      <c r="H3387" s="2">
        <v>43396</v>
      </c>
      <c r="I3387" s="2" t="str">
        <f>TEXT(OneDrive_2024_09_13[[#This Row],[Order Date]],"mmm")</f>
        <v>Oct</v>
      </c>
      <c r="J3387" s="2" t="str">
        <f>TEXT(OneDrive_2024_09_13[[#This Row],[Order Date]],"yyy")</f>
        <v>2018</v>
      </c>
      <c r="K3387" s="2">
        <v>43399</v>
      </c>
      <c r="L3387">
        <v>3</v>
      </c>
      <c r="M3387" s="3" t="s">
        <v>0</v>
      </c>
      <c r="N3387" s="3">
        <f>COUNTIF(OneDrive_2024_09_13[Order ID],OneDrive_2024_09_13[[#This Row],[Order ID]])</f>
        <v>1</v>
      </c>
      <c r="O3387" s="3">
        <f>COUNTIF(OneDrive_2024_09_13[Customer Name],OneDrive_2024_09_13[[#This Row],[Customer Name]])</f>
        <v>974</v>
      </c>
    </row>
    <row r="3388" spans="1:15" x14ac:dyDescent="0.3">
      <c r="A3388">
        <v>648302</v>
      </c>
      <c r="B3388">
        <v>785432</v>
      </c>
      <c r="C3388" s="3" t="s">
        <v>22</v>
      </c>
      <c r="D3388">
        <v>734</v>
      </c>
      <c r="E3388">
        <v>3670</v>
      </c>
      <c r="F3388">
        <v>1835</v>
      </c>
      <c r="G3388">
        <f>OneDrive_2024_09_13[[#This Row],[Revenue]]-OneDrive_2024_09_13[[#This Row],[Cost]]</f>
        <v>1835</v>
      </c>
      <c r="H3388" s="2">
        <v>43395</v>
      </c>
      <c r="I3388" s="2" t="str">
        <f>TEXT(OneDrive_2024_09_13[[#This Row],[Order Date]],"mmm")</f>
        <v>Oct</v>
      </c>
      <c r="J3388" s="2" t="str">
        <f>TEXT(OneDrive_2024_09_13[[#This Row],[Order Date]],"yyy")</f>
        <v>2018</v>
      </c>
      <c r="K3388" s="2">
        <v>43399</v>
      </c>
      <c r="L3388">
        <v>4</v>
      </c>
      <c r="M3388" s="3" t="s">
        <v>0</v>
      </c>
      <c r="N3388" s="3">
        <f>COUNTIF(OneDrive_2024_09_13[Order ID],OneDrive_2024_09_13[[#This Row],[Order ID]])</f>
        <v>1</v>
      </c>
      <c r="O3388" s="3">
        <f>COUNTIF(OneDrive_2024_09_13[Customer Name],OneDrive_2024_09_13[[#This Row],[Customer Name]])</f>
        <v>749</v>
      </c>
    </row>
    <row r="3389" spans="1:15" x14ac:dyDescent="0.3">
      <c r="A3389">
        <v>835302</v>
      </c>
      <c r="B3389">
        <v>985245</v>
      </c>
      <c r="C3389" s="3" t="s">
        <v>20</v>
      </c>
      <c r="D3389">
        <v>698</v>
      </c>
      <c r="E3389">
        <v>3490</v>
      </c>
      <c r="F3389">
        <v>1745</v>
      </c>
      <c r="G3389">
        <f>OneDrive_2024_09_13[[#This Row],[Revenue]]-OneDrive_2024_09_13[[#This Row],[Cost]]</f>
        <v>1745</v>
      </c>
      <c r="H3389" s="2">
        <v>43395</v>
      </c>
      <c r="I3389" s="2" t="str">
        <f>TEXT(OneDrive_2024_09_13[[#This Row],[Order Date]],"mmm")</f>
        <v>Oct</v>
      </c>
      <c r="J3389" s="2" t="str">
        <f>TEXT(OneDrive_2024_09_13[[#This Row],[Order Date]],"yyy")</f>
        <v>2018</v>
      </c>
      <c r="K3389" s="2">
        <v>43398</v>
      </c>
      <c r="L3389">
        <v>3</v>
      </c>
      <c r="M3389" s="3" t="s">
        <v>0</v>
      </c>
      <c r="N3389" s="3">
        <f>COUNTIF(OneDrive_2024_09_13[Order ID],OneDrive_2024_09_13[[#This Row],[Order ID]])</f>
        <v>1</v>
      </c>
      <c r="O3389" s="3">
        <f>COUNTIF(OneDrive_2024_09_13[Customer Name],OneDrive_2024_09_13[[#This Row],[Customer Name]])</f>
        <v>974</v>
      </c>
    </row>
    <row r="3390" spans="1:15" x14ac:dyDescent="0.3">
      <c r="A3390">
        <v>336881</v>
      </c>
      <c r="B3390">
        <v>152689</v>
      </c>
      <c r="C3390" s="3" t="s">
        <v>19</v>
      </c>
      <c r="D3390">
        <v>766</v>
      </c>
      <c r="E3390">
        <v>3830</v>
      </c>
      <c r="F3390">
        <v>1915</v>
      </c>
      <c r="G3390">
        <f>OneDrive_2024_09_13[[#This Row],[Revenue]]-OneDrive_2024_09_13[[#This Row],[Cost]]</f>
        <v>1915</v>
      </c>
      <c r="H3390" s="2">
        <v>43393</v>
      </c>
      <c r="I3390" s="2" t="str">
        <f>TEXT(OneDrive_2024_09_13[[#This Row],[Order Date]],"mmm")</f>
        <v>Oct</v>
      </c>
      <c r="J3390" s="2" t="str">
        <f>TEXT(OneDrive_2024_09_13[[#This Row],[Order Date]],"yyy")</f>
        <v>2018</v>
      </c>
      <c r="K3390" s="2">
        <v>43398</v>
      </c>
      <c r="L3390">
        <v>5</v>
      </c>
      <c r="M3390" s="3" t="s">
        <v>0</v>
      </c>
      <c r="N3390" s="3">
        <f>COUNTIF(OneDrive_2024_09_13[Order ID],OneDrive_2024_09_13[[#This Row],[Order ID]])</f>
        <v>1</v>
      </c>
      <c r="O3390" s="3">
        <f>COUNTIF(OneDrive_2024_09_13[Customer Name],OneDrive_2024_09_13[[#This Row],[Customer Name]])</f>
        <v>841</v>
      </c>
    </row>
    <row r="3391" spans="1:15" x14ac:dyDescent="0.3">
      <c r="A3391">
        <v>233104</v>
      </c>
      <c r="B3391">
        <v>985245</v>
      </c>
      <c r="C3391" s="3" t="s">
        <v>20</v>
      </c>
      <c r="D3391">
        <v>616</v>
      </c>
      <c r="E3391">
        <v>3080</v>
      </c>
      <c r="F3391">
        <v>1540</v>
      </c>
      <c r="G3391">
        <f>OneDrive_2024_09_13[[#This Row],[Revenue]]-OneDrive_2024_09_13[[#This Row],[Cost]]</f>
        <v>1540</v>
      </c>
      <c r="H3391" s="2">
        <v>43393</v>
      </c>
      <c r="I3391" s="2" t="str">
        <f>TEXT(OneDrive_2024_09_13[[#This Row],[Order Date]],"mmm")</f>
        <v>Oct</v>
      </c>
      <c r="J3391" s="2" t="str">
        <f>TEXT(OneDrive_2024_09_13[[#This Row],[Order Date]],"yyy")</f>
        <v>2018</v>
      </c>
      <c r="K3391" s="2">
        <v>43397</v>
      </c>
      <c r="L3391">
        <v>4</v>
      </c>
      <c r="M3391" s="3" t="s">
        <v>0</v>
      </c>
      <c r="N3391" s="3">
        <f>COUNTIF(OneDrive_2024_09_13[Order ID],OneDrive_2024_09_13[[#This Row],[Order ID]])</f>
        <v>1</v>
      </c>
      <c r="O3391" s="3">
        <f>COUNTIF(OneDrive_2024_09_13[Customer Name],OneDrive_2024_09_13[[#This Row],[Customer Name]])</f>
        <v>974</v>
      </c>
    </row>
    <row r="3392" spans="1:15" x14ac:dyDescent="0.3">
      <c r="A3392">
        <v>963657</v>
      </c>
      <c r="B3392">
        <v>985245</v>
      </c>
      <c r="C3392" s="3" t="s">
        <v>20</v>
      </c>
      <c r="D3392">
        <v>340</v>
      </c>
      <c r="E3392">
        <v>1700</v>
      </c>
      <c r="F3392">
        <v>850</v>
      </c>
      <c r="G3392">
        <f>OneDrive_2024_09_13[[#This Row],[Revenue]]-OneDrive_2024_09_13[[#This Row],[Cost]]</f>
        <v>850</v>
      </c>
      <c r="H3392" s="2">
        <v>43393</v>
      </c>
      <c r="I3392" s="2" t="str">
        <f>TEXT(OneDrive_2024_09_13[[#This Row],[Order Date]],"mmm")</f>
        <v>Oct</v>
      </c>
      <c r="J3392" s="2" t="str">
        <f>TEXT(OneDrive_2024_09_13[[#This Row],[Order Date]],"yyy")</f>
        <v>2018</v>
      </c>
      <c r="K3392" s="2">
        <v>43396</v>
      </c>
      <c r="L3392">
        <v>3</v>
      </c>
      <c r="M3392" s="3" t="s">
        <v>0</v>
      </c>
      <c r="N3392" s="3">
        <f>COUNTIF(OneDrive_2024_09_13[Order ID],OneDrive_2024_09_13[[#This Row],[Order ID]])</f>
        <v>1</v>
      </c>
      <c r="O3392" s="3">
        <f>COUNTIF(OneDrive_2024_09_13[Customer Name],OneDrive_2024_09_13[[#This Row],[Customer Name]])</f>
        <v>974</v>
      </c>
    </row>
    <row r="3393" spans="1:15" x14ac:dyDescent="0.3">
      <c r="A3393">
        <v>393084</v>
      </c>
      <c r="B3393">
        <v>985245</v>
      </c>
      <c r="C3393" s="3" t="s">
        <v>20</v>
      </c>
      <c r="D3393">
        <v>333</v>
      </c>
      <c r="E3393">
        <v>1665</v>
      </c>
      <c r="F3393">
        <v>832.5</v>
      </c>
      <c r="G3393">
        <f>OneDrive_2024_09_13[[#This Row],[Revenue]]-OneDrive_2024_09_13[[#This Row],[Cost]]</f>
        <v>832.5</v>
      </c>
      <c r="H3393" s="2">
        <v>43393</v>
      </c>
      <c r="I3393" s="2" t="str">
        <f>TEXT(OneDrive_2024_09_13[[#This Row],[Order Date]],"mmm")</f>
        <v>Oct</v>
      </c>
      <c r="J3393" s="2" t="str">
        <f>TEXT(OneDrive_2024_09_13[[#This Row],[Order Date]],"yyy")</f>
        <v>2018</v>
      </c>
      <c r="K3393" s="2">
        <v>43396</v>
      </c>
      <c r="L3393">
        <v>3</v>
      </c>
      <c r="M3393" s="3" t="s">
        <v>0</v>
      </c>
      <c r="N3393" s="3">
        <f>COUNTIF(OneDrive_2024_09_13[Order ID],OneDrive_2024_09_13[[#This Row],[Order ID]])</f>
        <v>1</v>
      </c>
      <c r="O3393" s="3">
        <f>COUNTIF(OneDrive_2024_09_13[Customer Name],OneDrive_2024_09_13[[#This Row],[Customer Name]])</f>
        <v>974</v>
      </c>
    </row>
    <row r="3394" spans="1:15" x14ac:dyDescent="0.3">
      <c r="A3394">
        <v>278993</v>
      </c>
      <c r="B3394">
        <v>785432</v>
      </c>
      <c r="C3394" s="3" t="s">
        <v>22</v>
      </c>
      <c r="D3394">
        <v>867</v>
      </c>
      <c r="E3394">
        <v>4335</v>
      </c>
      <c r="F3394">
        <v>2167.5</v>
      </c>
      <c r="G3394">
        <f>OneDrive_2024_09_13[[#This Row],[Revenue]]-OneDrive_2024_09_13[[#This Row],[Cost]]</f>
        <v>2167.5</v>
      </c>
      <c r="H3394" s="2">
        <v>43391</v>
      </c>
      <c r="I3394" s="2" t="str">
        <f>TEXT(OneDrive_2024_09_13[[#This Row],[Order Date]],"mmm")</f>
        <v>Oct</v>
      </c>
      <c r="J3394" s="2" t="str">
        <f>TEXT(OneDrive_2024_09_13[[#This Row],[Order Date]],"yyy")</f>
        <v>2018</v>
      </c>
      <c r="K3394" s="2">
        <v>43396</v>
      </c>
      <c r="L3394">
        <v>5</v>
      </c>
      <c r="M3394" s="3" t="s">
        <v>0</v>
      </c>
      <c r="N3394" s="3">
        <f>COUNTIF(OneDrive_2024_09_13[Order ID],OneDrive_2024_09_13[[#This Row],[Order ID]])</f>
        <v>1</v>
      </c>
      <c r="O3394" s="3">
        <f>COUNTIF(OneDrive_2024_09_13[Customer Name],OneDrive_2024_09_13[[#This Row],[Customer Name]])</f>
        <v>749</v>
      </c>
    </row>
    <row r="3395" spans="1:15" x14ac:dyDescent="0.3">
      <c r="A3395">
        <v>671486</v>
      </c>
      <c r="B3395">
        <v>325698</v>
      </c>
      <c r="C3395" s="3" t="s">
        <v>21</v>
      </c>
      <c r="D3395">
        <v>418</v>
      </c>
      <c r="E3395">
        <v>2090</v>
      </c>
      <c r="F3395">
        <v>1045</v>
      </c>
      <c r="G3395">
        <f>OneDrive_2024_09_13[[#This Row],[Revenue]]-OneDrive_2024_09_13[[#This Row],[Cost]]</f>
        <v>1045</v>
      </c>
      <c r="H3395" s="2">
        <v>43392</v>
      </c>
      <c r="I3395" s="2" t="str">
        <f>TEXT(OneDrive_2024_09_13[[#This Row],[Order Date]],"mmm")</f>
        <v>Oct</v>
      </c>
      <c r="J3395" s="2" t="str">
        <f>TEXT(OneDrive_2024_09_13[[#This Row],[Order Date]],"yyy")</f>
        <v>2018</v>
      </c>
      <c r="K3395" s="2">
        <v>43395</v>
      </c>
      <c r="L3395">
        <v>3</v>
      </c>
      <c r="M3395" s="3" t="s">
        <v>0</v>
      </c>
      <c r="N3395" s="3">
        <f>COUNTIF(OneDrive_2024_09_13[Order ID],OneDrive_2024_09_13[[#This Row],[Order ID]])</f>
        <v>1</v>
      </c>
      <c r="O3395" s="3">
        <f>COUNTIF(OneDrive_2024_09_13[Customer Name],OneDrive_2024_09_13[[#This Row],[Customer Name]])</f>
        <v>1162</v>
      </c>
    </row>
    <row r="3396" spans="1:15" x14ac:dyDescent="0.3">
      <c r="A3396">
        <v>886782</v>
      </c>
      <c r="B3396">
        <v>985245</v>
      </c>
      <c r="C3396" s="3" t="s">
        <v>20</v>
      </c>
      <c r="D3396">
        <v>315</v>
      </c>
      <c r="E3396">
        <v>1575</v>
      </c>
      <c r="F3396">
        <v>787.5</v>
      </c>
      <c r="G3396">
        <f>OneDrive_2024_09_13[[#This Row],[Revenue]]-OneDrive_2024_09_13[[#This Row],[Cost]]</f>
        <v>787.5</v>
      </c>
      <c r="H3396" s="2">
        <v>43392</v>
      </c>
      <c r="I3396" s="2" t="str">
        <f>TEXT(OneDrive_2024_09_13[[#This Row],[Order Date]],"mmm")</f>
        <v>Oct</v>
      </c>
      <c r="J3396" s="2" t="str">
        <f>TEXT(OneDrive_2024_09_13[[#This Row],[Order Date]],"yyy")</f>
        <v>2018</v>
      </c>
      <c r="K3396" s="2">
        <v>43395</v>
      </c>
      <c r="L3396">
        <v>3</v>
      </c>
      <c r="M3396" s="3" t="s">
        <v>0</v>
      </c>
      <c r="N3396" s="3">
        <f>COUNTIF(OneDrive_2024_09_13[Order ID],OneDrive_2024_09_13[[#This Row],[Order ID]])</f>
        <v>1</v>
      </c>
      <c r="O3396" s="3">
        <f>COUNTIF(OneDrive_2024_09_13[Customer Name],OneDrive_2024_09_13[[#This Row],[Customer Name]])</f>
        <v>974</v>
      </c>
    </row>
    <row r="3397" spans="1:15" x14ac:dyDescent="0.3">
      <c r="A3397">
        <v>286172</v>
      </c>
      <c r="B3397">
        <v>985245</v>
      </c>
      <c r="C3397" s="3" t="s">
        <v>20</v>
      </c>
      <c r="D3397">
        <v>86</v>
      </c>
      <c r="E3397">
        <v>430</v>
      </c>
      <c r="F3397">
        <v>215</v>
      </c>
      <c r="G3397">
        <f>OneDrive_2024_09_13[[#This Row],[Revenue]]-OneDrive_2024_09_13[[#This Row],[Cost]]</f>
        <v>215</v>
      </c>
      <c r="H3397" s="2">
        <v>43392</v>
      </c>
      <c r="I3397" s="2" t="str">
        <f>TEXT(OneDrive_2024_09_13[[#This Row],[Order Date]],"mmm")</f>
        <v>Oct</v>
      </c>
      <c r="J3397" s="2" t="str">
        <f>TEXT(OneDrive_2024_09_13[[#This Row],[Order Date]],"yyy")</f>
        <v>2018</v>
      </c>
      <c r="K3397" s="2">
        <v>43395</v>
      </c>
      <c r="L3397">
        <v>3</v>
      </c>
      <c r="M3397" s="3" t="s">
        <v>0</v>
      </c>
      <c r="N3397" s="3">
        <f>COUNTIF(OneDrive_2024_09_13[Order ID],OneDrive_2024_09_13[[#This Row],[Order ID]])</f>
        <v>1</v>
      </c>
      <c r="O3397" s="3">
        <f>COUNTIF(OneDrive_2024_09_13[Customer Name],OneDrive_2024_09_13[[#This Row],[Customer Name]])</f>
        <v>974</v>
      </c>
    </row>
    <row r="3398" spans="1:15" x14ac:dyDescent="0.3">
      <c r="A3398">
        <v>487988</v>
      </c>
      <c r="B3398">
        <v>452584</v>
      </c>
      <c r="C3398" s="3" t="s">
        <v>23</v>
      </c>
      <c r="D3398">
        <v>324</v>
      </c>
      <c r="E3398">
        <v>1620</v>
      </c>
      <c r="F3398">
        <v>810</v>
      </c>
      <c r="G3398">
        <f>OneDrive_2024_09_13[[#This Row],[Revenue]]-OneDrive_2024_09_13[[#This Row],[Cost]]</f>
        <v>810</v>
      </c>
      <c r="H3398" s="2">
        <v>43392</v>
      </c>
      <c r="I3398" s="2" t="str">
        <f>TEXT(OneDrive_2024_09_13[[#This Row],[Order Date]],"mmm")</f>
        <v>Oct</v>
      </c>
      <c r="J3398" s="2" t="str">
        <f>TEXT(OneDrive_2024_09_13[[#This Row],[Order Date]],"yyy")</f>
        <v>2018</v>
      </c>
      <c r="K3398" s="2">
        <v>43394</v>
      </c>
      <c r="L3398">
        <v>2</v>
      </c>
      <c r="M3398" s="3" t="s">
        <v>0</v>
      </c>
      <c r="N3398" s="3">
        <f>COUNTIF(OneDrive_2024_09_13[Order ID],OneDrive_2024_09_13[[#This Row],[Order ID]])</f>
        <v>1</v>
      </c>
      <c r="O3398" s="3">
        <f>COUNTIF(OneDrive_2024_09_13[Customer Name],OneDrive_2024_09_13[[#This Row],[Customer Name]])</f>
        <v>258</v>
      </c>
    </row>
    <row r="3399" spans="1:15" x14ac:dyDescent="0.3">
      <c r="A3399">
        <v>285862</v>
      </c>
      <c r="B3399">
        <v>985245</v>
      </c>
      <c r="C3399" s="3" t="s">
        <v>20</v>
      </c>
      <c r="D3399">
        <v>369</v>
      </c>
      <c r="E3399">
        <v>1845</v>
      </c>
      <c r="F3399">
        <v>922.5</v>
      </c>
      <c r="G3399">
        <f>OneDrive_2024_09_13[[#This Row],[Revenue]]-OneDrive_2024_09_13[[#This Row],[Cost]]</f>
        <v>922.5</v>
      </c>
      <c r="H3399" s="2">
        <v>43390</v>
      </c>
      <c r="I3399" s="2" t="str">
        <f>TEXT(OneDrive_2024_09_13[[#This Row],[Order Date]],"mmm")</f>
        <v>Oct</v>
      </c>
      <c r="J3399" s="2" t="str">
        <f>TEXT(OneDrive_2024_09_13[[#This Row],[Order Date]],"yyy")</f>
        <v>2018</v>
      </c>
      <c r="K3399" s="2">
        <v>43394</v>
      </c>
      <c r="L3399">
        <v>4</v>
      </c>
      <c r="M3399" s="3" t="s">
        <v>0</v>
      </c>
      <c r="N3399" s="3">
        <f>COUNTIF(OneDrive_2024_09_13[Order ID],OneDrive_2024_09_13[[#This Row],[Order ID]])</f>
        <v>1</v>
      </c>
      <c r="O3399" s="3">
        <f>COUNTIF(OneDrive_2024_09_13[Customer Name],OneDrive_2024_09_13[[#This Row],[Customer Name]])</f>
        <v>974</v>
      </c>
    </row>
    <row r="3400" spans="1:15" x14ac:dyDescent="0.3">
      <c r="A3400">
        <v>245347</v>
      </c>
      <c r="B3400">
        <v>152689</v>
      </c>
      <c r="C3400" s="3" t="s">
        <v>19</v>
      </c>
      <c r="D3400">
        <v>900</v>
      </c>
      <c r="E3400">
        <v>4500</v>
      </c>
      <c r="F3400">
        <v>2250</v>
      </c>
      <c r="G3400">
        <f>OneDrive_2024_09_13[[#This Row],[Revenue]]-OneDrive_2024_09_13[[#This Row],[Cost]]</f>
        <v>2250</v>
      </c>
      <c r="H3400" s="2">
        <v>43389</v>
      </c>
      <c r="I3400" s="2" t="str">
        <f>TEXT(OneDrive_2024_09_13[[#This Row],[Order Date]],"mmm")</f>
        <v>Oct</v>
      </c>
      <c r="J3400" s="2" t="str">
        <f>TEXT(OneDrive_2024_09_13[[#This Row],[Order Date]],"yyy")</f>
        <v>2018</v>
      </c>
      <c r="K3400" s="2">
        <v>43394</v>
      </c>
      <c r="L3400">
        <v>5</v>
      </c>
      <c r="M3400" s="3" t="s">
        <v>0</v>
      </c>
      <c r="N3400" s="3">
        <f>COUNTIF(OneDrive_2024_09_13[Order ID],OneDrive_2024_09_13[[#This Row],[Order ID]])</f>
        <v>1</v>
      </c>
      <c r="O3400" s="3">
        <f>COUNTIF(OneDrive_2024_09_13[Customer Name],OneDrive_2024_09_13[[#This Row],[Customer Name]])</f>
        <v>841</v>
      </c>
    </row>
    <row r="3401" spans="1:15" x14ac:dyDescent="0.3">
      <c r="A3401">
        <v>851281</v>
      </c>
      <c r="B3401">
        <v>985245</v>
      </c>
      <c r="C3401" s="3" t="s">
        <v>20</v>
      </c>
      <c r="D3401">
        <v>656</v>
      </c>
      <c r="E3401">
        <v>3280</v>
      </c>
      <c r="F3401">
        <v>1640</v>
      </c>
      <c r="G3401">
        <f>OneDrive_2024_09_13[[#This Row],[Revenue]]-OneDrive_2024_09_13[[#This Row],[Cost]]</f>
        <v>1640</v>
      </c>
      <c r="H3401" s="2">
        <v>43388</v>
      </c>
      <c r="I3401" s="2" t="str">
        <f>TEXT(OneDrive_2024_09_13[[#This Row],[Order Date]],"mmm")</f>
        <v>Oct</v>
      </c>
      <c r="J3401" s="2" t="str">
        <f>TEXT(OneDrive_2024_09_13[[#This Row],[Order Date]],"yyy")</f>
        <v>2018</v>
      </c>
      <c r="K3401" s="2">
        <v>43392</v>
      </c>
      <c r="L3401">
        <v>4</v>
      </c>
      <c r="M3401" s="3" t="s">
        <v>0</v>
      </c>
      <c r="N3401" s="3">
        <f>COUNTIF(OneDrive_2024_09_13[Order ID],OneDrive_2024_09_13[[#This Row],[Order ID]])</f>
        <v>1</v>
      </c>
      <c r="O3401" s="3">
        <f>COUNTIF(OneDrive_2024_09_13[Customer Name],OneDrive_2024_09_13[[#This Row],[Customer Name]])</f>
        <v>974</v>
      </c>
    </row>
    <row r="3402" spans="1:15" x14ac:dyDescent="0.3">
      <c r="A3402">
        <v>293571</v>
      </c>
      <c r="B3402">
        <v>152689</v>
      </c>
      <c r="C3402" s="3" t="s">
        <v>19</v>
      </c>
      <c r="D3402">
        <v>570</v>
      </c>
      <c r="E3402">
        <v>2850</v>
      </c>
      <c r="F3402">
        <v>1425</v>
      </c>
      <c r="G3402">
        <f>OneDrive_2024_09_13[[#This Row],[Revenue]]-OneDrive_2024_09_13[[#This Row],[Cost]]</f>
        <v>1425</v>
      </c>
      <c r="H3402" s="2">
        <v>43387</v>
      </c>
      <c r="I3402" s="2" t="str">
        <f>TEXT(OneDrive_2024_09_13[[#This Row],[Order Date]],"mmm")</f>
        <v>Oct</v>
      </c>
      <c r="J3402" s="2" t="str">
        <f>TEXT(OneDrive_2024_09_13[[#This Row],[Order Date]],"yyy")</f>
        <v>2018</v>
      </c>
      <c r="K3402" s="2">
        <v>43392</v>
      </c>
      <c r="L3402">
        <v>5</v>
      </c>
      <c r="M3402" s="3" t="s">
        <v>0</v>
      </c>
      <c r="N3402" s="3">
        <f>COUNTIF(OneDrive_2024_09_13[Order ID],OneDrive_2024_09_13[[#This Row],[Order ID]])</f>
        <v>1</v>
      </c>
      <c r="O3402" s="3">
        <f>COUNTIF(OneDrive_2024_09_13[Customer Name],OneDrive_2024_09_13[[#This Row],[Customer Name]])</f>
        <v>841</v>
      </c>
    </row>
    <row r="3403" spans="1:15" x14ac:dyDescent="0.3">
      <c r="A3403">
        <v>201583</v>
      </c>
      <c r="B3403">
        <v>985245</v>
      </c>
      <c r="C3403" s="3" t="s">
        <v>20</v>
      </c>
      <c r="D3403">
        <v>373</v>
      </c>
      <c r="E3403">
        <v>1865</v>
      </c>
      <c r="F3403">
        <v>932.5</v>
      </c>
      <c r="G3403">
        <f>OneDrive_2024_09_13[[#This Row],[Revenue]]-OneDrive_2024_09_13[[#This Row],[Cost]]</f>
        <v>932.5</v>
      </c>
      <c r="H3403" s="2">
        <v>43387</v>
      </c>
      <c r="I3403" s="2" t="str">
        <f>TEXT(OneDrive_2024_09_13[[#This Row],[Order Date]],"mmm")</f>
        <v>Oct</v>
      </c>
      <c r="J3403" s="2" t="str">
        <f>TEXT(OneDrive_2024_09_13[[#This Row],[Order Date]],"yyy")</f>
        <v>2018</v>
      </c>
      <c r="K3403" s="2">
        <v>43391</v>
      </c>
      <c r="L3403">
        <v>4</v>
      </c>
      <c r="M3403" s="3" t="s">
        <v>0</v>
      </c>
      <c r="N3403" s="3">
        <f>COUNTIF(OneDrive_2024_09_13[Order ID],OneDrive_2024_09_13[[#This Row],[Order ID]])</f>
        <v>1</v>
      </c>
      <c r="O3403" s="3">
        <f>COUNTIF(OneDrive_2024_09_13[Customer Name],OneDrive_2024_09_13[[#This Row],[Customer Name]])</f>
        <v>974</v>
      </c>
    </row>
    <row r="3404" spans="1:15" x14ac:dyDescent="0.3">
      <c r="A3404">
        <v>334997</v>
      </c>
      <c r="B3404">
        <v>785432</v>
      </c>
      <c r="C3404" s="3" t="s">
        <v>22</v>
      </c>
      <c r="D3404">
        <v>541</v>
      </c>
      <c r="E3404">
        <v>2705</v>
      </c>
      <c r="F3404">
        <v>1352.5</v>
      </c>
      <c r="G3404">
        <f>OneDrive_2024_09_13[[#This Row],[Revenue]]-OneDrive_2024_09_13[[#This Row],[Cost]]</f>
        <v>1352.5</v>
      </c>
      <c r="H3404" s="2">
        <v>43386</v>
      </c>
      <c r="I3404" s="2" t="str">
        <f>TEXT(OneDrive_2024_09_13[[#This Row],[Order Date]],"mmm")</f>
        <v>Oct</v>
      </c>
      <c r="J3404" s="2" t="str">
        <f>TEXT(OneDrive_2024_09_13[[#This Row],[Order Date]],"yyy")</f>
        <v>2018</v>
      </c>
      <c r="K3404" s="2">
        <v>43391</v>
      </c>
      <c r="L3404">
        <v>5</v>
      </c>
      <c r="M3404" s="3" t="s">
        <v>0</v>
      </c>
      <c r="N3404" s="3">
        <f>COUNTIF(OneDrive_2024_09_13[Order ID],OneDrive_2024_09_13[[#This Row],[Order ID]])</f>
        <v>1</v>
      </c>
      <c r="O3404" s="3">
        <f>COUNTIF(OneDrive_2024_09_13[Customer Name],OneDrive_2024_09_13[[#This Row],[Customer Name]])</f>
        <v>749</v>
      </c>
    </row>
    <row r="3405" spans="1:15" x14ac:dyDescent="0.3">
      <c r="A3405">
        <v>375428</v>
      </c>
      <c r="B3405">
        <v>325698</v>
      </c>
      <c r="C3405" s="3" t="s">
        <v>21</v>
      </c>
      <c r="D3405">
        <v>496</v>
      </c>
      <c r="E3405">
        <v>2480</v>
      </c>
      <c r="F3405">
        <v>1240</v>
      </c>
      <c r="G3405">
        <f>OneDrive_2024_09_13[[#This Row],[Revenue]]-OneDrive_2024_09_13[[#This Row],[Cost]]</f>
        <v>1240</v>
      </c>
      <c r="H3405" s="2">
        <v>43388</v>
      </c>
      <c r="I3405" s="2" t="str">
        <f>TEXT(OneDrive_2024_09_13[[#This Row],[Order Date]],"mmm")</f>
        <v>Oct</v>
      </c>
      <c r="J3405" s="2" t="str">
        <f>TEXT(OneDrive_2024_09_13[[#This Row],[Order Date]],"yyy")</f>
        <v>2018</v>
      </c>
      <c r="K3405" s="2">
        <v>43390</v>
      </c>
      <c r="L3405">
        <v>2</v>
      </c>
      <c r="M3405" s="3" t="s">
        <v>0</v>
      </c>
      <c r="N3405" s="3">
        <f>COUNTIF(OneDrive_2024_09_13[Order ID],OneDrive_2024_09_13[[#This Row],[Order ID]])</f>
        <v>1</v>
      </c>
      <c r="O3405" s="3">
        <f>COUNTIF(OneDrive_2024_09_13[Customer Name],OneDrive_2024_09_13[[#This Row],[Customer Name]])</f>
        <v>1162</v>
      </c>
    </row>
    <row r="3406" spans="1:15" x14ac:dyDescent="0.3">
      <c r="A3406">
        <v>711344</v>
      </c>
      <c r="B3406">
        <v>325698</v>
      </c>
      <c r="C3406" s="3" t="s">
        <v>21</v>
      </c>
      <c r="D3406">
        <v>661</v>
      </c>
      <c r="E3406">
        <v>3305</v>
      </c>
      <c r="F3406">
        <v>1652.5</v>
      </c>
      <c r="G3406">
        <f>OneDrive_2024_09_13[[#This Row],[Revenue]]-OneDrive_2024_09_13[[#This Row],[Cost]]</f>
        <v>1652.5</v>
      </c>
      <c r="H3406" s="2">
        <v>43388</v>
      </c>
      <c r="I3406" s="2" t="str">
        <f>TEXT(OneDrive_2024_09_13[[#This Row],[Order Date]],"mmm")</f>
        <v>Oct</v>
      </c>
      <c r="J3406" s="2" t="str">
        <f>TEXT(OneDrive_2024_09_13[[#This Row],[Order Date]],"yyy")</f>
        <v>2018</v>
      </c>
      <c r="K3406" s="2">
        <v>43390</v>
      </c>
      <c r="L3406">
        <v>2</v>
      </c>
      <c r="M3406" s="3" t="s">
        <v>0</v>
      </c>
      <c r="N3406" s="3">
        <f>COUNTIF(OneDrive_2024_09_13[Order ID],OneDrive_2024_09_13[[#This Row],[Order ID]])</f>
        <v>1</v>
      </c>
      <c r="O3406" s="3">
        <f>COUNTIF(OneDrive_2024_09_13[Customer Name],OneDrive_2024_09_13[[#This Row],[Customer Name]])</f>
        <v>1162</v>
      </c>
    </row>
    <row r="3407" spans="1:15" x14ac:dyDescent="0.3">
      <c r="A3407">
        <v>916814</v>
      </c>
      <c r="B3407">
        <v>325698</v>
      </c>
      <c r="C3407" s="3" t="s">
        <v>21</v>
      </c>
      <c r="D3407">
        <v>992</v>
      </c>
      <c r="E3407">
        <v>4960</v>
      </c>
      <c r="F3407">
        <v>2480</v>
      </c>
      <c r="G3407">
        <f>OneDrive_2024_09_13[[#This Row],[Revenue]]-OneDrive_2024_09_13[[#This Row],[Cost]]</f>
        <v>2480</v>
      </c>
      <c r="H3407" s="2">
        <v>43386</v>
      </c>
      <c r="I3407" s="2" t="str">
        <f>TEXT(OneDrive_2024_09_13[[#This Row],[Order Date]],"mmm")</f>
        <v>Oct</v>
      </c>
      <c r="J3407" s="2" t="str">
        <f>TEXT(OneDrive_2024_09_13[[#This Row],[Order Date]],"yyy")</f>
        <v>2018</v>
      </c>
      <c r="K3407" s="2">
        <v>43389</v>
      </c>
      <c r="L3407">
        <v>3</v>
      </c>
      <c r="M3407" s="3" t="s">
        <v>0</v>
      </c>
      <c r="N3407" s="3">
        <f>COUNTIF(OneDrive_2024_09_13[Order ID],OneDrive_2024_09_13[[#This Row],[Order ID]])</f>
        <v>1</v>
      </c>
      <c r="O3407" s="3">
        <f>COUNTIF(OneDrive_2024_09_13[Customer Name],OneDrive_2024_09_13[[#This Row],[Customer Name]])</f>
        <v>1162</v>
      </c>
    </row>
    <row r="3408" spans="1:15" x14ac:dyDescent="0.3">
      <c r="A3408">
        <v>302359</v>
      </c>
      <c r="B3408">
        <v>985245</v>
      </c>
      <c r="C3408" s="3" t="s">
        <v>20</v>
      </c>
      <c r="D3408">
        <v>369</v>
      </c>
      <c r="E3408">
        <v>1845</v>
      </c>
      <c r="F3408">
        <v>922.5</v>
      </c>
      <c r="G3408">
        <f>OneDrive_2024_09_13[[#This Row],[Revenue]]-OneDrive_2024_09_13[[#This Row],[Cost]]</f>
        <v>922.5</v>
      </c>
      <c r="H3408" s="2">
        <v>43384</v>
      </c>
      <c r="I3408" s="2" t="str">
        <f>TEXT(OneDrive_2024_09_13[[#This Row],[Order Date]],"mmm")</f>
        <v>Oct</v>
      </c>
      <c r="J3408" s="2" t="str">
        <f>TEXT(OneDrive_2024_09_13[[#This Row],[Order Date]],"yyy")</f>
        <v>2018</v>
      </c>
      <c r="K3408" s="2">
        <v>43388</v>
      </c>
      <c r="L3408">
        <v>4</v>
      </c>
      <c r="M3408" s="3" t="s">
        <v>0</v>
      </c>
      <c r="N3408" s="3">
        <f>COUNTIF(OneDrive_2024_09_13[Order ID],OneDrive_2024_09_13[[#This Row],[Order ID]])</f>
        <v>1</v>
      </c>
      <c r="O3408" s="3">
        <f>COUNTIF(OneDrive_2024_09_13[Customer Name],OneDrive_2024_09_13[[#This Row],[Customer Name]])</f>
        <v>974</v>
      </c>
    </row>
    <row r="3409" spans="1:15" x14ac:dyDescent="0.3">
      <c r="A3409">
        <v>676961</v>
      </c>
      <c r="B3409">
        <v>785432</v>
      </c>
      <c r="C3409" s="3" t="s">
        <v>22</v>
      </c>
      <c r="D3409">
        <v>595</v>
      </c>
      <c r="E3409">
        <v>2975</v>
      </c>
      <c r="F3409">
        <v>1487.5</v>
      </c>
      <c r="G3409">
        <f>OneDrive_2024_09_13[[#This Row],[Revenue]]-OneDrive_2024_09_13[[#This Row],[Cost]]</f>
        <v>1487.5</v>
      </c>
      <c r="H3409" s="2">
        <v>43383</v>
      </c>
      <c r="I3409" s="2" t="str">
        <f>TEXT(OneDrive_2024_09_13[[#This Row],[Order Date]],"mmm")</f>
        <v>Oct</v>
      </c>
      <c r="J3409" s="2" t="str">
        <f>TEXT(OneDrive_2024_09_13[[#This Row],[Order Date]],"yyy")</f>
        <v>2018</v>
      </c>
      <c r="K3409" s="2">
        <v>43388</v>
      </c>
      <c r="L3409">
        <v>5</v>
      </c>
      <c r="M3409" s="3" t="s">
        <v>0</v>
      </c>
      <c r="N3409" s="3">
        <f>COUNTIF(OneDrive_2024_09_13[Order ID],OneDrive_2024_09_13[[#This Row],[Order ID]])</f>
        <v>1</v>
      </c>
      <c r="O3409" s="3">
        <f>COUNTIF(OneDrive_2024_09_13[Customer Name],OneDrive_2024_09_13[[#This Row],[Customer Name]])</f>
        <v>749</v>
      </c>
    </row>
    <row r="3410" spans="1:15" x14ac:dyDescent="0.3">
      <c r="A3410">
        <v>930383</v>
      </c>
      <c r="B3410">
        <v>325698</v>
      </c>
      <c r="C3410" s="3" t="s">
        <v>21</v>
      </c>
      <c r="D3410">
        <v>58</v>
      </c>
      <c r="E3410">
        <v>290</v>
      </c>
      <c r="F3410">
        <v>145</v>
      </c>
      <c r="G3410">
        <f>OneDrive_2024_09_13[[#This Row],[Revenue]]-OneDrive_2024_09_13[[#This Row],[Cost]]</f>
        <v>145</v>
      </c>
      <c r="H3410" s="2">
        <v>43384</v>
      </c>
      <c r="I3410" s="2" t="str">
        <f>TEXT(OneDrive_2024_09_13[[#This Row],[Order Date]],"mmm")</f>
        <v>Oct</v>
      </c>
      <c r="J3410" s="2" t="str">
        <f>TEXT(OneDrive_2024_09_13[[#This Row],[Order Date]],"yyy")</f>
        <v>2018</v>
      </c>
      <c r="K3410" s="2">
        <v>43386</v>
      </c>
      <c r="L3410">
        <v>2</v>
      </c>
      <c r="M3410" s="3" t="s">
        <v>0</v>
      </c>
      <c r="N3410" s="3">
        <f>COUNTIF(OneDrive_2024_09_13[Order ID],OneDrive_2024_09_13[[#This Row],[Order ID]])</f>
        <v>1</v>
      </c>
      <c r="O3410" s="3">
        <f>COUNTIF(OneDrive_2024_09_13[Customer Name],OneDrive_2024_09_13[[#This Row],[Customer Name]])</f>
        <v>1162</v>
      </c>
    </row>
    <row r="3411" spans="1:15" x14ac:dyDescent="0.3">
      <c r="A3411">
        <v>531597</v>
      </c>
      <c r="B3411">
        <v>985245</v>
      </c>
      <c r="C3411" s="3" t="s">
        <v>20</v>
      </c>
      <c r="D3411">
        <v>187</v>
      </c>
      <c r="E3411">
        <v>935</v>
      </c>
      <c r="F3411">
        <v>467.5</v>
      </c>
      <c r="G3411">
        <f>OneDrive_2024_09_13[[#This Row],[Revenue]]-OneDrive_2024_09_13[[#This Row],[Cost]]</f>
        <v>467.5</v>
      </c>
      <c r="H3411" s="2">
        <v>43383</v>
      </c>
      <c r="I3411" s="2" t="str">
        <f>TEXT(OneDrive_2024_09_13[[#This Row],[Order Date]],"mmm")</f>
        <v>Oct</v>
      </c>
      <c r="J3411" s="2" t="str">
        <f>TEXT(OneDrive_2024_09_13[[#This Row],[Order Date]],"yyy")</f>
        <v>2018</v>
      </c>
      <c r="K3411" s="2">
        <v>43386</v>
      </c>
      <c r="L3411">
        <v>3</v>
      </c>
      <c r="M3411" s="3" t="s">
        <v>0</v>
      </c>
      <c r="N3411" s="3">
        <f>COUNTIF(OneDrive_2024_09_13[Order ID],OneDrive_2024_09_13[[#This Row],[Order ID]])</f>
        <v>1</v>
      </c>
      <c r="O3411" s="3">
        <f>COUNTIF(OneDrive_2024_09_13[Customer Name],OneDrive_2024_09_13[[#This Row],[Customer Name]])</f>
        <v>974</v>
      </c>
    </row>
    <row r="3412" spans="1:15" x14ac:dyDescent="0.3">
      <c r="A3412">
        <v>133102</v>
      </c>
      <c r="B3412">
        <v>152689</v>
      </c>
      <c r="C3412" s="3" t="s">
        <v>19</v>
      </c>
      <c r="D3412">
        <v>330</v>
      </c>
      <c r="E3412">
        <v>1650</v>
      </c>
      <c r="F3412">
        <v>825</v>
      </c>
      <c r="G3412">
        <f>OneDrive_2024_09_13[[#This Row],[Revenue]]-OneDrive_2024_09_13[[#This Row],[Cost]]</f>
        <v>825</v>
      </c>
      <c r="H3412" s="2">
        <v>43381</v>
      </c>
      <c r="I3412" s="2" t="str">
        <f>TEXT(OneDrive_2024_09_13[[#This Row],[Order Date]],"mmm")</f>
        <v>Oct</v>
      </c>
      <c r="J3412" s="2" t="str">
        <f>TEXT(OneDrive_2024_09_13[[#This Row],[Order Date]],"yyy")</f>
        <v>2018</v>
      </c>
      <c r="K3412" s="2">
        <v>43386</v>
      </c>
      <c r="L3412">
        <v>5</v>
      </c>
      <c r="M3412" s="3" t="s">
        <v>0</v>
      </c>
      <c r="N3412" s="3">
        <f>COUNTIF(OneDrive_2024_09_13[Order ID],OneDrive_2024_09_13[[#This Row],[Order ID]])</f>
        <v>1</v>
      </c>
      <c r="O3412" s="3">
        <f>COUNTIF(OneDrive_2024_09_13[Customer Name],OneDrive_2024_09_13[[#This Row],[Customer Name]])</f>
        <v>841</v>
      </c>
    </row>
    <row r="3413" spans="1:15" x14ac:dyDescent="0.3">
      <c r="A3413">
        <v>501124</v>
      </c>
      <c r="B3413">
        <v>152689</v>
      </c>
      <c r="C3413" s="3" t="s">
        <v>19</v>
      </c>
      <c r="D3413">
        <v>570</v>
      </c>
      <c r="E3413">
        <v>2850</v>
      </c>
      <c r="F3413">
        <v>1425</v>
      </c>
      <c r="G3413">
        <f>OneDrive_2024_09_13[[#This Row],[Revenue]]-OneDrive_2024_09_13[[#This Row],[Cost]]</f>
        <v>1425</v>
      </c>
      <c r="H3413" s="2">
        <v>43381</v>
      </c>
      <c r="I3413" s="2" t="str">
        <f>TEXT(OneDrive_2024_09_13[[#This Row],[Order Date]],"mmm")</f>
        <v>Oct</v>
      </c>
      <c r="J3413" s="2" t="str">
        <f>TEXT(OneDrive_2024_09_13[[#This Row],[Order Date]],"yyy")</f>
        <v>2018</v>
      </c>
      <c r="K3413" s="2">
        <v>43386</v>
      </c>
      <c r="L3413">
        <v>5</v>
      </c>
      <c r="M3413" s="3" t="s">
        <v>0</v>
      </c>
      <c r="N3413" s="3">
        <f>COUNTIF(OneDrive_2024_09_13[Order ID],OneDrive_2024_09_13[[#This Row],[Order ID]])</f>
        <v>1</v>
      </c>
      <c r="O3413" s="3">
        <f>COUNTIF(OneDrive_2024_09_13[Customer Name],OneDrive_2024_09_13[[#This Row],[Customer Name]])</f>
        <v>841</v>
      </c>
    </row>
    <row r="3414" spans="1:15" x14ac:dyDescent="0.3">
      <c r="A3414">
        <v>494997</v>
      </c>
      <c r="B3414">
        <v>325698</v>
      </c>
      <c r="C3414" s="3" t="s">
        <v>21</v>
      </c>
      <c r="D3414">
        <v>846</v>
      </c>
      <c r="E3414">
        <v>4230</v>
      </c>
      <c r="F3414">
        <v>2115</v>
      </c>
      <c r="G3414">
        <f>OneDrive_2024_09_13[[#This Row],[Revenue]]-OneDrive_2024_09_13[[#This Row],[Cost]]</f>
        <v>2115</v>
      </c>
      <c r="H3414" s="2">
        <v>43383</v>
      </c>
      <c r="I3414" s="2" t="str">
        <f>TEXT(OneDrive_2024_09_13[[#This Row],[Order Date]],"mmm")</f>
        <v>Oct</v>
      </c>
      <c r="J3414" s="2" t="str">
        <f>TEXT(OneDrive_2024_09_13[[#This Row],[Order Date]],"yyy")</f>
        <v>2018</v>
      </c>
      <c r="K3414" s="2">
        <v>43385</v>
      </c>
      <c r="L3414">
        <v>2</v>
      </c>
      <c r="M3414" s="3" t="s">
        <v>0</v>
      </c>
      <c r="N3414" s="3">
        <f>COUNTIF(OneDrive_2024_09_13[Order ID],OneDrive_2024_09_13[[#This Row],[Order ID]])</f>
        <v>1</v>
      </c>
      <c r="O3414" s="3">
        <f>COUNTIF(OneDrive_2024_09_13[Customer Name],OneDrive_2024_09_13[[#This Row],[Customer Name]])</f>
        <v>1162</v>
      </c>
    </row>
    <row r="3415" spans="1:15" x14ac:dyDescent="0.3">
      <c r="A3415">
        <v>249397</v>
      </c>
      <c r="B3415">
        <v>785432</v>
      </c>
      <c r="C3415" s="3" t="s">
        <v>22</v>
      </c>
      <c r="D3415">
        <v>869</v>
      </c>
      <c r="E3415">
        <v>4345</v>
      </c>
      <c r="F3415">
        <v>2172.5</v>
      </c>
      <c r="G3415">
        <f>OneDrive_2024_09_13[[#This Row],[Revenue]]-OneDrive_2024_09_13[[#This Row],[Cost]]</f>
        <v>2172.5</v>
      </c>
      <c r="H3415" s="2">
        <v>43380</v>
      </c>
      <c r="I3415" s="2" t="str">
        <f>TEXT(OneDrive_2024_09_13[[#This Row],[Order Date]],"mmm")</f>
        <v>Oct</v>
      </c>
      <c r="J3415" s="2" t="str">
        <f>TEXT(OneDrive_2024_09_13[[#This Row],[Order Date]],"yyy")</f>
        <v>2018</v>
      </c>
      <c r="K3415" s="2">
        <v>43385</v>
      </c>
      <c r="L3415">
        <v>5</v>
      </c>
      <c r="M3415" s="3" t="s">
        <v>0</v>
      </c>
      <c r="N3415" s="3">
        <f>COUNTIF(OneDrive_2024_09_13[Order ID],OneDrive_2024_09_13[[#This Row],[Order ID]])</f>
        <v>1</v>
      </c>
      <c r="O3415" s="3">
        <f>COUNTIF(OneDrive_2024_09_13[Customer Name],OneDrive_2024_09_13[[#This Row],[Customer Name]])</f>
        <v>749</v>
      </c>
    </row>
    <row r="3416" spans="1:15" x14ac:dyDescent="0.3">
      <c r="A3416">
        <v>428938</v>
      </c>
      <c r="B3416">
        <v>152689</v>
      </c>
      <c r="C3416" s="3" t="s">
        <v>19</v>
      </c>
      <c r="D3416">
        <v>729</v>
      </c>
      <c r="E3416">
        <v>3645</v>
      </c>
      <c r="F3416">
        <v>1822.5</v>
      </c>
      <c r="G3416">
        <f>OneDrive_2024_09_13[[#This Row],[Revenue]]-OneDrive_2024_09_13[[#This Row],[Cost]]</f>
        <v>1822.5</v>
      </c>
      <c r="H3416" s="2">
        <v>43380</v>
      </c>
      <c r="I3416" s="2" t="str">
        <f>TEXT(OneDrive_2024_09_13[[#This Row],[Order Date]],"mmm")</f>
        <v>Oct</v>
      </c>
      <c r="J3416" s="2" t="str">
        <f>TEXT(OneDrive_2024_09_13[[#This Row],[Order Date]],"yyy")</f>
        <v>2018</v>
      </c>
      <c r="K3416" s="2">
        <v>43385</v>
      </c>
      <c r="L3416">
        <v>5</v>
      </c>
      <c r="M3416" s="3" t="s">
        <v>0</v>
      </c>
      <c r="N3416" s="3">
        <f>COUNTIF(OneDrive_2024_09_13[Order ID],OneDrive_2024_09_13[[#This Row],[Order ID]])</f>
        <v>1</v>
      </c>
      <c r="O3416" s="3">
        <f>COUNTIF(OneDrive_2024_09_13[Customer Name],OneDrive_2024_09_13[[#This Row],[Customer Name]])</f>
        <v>841</v>
      </c>
    </row>
    <row r="3417" spans="1:15" x14ac:dyDescent="0.3">
      <c r="A3417">
        <v>514503</v>
      </c>
      <c r="B3417">
        <v>325698</v>
      </c>
      <c r="C3417" s="3" t="s">
        <v>21</v>
      </c>
      <c r="D3417">
        <v>142</v>
      </c>
      <c r="E3417">
        <v>710</v>
      </c>
      <c r="F3417">
        <v>355</v>
      </c>
      <c r="G3417">
        <f>OneDrive_2024_09_13[[#This Row],[Revenue]]-OneDrive_2024_09_13[[#This Row],[Cost]]</f>
        <v>355</v>
      </c>
      <c r="H3417" s="2">
        <v>43382</v>
      </c>
      <c r="I3417" s="2" t="str">
        <f>TEXT(OneDrive_2024_09_13[[#This Row],[Order Date]],"mmm")</f>
        <v>Oct</v>
      </c>
      <c r="J3417" s="2" t="str">
        <f>TEXT(OneDrive_2024_09_13[[#This Row],[Order Date]],"yyy")</f>
        <v>2018</v>
      </c>
      <c r="K3417" s="2">
        <v>43384</v>
      </c>
      <c r="L3417">
        <v>2</v>
      </c>
      <c r="M3417" s="3" t="s">
        <v>0</v>
      </c>
      <c r="N3417" s="3">
        <f>COUNTIF(OneDrive_2024_09_13[Order ID],OneDrive_2024_09_13[[#This Row],[Order ID]])</f>
        <v>1</v>
      </c>
      <c r="O3417" s="3">
        <f>COUNTIF(OneDrive_2024_09_13[Customer Name],OneDrive_2024_09_13[[#This Row],[Customer Name]])</f>
        <v>1162</v>
      </c>
    </row>
    <row r="3418" spans="1:15" x14ac:dyDescent="0.3">
      <c r="A3418">
        <v>943837</v>
      </c>
      <c r="B3418">
        <v>325698</v>
      </c>
      <c r="C3418" s="3" t="s">
        <v>21</v>
      </c>
      <c r="D3418">
        <v>604</v>
      </c>
      <c r="E3418">
        <v>3020</v>
      </c>
      <c r="F3418">
        <v>1510</v>
      </c>
      <c r="G3418">
        <f>OneDrive_2024_09_13[[#This Row],[Revenue]]-OneDrive_2024_09_13[[#This Row],[Cost]]</f>
        <v>1510</v>
      </c>
      <c r="H3418" s="2">
        <v>43382</v>
      </c>
      <c r="I3418" s="2" t="str">
        <f>TEXT(OneDrive_2024_09_13[[#This Row],[Order Date]],"mmm")</f>
        <v>Oct</v>
      </c>
      <c r="J3418" s="2" t="str">
        <f>TEXT(OneDrive_2024_09_13[[#This Row],[Order Date]],"yyy")</f>
        <v>2018</v>
      </c>
      <c r="K3418" s="2">
        <v>43384</v>
      </c>
      <c r="L3418">
        <v>2</v>
      </c>
      <c r="M3418" s="3" t="s">
        <v>0</v>
      </c>
      <c r="N3418" s="3">
        <f>COUNTIF(OneDrive_2024_09_13[Order ID],OneDrive_2024_09_13[[#This Row],[Order ID]])</f>
        <v>1</v>
      </c>
      <c r="O3418" s="3">
        <f>COUNTIF(OneDrive_2024_09_13[Customer Name],OneDrive_2024_09_13[[#This Row],[Customer Name]])</f>
        <v>1162</v>
      </c>
    </row>
    <row r="3419" spans="1:15" x14ac:dyDescent="0.3">
      <c r="A3419">
        <v>731859</v>
      </c>
      <c r="B3419">
        <v>325698</v>
      </c>
      <c r="C3419" s="3" t="s">
        <v>21</v>
      </c>
      <c r="D3419">
        <v>228</v>
      </c>
      <c r="E3419">
        <v>1140</v>
      </c>
      <c r="F3419">
        <v>570</v>
      </c>
      <c r="G3419">
        <f>OneDrive_2024_09_13[[#This Row],[Revenue]]-OneDrive_2024_09_13[[#This Row],[Cost]]</f>
        <v>570</v>
      </c>
      <c r="H3419" s="2">
        <v>43381</v>
      </c>
      <c r="I3419" s="2" t="str">
        <f>TEXT(OneDrive_2024_09_13[[#This Row],[Order Date]],"mmm")</f>
        <v>Oct</v>
      </c>
      <c r="J3419" s="2" t="str">
        <f>TEXT(OneDrive_2024_09_13[[#This Row],[Order Date]],"yyy")</f>
        <v>2018</v>
      </c>
      <c r="K3419" s="2">
        <v>43383</v>
      </c>
      <c r="L3419">
        <v>2</v>
      </c>
      <c r="M3419" s="3" t="s">
        <v>0</v>
      </c>
      <c r="N3419" s="3">
        <f>COUNTIF(OneDrive_2024_09_13[Order ID],OneDrive_2024_09_13[[#This Row],[Order ID]])</f>
        <v>1</v>
      </c>
      <c r="O3419" s="3">
        <f>COUNTIF(OneDrive_2024_09_13[Customer Name],OneDrive_2024_09_13[[#This Row],[Customer Name]])</f>
        <v>1162</v>
      </c>
    </row>
    <row r="3420" spans="1:15" x14ac:dyDescent="0.3">
      <c r="A3420">
        <v>687522</v>
      </c>
      <c r="B3420">
        <v>985245</v>
      </c>
      <c r="C3420" s="3" t="s">
        <v>20</v>
      </c>
      <c r="D3420">
        <v>729</v>
      </c>
      <c r="E3420">
        <v>3645</v>
      </c>
      <c r="F3420">
        <v>1822.5</v>
      </c>
      <c r="G3420">
        <f>OneDrive_2024_09_13[[#This Row],[Revenue]]-OneDrive_2024_09_13[[#This Row],[Cost]]</f>
        <v>1822.5</v>
      </c>
      <c r="H3420" s="2">
        <v>43380</v>
      </c>
      <c r="I3420" s="2" t="str">
        <f>TEXT(OneDrive_2024_09_13[[#This Row],[Order Date]],"mmm")</f>
        <v>Oct</v>
      </c>
      <c r="J3420" s="2" t="str">
        <f>TEXT(OneDrive_2024_09_13[[#This Row],[Order Date]],"yyy")</f>
        <v>2018</v>
      </c>
      <c r="K3420" s="2">
        <v>43383</v>
      </c>
      <c r="L3420">
        <v>3</v>
      </c>
      <c r="M3420" s="3" t="s">
        <v>0</v>
      </c>
      <c r="N3420" s="3">
        <f>COUNTIF(OneDrive_2024_09_13[Order ID],OneDrive_2024_09_13[[#This Row],[Order ID]])</f>
        <v>1</v>
      </c>
      <c r="O3420" s="3">
        <f>COUNTIF(OneDrive_2024_09_13[Customer Name],OneDrive_2024_09_13[[#This Row],[Customer Name]])</f>
        <v>974</v>
      </c>
    </row>
    <row r="3421" spans="1:15" x14ac:dyDescent="0.3">
      <c r="A3421">
        <v>503373</v>
      </c>
      <c r="B3421">
        <v>325698</v>
      </c>
      <c r="C3421" s="3" t="s">
        <v>21</v>
      </c>
      <c r="D3421">
        <v>284</v>
      </c>
      <c r="E3421">
        <v>1420</v>
      </c>
      <c r="F3421">
        <v>710</v>
      </c>
      <c r="G3421">
        <f>OneDrive_2024_09_13[[#This Row],[Revenue]]-OneDrive_2024_09_13[[#This Row],[Cost]]</f>
        <v>710</v>
      </c>
      <c r="H3421" s="2">
        <v>43379</v>
      </c>
      <c r="I3421" s="2" t="str">
        <f>TEXT(OneDrive_2024_09_13[[#This Row],[Order Date]],"mmm")</f>
        <v>Oct</v>
      </c>
      <c r="J3421" s="2" t="str">
        <f>TEXT(OneDrive_2024_09_13[[#This Row],[Order Date]],"yyy")</f>
        <v>2018</v>
      </c>
      <c r="K3421" s="2">
        <v>43382</v>
      </c>
      <c r="L3421">
        <v>3</v>
      </c>
      <c r="M3421" s="3" t="s">
        <v>0</v>
      </c>
      <c r="N3421" s="3">
        <f>COUNTIF(OneDrive_2024_09_13[Order ID],OneDrive_2024_09_13[[#This Row],[Order ID]])</f>
        <v>1</v>
      </c>
      <c r="O3421" s="3">
        <f>COUNTIF(OneDrive_2024_09_13[Customer Name],OneDrive_2024_09_13[[#This Row],[Customer Name]])</f>
        <v>1162</v>
      </c>
    </row>
    <row r="3422" spans="1:15" x14ac:dyDescent="0.3">
      <c r="A3422">
        <v>736420</v>
      </c>
      <c r="B3422">
        <v>785432</v>
      </c>
      <c r="C3422" s="3" t="s">
        <v>22</v>
      </c>
      <c r="D3422">
        <v>853</v>
      </c>
      <c r="E3422">
        <v>4265</v>
      </c>
      <c r="F3422">
        <v>2132.5</v>
      </c>
      <c r="G3422">
        <f>OneDrive_2024_09_13[[#This Row],[Revenue]]-OneDrive_2024_09_13[[#This Row],[Cost]]</f>
        <v>2132.5</v>
      </c>
      <c r="H3422" s="2">
        <v>43377</v>
      </c>
      <c r="I3422" s="2" t="str">
        <f>TEXT(OneDrive_2024_09_13[[#This Row],[Order Date]],"mmm")</f>
        <v>Oct</v>
      </c>
      <c r="J3422" s="2" t="str">
        <f>TEXT(OneDrive_2024_09_13[[#This Row],[Order Date]],"yyy")</f>
        <v>2018</v>
      </c>
      <c r="K3422" s="2">
        <v>43382</v>
      </c>
      <c r="L3422">
        <v>5</v>
      </c>
      <c r="M3422" s="3" t="s">
        <v>0</v>
      </c>
      <c r="N3422" s="3">
        <f>COUNTIF(OneDrive_2024_09_13[Order ID],OneDrive_2024_09_13[[#This Row],[Order ID]])</f>
        <v>1</v>
      </c>
      <c r="O3422" s="3">
        <f>COUNTIF(OneDrive_2024_09_13[Customer Name],OneDrive_2024_09_13[[#This Row],[Customer Name]])</f>
        <v>749</v>
      </c>
    </row>
    <row r="3423" spans="1:15" x14ac:dyDescent="0.3">
      <c r="A3423">
        <v>756462</v>
      </c>
      <c r="B3423">
        <v>452584</v>
      </c>
      <c r="C3423" s="3" t="s">
        <v>23</v>
      </c>
      <c r="D3423">
        <v>778</v>
      </c>
      <c r="E3423">
        <v>3890</v>
      </c>
      <c r="F3423">
        <v>1945</v>
      </c>
      <c r="G3423">
        <f>OneDrive_2024_09_13[[#This Row],[Revenue]]-OneDrive_2024_09_13[[#This Row],[Cost]]</f>
        <v>1945</v>
      </c>
      <c r="H3423" s="2">
        <v>43378</v>
      </c>
      <c r="I3423" s="2" t="str">
        <f>TEXT(OneDrive_2024_09_13[[#This Row],[Order Date]],"mmm")</f>
        <v>Oct</v>
      </c>
      <c r="J3423" s="2" t="str">
        <f>TEXT(OneDrive_2024_09_13[[#This Row],[Order Date]],"yyy")</f>
        <v>2018</v>
      </c>
      <c r="K3423" s="2">
        <v>43380</v>
      </c>
      <c r="L3423">
        <v>2</v>
      </c>
      <c r="M3423" s="3" t="s">
        <v>0</v>
      </c>
      <c r="N3423" s="3">
        <f>COUNTIF(OneDrive_2024_09_13[Order ID],OneDrive_2024_09_13[[#This Row],[Order ID]])</f>
        <v>1</v>
      </c>
      <c r="O3423" s="3">
        <f>COUNTIF(OneDrive_2024_09_13[Customer Name],OneDrive_2024_09_13[[#This Row],[Customer Name]])</f>
        <v>258</v>
      </c>
    </row>
    <row r="3424" spans="1:15" x14ac:dyDescent="0.3">
      <c r="A3424">
        <v>426393</v>
      </c>
      <c r="B3424">
        <v>452584</v>
      </c>
      <c r="C3424" s="3" t="s">
        <v>23</v>
      </c>
      <c r="D3424">
        <v>966</v>
      </c>
      <c r="E3424">
        <v>4830</v>
      </c>
      <c r="F3424">
        <v>2415</v>
      </c>
      <c r="G3424">
        <f>OneDrive_2024_09_13[[#This Row],[Revenue]]-OneDrive_2024_09_13[[#This Row],[Cost]]</f>
        <v>2415</v>
      </c>
      <c r="H3424" s="2">
        <v>43378</v>
      </c>
      <c r="I3424" s="2" t="str">
        <f>TEXT(OneDrive_2024_09_13[[#This Row],[Order Date]],"mmm")</f>
        <v>Oct</v>
      </c>
      <c r="J3424" s="2" t="str">
        <f>TEXT(OneDrive_2024_09_13[[#This Row],[Order Date]],"yyy")</f>
        <v>2018</v>
      </c>
      <c r="K3424" s="2">
        <v>43380</v>
      </c>
      <c r="L3424">
        <v>2</v>
      </c>
      <c r="M3424" s="3" t="s">
        <v>0</v>
      </c>
      <c r="N3424" s="3">
        <f>COUNTIF(OneDrive_2024_09_13[Order ID],OneDrive_2024_09_13[[#This Row],[Order ID]])</f>
        <v>1</v>
      </c>
      <c r="O3424" s="3">
        <f>COUNTIF(OneDrive_2024_09_13[Customer Name],OneDrive_2024_09_13[[#This Row],[Customer Name]])</f>
        <v>258</v>
      </c>
    </row>
    <row r="3425" spans="1:15" x14ac:dyDescent="0.3">
      <c r="A3425">
        <v>368075</v>
      </c>
      <c r="B3425">
        <v>325698</v>
      </c>
      <c r="C3425" s="3" t="s">
        <v>21</v>
      </c>
      <c r="D3425">
        <v>568</v>
      </c>
      <c r="E3425">
        <v>2840</v>
      </c>
      <c r="F3425">
        <v>1420</v>
      </c>
      <c r="G3425">
        <f>OneDrive_2024_09_13[[#This Row],[Revenue]]-OneDrive_2024_09_13[[#This Row],[Cost]]</f>
        <v>1420</v>
      </c>
      <c r="H3425" s="2">
        <v>43378</v>
      </c>
      <c r="I3425" s="2" t="str">
        <f>TEXT(OneDrive_2024_09_13[[#This Row],[Order Date]],"mmm")</f>
        <v>Oct</v>
      </c>
      <c r="J3425" s="2" t="str">
        <f>TEXT(OneDrive_2024_09_13[[#This Row],[Order Date]],"yyy")</f>
        <v>2018</v>
      </c>
      <c r="K3425" s="2">
        <v>43380</v>
      </c>
      <c r="L3425">
        <v>2</v>
      </c>
      <c r="M3425" s="3" t="s">
        <v>0</v>
      </c>
      <c r="N3425" s="3">
        <f>COUNTIF(OneDrive_2024_09_13[Order ID],OneDrive_2024_09_13[[#This Row],[Order ID]])</f>
        <v>1</v>
      </c>
      <c r="O3425" s="3">
        <f>COUNTIF(OneDrive_2024_09_13[Customer Name],OneDrive_2024_09_13[[#This Row],[Customer Name]])</f>
        <v>1162</v>
      </c>
    </row>
    <row r="3426" spans="1:15" x14ac:dyDescent="0.3">
      <c r="A3426">
        <v>928973</v>
      </c>
      <c r="B3426">
        <v>152689</v>
      </c>
      <c r="C3426" s="3" t="s">
        <v>19</v>
      </c>
      <c r="D3426">
        <v>53</v>
      </c>
      <c r="E3426">
        <v>265</v>
      </c>
      <c r="F3426">
        <v>132.5</v>
      </c>
      <c r="G3426">
        <f>OneDrive_2024_09_13[[#This Row],[Revenue]]-OneDrive_2024_09_13[[#This Row],[Cost]]</f>
        <v>132.5</v>
      </c>
      <c r="H3426" s="2">
        <v>43375</v>
      </c>
      <c r="I3426" s="2" t="str">
        <f>TEXT(OneDrive_2024_09_13[[#This Row],[Order Date]],"mmm")</f>
        <v>Oct</v>
      </c>
      <c r="J3426" s="2" t="str">
        <f>TEXT(OneDrive_2024_09_13[[#This Row],[Order Date]],"yyy")</f>
        <v>2018</v>
      </c>
      <c r="K3426" s="2">
        <v>43380</v>
      </c>
      <c r="L3426">
        <v>5</v>
      </c>
      <c r="M3426" s="3" t="s">
        <v>0</v>
      </c>
      <c r="N3426" s="3">
        <f>COUNTIF(OneDrive_2024_09_13[Order ID],OneDrive_2024_09_13[[#This Row],[Order ID]])</f>
        <v>1</v>
      </c>
      <c r="O3426" s="3">
        <f>COUNTIF(OneDrive_2024_09_13[Customer Name],OneDrive_2024_09_13[[#This Row],[Customer Name]])</f>
        <v>841</v>
      </c>
    </row>
    <row r="3427" spans="1:15" x14ac:dyDescent="0.3">
      <c r="A3427">
        <v>731467</v>
      </c>
      <c r="B3427">
        <v>452584</v>
      </c>
      <c r="C3427" s="3" t="s">
        <v>23</v>
      </c>
      <c r="D3427">
        <v>874</v>
      </c>
      <c r="E3427">
        <v>4370</v>
      </c>
      <c r="F3427">
        <v>2185</v>
      </c>
      <c r="G3427">
        <f>OneDrive_2024_09_13[[#This Row],[Revenue]]-OneDrive_2024_09_13[[#This Row],[Cost]]</f>
        <v>2185</v>
      </c>
      <c r="H3427" s="2">
        <v>43377</v>
      </c>
      <c r="I3427" s="2" t="str">
        <f>TEXT(OneDrive_2024_09_13[[#This Row],[Order Date]],"mmm")</f>
        <v>Oct</v>
      </c>
      <c r="J3427" s="2" t="str">
        <f>TEXT(OneDrive_2024_09_13[[#This Row],[Order Date]],"yyy")</f>
        <v>2018</v>
      </c>
      <c r="K3427" s="2">
        <v>43379</v>
      </c>
      <c r="L3427">
        <v>2</v>
      </c>
      <c r="M3427" s="3" t="s">
        <v>0</v>
      </c>
      <c r="N3427" s="3">
        <f>COUNTIF(OneDrive_2024_09_13[Order ID],OneDrive_2024_09_13[[#This Row],[Order ID]])</f>
        <v>1</v>
      </c>
      <c r="O3427" s="3">
        <f>COUNTIF(OneDrive_2024_09_13[Customer Name],OneDrive_2024_09_13[[#This Row],[Customer Name]])</f>
        <v>258</v>
      </c>
    </row>
    <row r="3428" spans="1:15" x14ac:dyDescent="0.3">
      <c r="A3428">
        <v>286892</v>
      </c>
      <c r="B3428">
        <v>985245</v>
      </c>
      <c r="C3428" s="3" t="s">
        <v>20</v>
      </c>
      <c r="D3428">
        <v>176</v>
      </c>
      <c r="E3428">
        <v>880</v>
      </c>
      <c r="F3428">
        <v>440</v>
      </c>
      <c r="G3428">
        <f>OneDrive_2024_09_13[[#This Row],[Revenue]]-OneDrive_2024_09_13[[#This Row],[Cost]]</f>
        <v>440</v>
      </c>
      <c r="H3428" s="2">
        <v>43375</v>
      </c>
      <c r="I3428" s="2" t="str">
        <f>TEXT(OneDrive_2024_09_13[[#This Row],[Order Date]],"mmm")</f>
        <v>Oct</v>
      </c>
      <c r="J3428" s="2" t="str">
        <f>TEXT(OneDrive_2024_09_13[[#This Row],[Order Date]],"yyy")</f>
        <v>2018</v>
      </c>
      <c r="K3428" s="2">
        <v>43379</v>
      </c>
      <c r="L3428">
        <v>4</v>
      </c>
      <c r="M3428" s="3" t="s">
        <v>0</v>
      </c>
      <c r="N3428" s="3">
        <f>COUNTIF(OneDrive_2024_09_13[Order ID],OneDrive_2024_09_13[[#This Row],[Order ID]])</f>
        <v>1</v>
      </c>
      <c r="O3428" s="3">
        <f>COUNTIF(OneDrive_2024_09_13[Customer Name],OneDrive_2024_09_13[[#This Row],[Customer Name]])</f>
        <v>974</v>
      </c>
    </row>
    <row r="3429" spans="1:15" x14ac:dyDescent="0.3">
      <c r="A3429">
        <v>975375</v>
      </c>
      <c r="B3429">
        <v>785432</v>
      </c>
      <c r="C3429" s="3" t="s">
        <v>22</v>
      </c>
      <c r="D3429">
        <v>931</v>
      </c>
      <c r="E3429">
        <v>4655</v>
      </c>
      <c r="F3429">
        <v>2327.5</v>
      </c>
      <c r="G3429">
        <f>OneDrive_2024_09_13[[#This Row],[Revenue]]-OneDrive_2024_09_13[[#This Row],[Cost]]</f>
        <v>2327.5</v>
      </c>
      <c r="H3429" s="2">
        <v>43374</v>
      </c>
      <c r="I3429" s="2" t="str">
        <f>TEXT(OneDrive_2024_09_13[[#This Row],[Order Date]],"mmm")</f>
        <v>Oct</v>
      </c>
      <c r="J3429" s="2" t="str">
        <f>TEXT(OneDrive_2024_09_13[[#This Row],[Order Date]],"yyy")</f>
        <v>2018</v>
      </c>
      <c r="K3429" s="2">
        <v>43379</v>
      </c>
      <c r="L3429">
        <v>5</v>
      </c>
      <c r="M3429" s="3" t="s">
        <v>0</v>
      </c>
      <c r="N3429" s="3">
        <f>COUNTIF(OneDrive_2024_09_13[Order ID],OneDrive_2024_09_13[[#This Row],[Order ID]])</f>
        <v>1</v>
      </c>
      <c r="O3429" s="3">
        <f>COUNTIF(OneDrive_2024_09_13[Customer Name],OneDrive_2024_09_13[[#This Row],[Customer Name]])</f>
        <v>749</v>
      </c>
    </row>
    <row r="3430" spans="1:15" x14ac:dyDescent="0.3">
      <c r="A3430">
        <v>511513</v>
      </c>
      <c r="B3430">
        <v>152689</v>
      </c>
      <c r="C3430" s="3" t="s">
        <v>19</v>
      </c>
      <c r="D3430">
        <v>651</v>
      </c>
      <c r="E3430">
        <v>3255</v>
      </c>
      <c r="F3430">
        <v>1627.5</v>
      </c>
      <c r="G3430">
        <f>OneDrive_2024_09_13[[#This Row],[Revenue]]-OneDrive_2024_09_13[[#This Row],[Cost]]</f>
        <v>1627.5</v>
      </c>
      <c r="H3430" s="2">
        <v>43374</v>
      </c>
      <c r="I3430" s="2" t="str">
        <f>TEXT(OneDrive_2024_09_13[[#This Row],[Order Date]],"mmm")</f>
        <v>Oct</v>
      </c>
      <c r="J3430" s="2" t="str">
        <f>TEXT(OneDrive_2024_09_13[[#This Row],[Order Date]],"yyy")</f>
        <v>2018</v>
      </c>
      <c r="K3430" s="2">
        <v>43379</v>
      </c>
      <c r="L3430">
        <v>5</v>
      </c>
      <c r="M3430" s="3" t="s">
        <v>0</v>
      </c>
      <c r="N3430" s="3">
        <f>COUNTIF(OneDrive_2024_09_13[Order ID],OneDrive_2024_09_13[[#This Row],[Order ID]])</f>
        <v>1</v>
      </c>
      <c r="O3430" s="3">
        <f>COUNTIF(OneDrive_2024_09_13[Customer Name],OneDrive_2024_09_13[[#This Row],[Customer Name]])</f>
        <v>841</v>
      </c>
    </row>
    <row r="3431" spans="1:15" x14ac:dyDescent="0.3">
      <c r="A3431">
        <v>243275</v>
      </c>
      <c r="B3431">
        <v>452584</v>
      </c>
      <c r="C3431" s="3" t="s">
        <v>23</v>
      </c>
      <c r="D3431">
        <v>60</v>
      </c>
      <c r="E3431">
        <v>300</v>
      </c>
      <c r="F3431">
        <v>150</v>
      </c>
      <c r="G3431">
        <f>OneDrive_2024_09_13[[#This Row],[Revenue]]-OneDrive_2024_09_13[[#This Row],[Cost]]</f>
        <v>150</v>
      </c>
      <c r="H3431" s="2">
        <v>43376</v>
      </c>
      <c r="I3431" s="2" t="str">
        <f>TEXT(OneDrive_2024_09_13[[#This Row],[Order Date]],"mmm")</f>
        <v>Oct</v>
      </c>
      <c r="J3431" s="2" t="str">
        <f>TEXT(OneDrive_2024_09_13[[#This Row],[Order Date]],"yyy")</f>
        <v>2018</v>
      </c>
      <c r="K3431" s="2">
        <v>43378</v>
      </c>
      <c r="L3431">
        <v>2</v>
      </c>
      <c r="M3431" s="3" t="s">
        <v>0</v>
      </c>
      <c r="N3431" s="3">
        <f>COUNTIF(OneDrive_2024_09_13[Order ID],OneDrive_2024_09_13[[#This Row],[Order ID]])</f>
        <v>1</v>
      </c>
      <c r="O3431" s="3">
        <f>COUNTIF(OneDrive_2024_09_13[Customer Name],OneDrive_2024_09_13[[#This Row],[Customer Name]])</f>
        <v>258</v>
      </c>
    </row>
    <row r="3432" spans="1:15" x14ac:dyDescent="0.3">
      <c r="A3432">
        <v>715006</v>
      </c>
      <c r="B3432">
        <v>452584</v>
      </c>
      <c r="C3432" s="3" t="s">
        <v>23</v>
      </c>
      <c r="D3432">
        <v>335</v>
      </c>
      <c r="E3432">
        <v>1675</v>
      </c>
      <c r="F3432">
        <v>837.5</v>
      </c>
      <c r="G3432">
        <f>OneDrive_2024_09_13[[#This Row],[Revenue]]-OneDrive_2024_09_13[[#This Row],[Cost]]</f>
        <v>837.5</v>
      </c>
      <c r="H3432" s="2">
        <v>43376</v>
      </c>
      <c r="I3432" s="2" t="str">
        <f>TEXT(OneDrive_2024_09_13[[#This Row],[Order Date]],"mmm")</f>
        <v>Oct</v>
      </c>
      <c r="J3432" s="2" t="str">
        <f>TEXT(OneDrive_2024_09_13[[#This Row],[Order Date]],"yyy")</f>
        <v>2018</v>
      </c>
      <c r="K3432" s="2">
        <v>43378</v>
      </c>
      <c r="L3432">
        <v>2</v>
      </c>
      <c r="M3432" s="3" t="s">
        <v>0</v>
      </c>
      <c r="N3432" s="3">
        <f>COUNTIF(OneDrive_2024_09_13[Order ID],OneDrive_2024_09_13[[#This Row],[Order ID]])</f>
        <v>1</v>
      </c>
      <c r="O3432" s="3">
        <f>COUNTIF(OneDrive_2024_09_13[Customer Name],OneDrive_2024_09_13[[#This Row],[Customer Name]])</f>
        <v>258</v>
      </c>
    </row>
    <row r="3433" spans="1:15" x14ac:dyDescent="0.3">
      <c r="A3433">
        <v>410119</v>
      </c>
      <c r="B3433">
        <v>325698</v>
      </c>
      <c r="C3433" s="3" t="s">
        <v>21</v>
      </c>
      <c r="D3433">
        <v>159</v>
      </c>
      <c r="E3433">
        <v>795</v>
      </c>
      <c r="F3433">
        <v>397.5</v>
      </c>
      <c r="G3433">
        <f>OneDrive_2024_09_13[[#This Row],[Revenue]]-OneDrive_2024_09_13[[#This Row],[Cost]]</f>
        <v>397.5</v>
      </c>
      <c r="H3433" s="2">
        <v>43375</v>
      </c>
      <c r="I3433" s="2" t="str">
        <f>TEXT(OneDrive_2024_09_13[[#This Row],[Order Date]],"mmm")</f>
        <v>Oct</v>
      </c>
      <c r="J3433" s="2" t="str">
        <f>TEXT(OneDrive_2024_09_13[[#This Row],[Order Date]],"yyy")</f>
        <v>2018</v>
      </c>
      <c r="K3433" s="2">
        <v>43377</v>
      </c>
      <c r="L3433">
        <v>2</v>
      </c>
      <c r="M3433" s="3" t="s">
        <v>0</v>
      </c>
      <c r="N3433" s="3">
        <f>COUNTIF(OneDrive_2024_09_13[Order ID],OneDrive_2024_09_13[[#This Row],[Order ID]])</f>
        <v>1</v>
      </c>
      <c r="O3433" s="3">
        <f>COUNTIF(OneDrive_2024_09_13[Customer Name],OneDrive_2024_09_13[[#This Row],[Customer Name]])</f>
        <v>1162</v>
      </c>
    </row>
    <row r="3434" spans="1:15" x14ac:dyDescent="0.3">
      <c r="A3434">
        <v>787717</v>
      </c>
      <c r="B3434">
        <v>152689</v>
      </c>
      <c r="C3434" s="3" t="s">
        <v>19</v>
      </c>
      <c r="D3434">
        <v>616</v>
      </c>
      <c r="E3434">
        <v>3080</v>
      </c>
      <c r="F3434">
        <v>1540</v>
      </c>
      <c r="G3434">
        <f>OneDrive_2024_09_13[[#This Row],[Revenue]]-OneDrive_2024_09_13[[#This Row],[Cost]]</f>
        <v>1540</v>
      </c>
      <c r="H3434" s="2">
        <v>43769</v>
      </c>
      <c r="I3434" s="2" t="str">
        <f>TEXT(OneDrive_2024_09_13[[#This Row],[Order Date]],"mmm")</f>
        <v>Oct</v>
      </c>
      <c r="J3434" s="2" t="str">
        <f>TEXT(OneDrive_2024_09_13[[#This Row],[Order Date]],"yyy")</f>
        <v>2019</v>
      </c>
      <c r="K3434" s="2">
        <v>43774</v>
      </c>
      <c r="L3434">
        <v>5</v>
      </c>
      <c r="M3434" s="3" t="s">
        <v>0</v>
      </c>
      <c r="N3434" s="3">
        <f>COUNTIF(OneDrive_2024_09_13[Order ID],OneDrive_2024_09_13[[#This Row],[Order ID]])</f>
        <v>1</v>
      </c>
      <c r="O3434" s="3">
        <f>COUNTIF(OneDrive_2024_09_13[Customer Name],OneDrive_2024_09_13[[#This Row],[Customer Name]])</f>
        <v>841</v>
      </c>
    </row>
    <row r="3435" spans="1:15" x14ac:dyDescent="0.3">
      <c r="A3435">
        <v>362101</v>
      </c>
      <c r="B3435">
        <v>785432</v>
      </c>
      <c r="C3435" s="3" t="s">
        <v>22</v>
      </c>
      <c r="D3435">
        <v>177</v>
      </c>
      <c r="E3435">
        <v>885</v>
      </c>
      <c r="F3435">
        <v>442.5</v>
      </c>
      <c r="G3435">
        <f>OneDrive_2024_09_13[[#This Row],[Revenue]]-OneDrive_2024_09_13[[#This Row],[Cost]]</f>
        <v>442.5</v>
      </c>
      <c r="H3435" s="2">
        <v>43769</v>
      </c>
      <c r="I3435" s="2" t="str">
        <f>TEXT(OneDrive_2024_09_13[[#This Row],[Order Date]],"mmm")</f>
        <v>Oct</v>
      </c>
      <c r="J3435" s="2" t="str">
        <f>TEXT(OneDrive_2024_09_13[[#This Row],[Order Date]],"yyy")</f>
        <v>2019</v>
      </c>
      <c r="K3435" s="2">
        <v>43773</v>
      </c>
      <c r="L3435">
        <v>4</v>
      </c>
      <c r="M3435" s="3" t="s">
        <v>0</v>
      </c>
      <c r="N3435" s="3">
        <f>COUNTIF(OneDrive_2024_09_13[Order ID],OneDrive_2024_09_13[[#This Row],[Order ID]])</f>
        <v>1</v>
      </c>
      <c r="O3435" s="3">
        <f>COUNTIF(OneDrive_2024_09_13[Customer Name],OneDrive_2024_09_13[[#This Row],[Customer Name]])</f>
        <v>749</v>
      </c>
    </row>
    <row r="3436" spans="1:15" x14ac:dyDescent="0.3">
      <c r="A3436">
        <v>784781</v>
      </c>
      <c r="B3436">
        <v>152689</v>
      </c>
      <c r="C3436" s="3" t="s">
        <v>19</v>
      </c>
      <c r="D3436">
        <v>255</v>
      </c>
      <c r="E3436">
        <v>1275</v>
      </c>
      <c r="F3436">
        <v>637.5</v>
      </c>
      <c r="G3436">
        <f>OneDrive_2024_09_13[[#This Row],[Revenue]]-OneDrive_2024_09_13[[#This Row],[Cost]]</f>
        <v>637.5</v>
      </c>
      <c r="H3436" s="2">
        <v>43768</v>
      </c>
      <c r="I3436" s="2" t="str">
        <f>TEXT(OneDrive_2024_09_13[[#This Row],[Order Date]],"mmm")</f>
        <v>Oct</v>
      </c>
      <c r="J3436" s="2" t="str">
        <f>TEXT(OneDrive_2024_09_13[[#This Row],[Order Date]],"yyy")</f>
        <v>2019</v>
      </c>
      <c r="K3436" s="2">
        <v>43773</v>
      </c>
      <c r="L3436">
        <v>5</v>
      </c>
      <c r="M3436" s="3" t="s">
        <v>0</v>
      </c>
      <c r="N3436" s="3">
        <f>COUNTIF(OneDrive_2024_09_13[Order ID],OneDrive_2024_09_13[[#This Row],[Order ID]])</f>
        <v>1</v>
      </c>
      <c r="O3436" s="3">
        <f>COUNTIF(OneDrive_2024_09_13[Customer Name],OneDrive_2024_09_13[[#This Row],[Customer Name]])</f>
        <v>841</v>
      </c>
    </row>
    <row r="3437" spans="1:15" x14ac:dyDescent="0.3">
      <c r="A3437">
        <v>784877</v>
      </c>
      <c r="B3437">
        <v>325698</v>
      </c>
      <c r="C3437" s="3" t="s">
        <v>21</v>
      </c>
      <c r="D3437">
        <v>597</v>
      </c>
      <c r="E3437">
        <v>2985</v>
      </c>
      <c r="F3437">
        <v>1492.5</v>
      </c>
      <c r="G3437">
        <f>OneDrive_2024_09_13[[#This Row],[Revenue]]-OneDrive_2024_09_13[[#This Row],[Cost]]</f>
        <v>1492.5</v>
      </c>
      <c r="H3437" s="2">
        <v>43769</v>
      </c>
      <c r="I3437" s="2" t="str">
        <f>TEXT(OneDrive_2024_09_13[[#This Row],[Order Date]],"mmm")</f>
        <v>Oct</v>
      </c>
      <c r="J3437" s="2" t="str">
        <f>TEXT(OneDrive_2024_09_13[[#This Row],[Order Date]],"yyy")</f>
        <v>2019</v>
      </c>
      <c r="K3437" s="2">
        <v>43772</v>
      </c>
      <c r="L3437">
        <v>3</v>
      </c>
      <c r="M3437" s="3" t="s">
        <v>0</v>
      </c>
      <c r="N3437" s="3">
        <f>COUNTIF(OneDrive_2024_09_13[Order ID],OneDrive_2024_09_13[[#This Row],[Order ID]])</f>
        <v>1</v>
      </c>
      <c r="O3437" s="3">
        <f>COUNTIF(OneDrive_2024_09_13[Customer Name],OneDrive_2024_09_13[[#This Row],[Customer Name]])</f>
        <v>1162</v>
      </c>
    </row>
    <row r="3438" spans="1:15" x14ac:dyDescent="0.3">
      <c r="A3438">
        <v>961134</v>
      </c>
      <c r="B3438">
        <v>325698</v>
      </c>
      <c r="C3438" s="3" t="s">
        <v>21</v>
      </c>
      <c r="D3438">
        <v>925</v>
      </c>
      <c r="E3438">
        <v>4625</v>
      </c>
      <c r="F3438">
        <v>2312.5</v>
      </c>
      <c r="G3438">
        <f>OneDrive_2024_09_13[[#This Row],[Revenue]]-OneDrive_2024_09_13[[#This Row],[Cost]]</f>
        <v>2312.5</v>
      </c>
      <c r="H3438" s="2">
        <v>43769</v>
      </c>
      <c r="I3438" s="2" t="str">
        <f>TEXT(OneDrive_2024_09_13[[#This Row],[Order Date]],"mmm")</f>
        <v>Oct</v>
      </c>
      <c r="J3438" s="2" t="str">
        <f>TEXT(OneDrive_2024_09_13[[#This Row],[Order Date]],"yyy")</f>
        <v>2019</v>
      </c>
      <c r="K3438" s="2">
        <v>43771</v>
      </c>
      <c r="L3438">
        <v>2</v>
      </c>
      <c r="M3438" s="3" t="s">
        <v>0</v>
      </c>
      <c r="N3438" s="3">
        <f>COUNTIF(OneDrive_2024_09_13[Order ID],OneDrive_2024_09_13[[#This Row],[Order ID]])</f>
        <v>1</v>
      </c>
      <c r="O3438" s="3">
        <f>COUNTIF(OneDrive_2024_09_13[Customer Name],OneDrive_2024_09_13[[#This Row],[Customer Name]])</f>
        <v>1162</v>
      </c>
    </row>
    <row r="3439" spans="1:15" x14ac:dyDescent="0.3">
      <c r="A3439">
        <v>404380</v>
      </c>
      <c r="B3439">
        <v>152689</v>
      </c>
      <c r="C3439" s="3" t="s">
        <v>19</v>
      </c>
      <c r="D3439">
        <v>901</v>
      </c>
      <c r="E3439">
        <v>4505</v>
      </c>
      <c r="F3439">
        <v>2252.5</v>
      </c>
      <c r="G3439">
        <f>OneDrive_2024_09_13[[#This Row],[Revenue]]-OneDrive_2024_09_13[[#This Row],[Cost]]</f>
        <v>2252.5</v>
      </c>
      <c r="H3439" s="2">
        <v>43765</v>
      </c>
      <c r="I3439" s="2" t="str">
        <f>TEXT(OneDrive_2024_09_13[[#This Row],[Order Date]],"mmm")</f>
        <v>Oct</v>
      </c>
      <c r="J3439" s="2" t="str">
        <f>TEXT(OneDrive_2024_09_13[[#This Row],[Order Date]],"yyy")</f>
        <v>2019</v>
      </c>
      <c r="K3439" s="2">
        <v>43770</v>
      </c>
      <c r="L3439">
        <v>5</v>
      </c>
      <c r="M3439" s="3" t="s">
        <v>0</v>
      </c>
      <c r="N3439" s="3">
        <f>COUNTIF(OneDrive_2024_09_13[Order ID],OneDrive_2024_09_13[[#This Row],[Order ID]])</f>
        <v>1</v>
      </c>
      <c r="O3439" s="3">
        <f>COUNTIF(OneDrive_2024_09_13[Customer Name],OneDrive_2024_09_13[[#This Row],[Customer Name]])</f>
        <v>841</v>
      </c>
    </row>
    <row r="3440" spans="1:15" x14ac:dyDescent="0.3">
      <c r="A3440">
        <v>686238</v>
      </c>
      <c r="B3440">
        <v>785432</v>
      </c>
      <c r="C3440" s="3" t="s">
        <v>22</v>
      </c>
      <c r="D3440">
        <v>961</v>
      </c>
      <c r="E3440">
        <v>4805</v>
      </c>
      <c r="F3440">
        <v>2402.5</v>
      </c>
      <c r="G3440">
        <f>OneDrive_2024_09_13[[#This Row],[Revenue]]-OneDrive_2024_09_13[[#This Row],[Cost]]</f>
        <v>2402.5</v>
      </c>
      <c r="H3440" s="2">
        <v>43764</v>
      </c>
      <c r="I3440" s="2" t="str">
        <f>TEXT(OneDrive_2024_09_13[[#This Row],[Order Date]],"mmm")</f>
        <v>Oct</v>
      </c>
      <c r="J3440" s="2" t="str">
        <f>TEXT(OneDrive_2024_09_13[[#This Row],[Order Date]],"yyy")</f>
        <v>2019</v>
      </c>
      <c r="K3440" s="2">
        <v>43769</v>
      </c>
      <c r="L3440">
        <v>5</v>
      </c>
      <c r="M3440" s="3" t="s">
        <v>0</v>
      </c>
      <c r="N3440" s="3">
        <f>COUNTIF(OneDrive_2024_09_13[Order ID],OneDrive_2024_09_13[[#This Row],[Order ID]])</f>
        <v>1</v>
      </c>
      <c r="O3440" s="3">
        <f>COUNTIF(OneDrive_2024_09_13[Customer Name],OneDrive_2024_09_13[[#This Row],[Customer Name]])</f>
        <v>749</v>
      </c>
    </row>
    <row r="3441" spans="1:15" x14ac:dyDescent="0.3">
      <c r="A3441">
        <v>678633</v>
      </c>
      <c r="B3441">
        <v>152689</v>
      </c>
      <c r="C3441" s="3" t="s">
        <v>19</v>
      </c>
      <c r="D3441">
        <v>739</v>
      </c>
      <c r="E3441">
        <v>3695</v>
      </c>
      <c r="F3441">
        <v>1847.5</v>
      </c>
      <c r="G3441">
        <f>OneDrive_2024_09_13[[#This Row],[Revenue]]-OneDrive_2024_09_13[[#This Row],[Cost]]</f>
        <v>1847.5</v>
      </c>
      <c r="H3441" s="2">
        <v>43764</v>
      </c>
      <c r="I3441" s="2" t="str">
        <f>TEXT(OneDrive_2024_09_13[[#This Row],[Order Date]],"mmm")</f>
        <v>Oct</v>
      </c>
      <c r="J3441" s="2" t="str">
        <f>TEXT(OneDrive_2024_09_13[[#This Row],[Order Date]],"yyy")</f>
        <v>2019</v>
      </c>
      <c r="K3441" s="2">
        <v>43769</v>
      </c>
      <c r="L3441">
        <v>5</v>
      </c>
      <c r="M3441" s="3" t="s">
        <v>0</v>
      </c>
      <c r="N3441" s="3">
        <f>COUNTIF(OneDrive_2024_09_13[Order ID],OneDrive_2024_09_13[[#This Row],[Order ID]])</f>
        <v>1</v>
      </c>
      <c r="O3441" s="3">
        <f>COUNTIF(OneDrive_2024_09_13[Customer Name],OneDrive_2024_09_13[[#This Row],[Customer Name]])</f>
        <v>841</v>
      </c>
    </row>
    <row r="3442" spans="1:15" x14ac:dyDescent="0.3">
      <c r="A3442">
        <v>292457</v>
      </c>
      <c r="B3442">
        <v>325698</v>
      </c>
      <c r="C3442" s="3" t="s">
        <v>21</v>
      </c>
      <c r="D3442">
        <v>284</v>
      </c>
      <c r="E3442">
        <v>1420</v>
      </c>
      <c r="F3442">
        <v>710</v>
      </c>
      <c r="G3442">
        <f>OneDrive_2024_09_13[[#This Row],[Revenue]]-OneDrive_2024_09_13[[#This Row],[Cost]]</f>
        <v>710</v>
      </c>
      <c r="H3442" s="2">
        <v>43766</v>
      </c>
      <c r="I3442" s="2" t="str">
        <f>TEXT(OneDrive_2024_09_13[[#This Row],[Order Date]],"mmm")</f>
        <v>Oct</v>
      </c>
      <c r="J3442" s="2" t="str">
        <f>TEXT(OneDrive_2024_09_13[[#This Row],[Order Date]],"yyy")</f>
        <v>2019</v>
      </c>
      <c r="K3442" s="2">
        <v>43768</v>
      </c>
      <c r="L3442">
        <v>2</v>
      </c>
      <c r="M3442" s="3" t="s">
        <v>0</v>
      </c>
      <c r="N3442" s="3">
        <f>COUNTIF(OneDrive_2024_09_13[Order ID],OneDrive_2024_09_13[[#This Row],[Order ID]])</f>
        <v>1</v>
      </c>
      <c r="O3442" s="3">
        <f>COUNTIF(OneDrive_2024_09_13[Customer Name],OneDrive_2024_09_13[[#This Row],[Customer Name]])</f>
        <v>1162</v>
      </c>
    </row>
    <row r="3443" spans="1:15" x14ac:dyDescent="0.3">
      <c r="A3443">
        <v>476117</v>
      </c>
      <c r="B3443">
        <v>785432</v>
      </c>
      <c r="C3443" s="3" t="s">
        <v>22</v>
      </c>
      <c r="D3443">
        <v>269</v>
      </c>
      <c r="E3443">
        <v>1345</v>
      </c>
      <c r="F3443">
        <v>672.5</v>
      </c>
      <c r="G3443">
        <f>OneDrive_2024_09_13[[#This Row],[Revenue]]-OneDrive_2024_09_13[[#This Row],[Cost]]</f>
        <v>672.5</v>
      </c>
      <c r="H3443" s="2">
        <v>43763</v>
      </c>
      <c r="I3443" s="2" t="str">
        <f>TEXT(OneDrive_2024_09_13[[#This Row],[Order Date]],"mmm")</f>
        <v>Oct</v>
      </c>
      <c r="J3443" s="2" t="str">
        <f>TEXT(OneDrive_2024_09_13[[#This Row],[Order Date]],"yyy")</f>
        <v>2019</v>
      </c>
      <c r="K3443" s="2">
        <v>43768</v>
      </c>
      <c r="L3443">
        <v>5</v>
      </c>
      <c r="M3443" s="3" t="s">
        <v>0</v>
      </c>
      <c r="N3443" s="3">
        <f>COUNTIF(OneDrive_2024_09_13[Order ID],OneDrive_2024_09_13[[#This Row],[Order ID]])</f>
        <v>1</v>
      </c>
      <c r="O3443" s="3">
        <f>COUNTIF(OneDrive_2024_09_13[Customer Name],OneDrive_2024_09_13[[#This Row],[Customer Name]])</f>
        <v>749</v>
      </c>
    </row>
    <row r="3444" spans="1:15" x14ac:dyDescent="0.3">
      <c r="A3444">
        <v>498604</v>
      </c>
      <c r="B3444">
        <v>785432</v>
      </c>
      <c r="C3444" s="3" t="s">
        <v>22</v>
      </c>
      <c r="D3444">
        <v>578</v>
      </c>
      <c r="E3444">
        <v>2890</v>
      </c>
      <c r="F3444">
        <v>1445</v>
      </c>
      <c r="G3444">
        <f>OneDrive_2024_09_13[[#This Row],[Revenue]]-OneDrive_2024_09_13[[#This Row],[Cost]]</f>
        <v>1445</v>
      </c>
      <c r="H3444" s="2">
        <v>43763</v>
      </c>
      <c r="I3444" s="2" t="str">
        <f>TEXT(OneDrive_2024_09_13[[#This Row],[Order Date]],"mmm")</f>
        <v>Oct</v>
      </c>
      <c r="J3444" s="2" t="str">
        <f>TEXT(OneDrive_2024_09_13[[#This Row],[Order Date]],"yyy")</f>
        <v>2019</v>
      </c>
      <c r="K3444" s="2">
        <v>43768</v>
      </c>
      <c r="L3444">
        <v>5</v>
      </c>
      <c r="M3444" s="3" t="s">
        <v>0</v>
      </c>
      <c r="N3444" s="3">
        <f>COUNTIF(OneDrive_2024_09_13[Order ID],OneDrive_2024_09_13[[#This Row],[Order ID]])</f>
        <v>1</v>
      </c>
      <c r="O3444" s="3">
        <f>COUNTIF(OneDrive_2024_09_13[Customer Name],OneDrive_2024_09_13[[#This Row],[Customer Name]])</f>
        <v>749</v>
      </c>
    </row>
    <row r="3445" spans="1:15" x14ac:dyDescent="0.3">
      <c r="A3445">
        <v>919956</v>
      </c>
      <c r="B3445">
        <v>985245</v>
      </c>
      <c r="C3445" s="3" t="s">
        <v>20</v>
      </c>
      <c r="D3445">
        <v>775</v>
      </c>
      <c r="E3445">
        <v>3875</v>
      </c>
      <c r="F3445">
        <v>1937.5</v>
      </c>
      <c r="G3445">
        <f>OneDrive_2024_09_13[[#This Row],[Revenue]]-OneDrive_2024_09_13[[#This Row],[Cost]]</f>
        <v>1937.5</v>
      </c>
      <c r="H3445" s="2">
        <v>43764</v>
      </c>
      <c r="I3445" s="2" t="str">
        <f>TEXT(OneDrive_2024_09_13[[#This Row],[Order Date]],"mmm")</f>
        <v>Oct</v>
      </c>
      <c r="J3445" s="2" t="str">
        <f>TEXT(OneDrive_2024_09_13[[#This Row],[Order Date]],"yyy")</f>
        <v>2019</v>
      </c>
      <c r="K3445" s="2">
        <v>43767</v>
      </c>
      <c r="L3445">
        <v>3</v>
      </c>
      <c r="M3445" s="3" t="s">
        <v>0</v>
      </c>
      <c r="N3445" s="3">
        <f>COUNTIF(OneDrive_2024_09_13[Order ID],OneDrive_2024_09_13[[#This Row],[Order ID]])</f>
        <v>1</v>
      </c>
      <c r="O3445" s="3">
        <f>COUNTIF(OneDrive_2024_09_13[Customer Name],OneDrive_2024_09_13[[#This Row],[Customer Name]])</f>
        <v>974</v>
      </c>
    </row>
    <row r="3446" spans="1:15" x14ac:dyDescent="0.3">
      <c r="A3446">
        <v>412809</v>
      </c>
      <c r="B3446">
        <v>325698</v>
      </c>
      <c r="C3446" s="3" t="s">
        <v>21</v>
      </c>
      <c r="D3446">
        <v>566</v>
      </c>
      <c r="E3446">
        <v>2830</v>
      </c>
      <c r="F3446">
        <v>1415</v>
      </c>
      <c r="G3446">
        <f>OneDrive_2024_09_13[[#This Row],[Revenue]]-OneDrive_2024_09_13[[#This Row],[Cost]]</f>
        <v>1415</v>
      </c>
      <c r="H3446" s="2">
        <v>43763</v>
      </c>
      <c r="I3446" s="2" t="str">
        <f>TEXT(OneDrive_2024_09_13[[#This Row],[Order Date]],"mmm")</f>
        <v>Oct</v>
      </c>
      <c r="J3446" s="2" t="str">
        <f>TEXT(OneDrive_2024_09_13[[#This Row],[Order Date]],"yyy")</f>
        <v>2019</v>
      </c>
      <c r="K3446" s="2">
        <v>43766</v>
      </c>
      <c r="L3446">
        <v>3</v>
      </c>
      <c r="M3446" s="3" t="s">
        <v>0</v>
      </c>
      <c r="N3446" s="3">
        <f>COUNTIF(OneDrive_2024_09_13[Order ID],OneDrive_2024_09_13[[#This Row],[Order ID]])</f>
        <v>1</v>
      </c>
      <c r="O3446" s="3">
        <f>COUNTIF(OneDrive_2024_09_13[Customer Name],OneDrive_2024_09_13[[#This Row],[Customer Name]])</f>
        <v>1162</v>
      </c>
    </row>
    <row r="3447" spans="1:15" x14ac:dyDescent="0.3">
      <c r="A3447">
        <v>845342</v>
      </c>
      <c r="B3447">
        <v>985245</v>
      </c>
      <c r="C3447" s="3" t="s">
        <v>20</v>
      </c>
      <c r="D3447">
        <v>922</v>
      </c>
      <c r="E3447">
        <v>4610</v>
      </c>
      <c r="F3447">
        <v>2305</v>
      </c>
      <c r="G3447">
        <f>OneDrive_2024_09_13[[#This Row],[Revenue]]-OneDrive_2024_09_13[[#This Row],[Cost]]</f>
        <v>2305</v>
      </c>
      <c r="H3447" s="2">
        <v>43762</v>
      </c>
      <c r="I3447" s="2" t="str">
        <f>TEXT(OneDrive_2024_09_13[[#This Row],[Order Date]],"mmm")</f>
        <v>Oct</v>
      </c>
      <c r="J3447" s="2" t="str">
        <f>TEXT(OneDrive_2024_09_13[[#This Row],[Order Date]],"yyy")</f>
        <v>2019</v>
      </c>
      <c r="K3447" s="2">
        <v>43766</v>
      </c>
      <c r="L3447">
        <v>4</v>
      </c>
      <c r="M3447" s="3" t="s">
        <v>0</v>
      </c>
      <c r="N3447" s="3">
        <f>COUNTIF(OneDrive_2024_09_13[Order ID],OneDrive_2024_09_13[[#This Row],[Order ID]])</f>
        <v>1</v>
      </c>
      <c r="O3447" s="3">
        <f>COUNTIF(OneDrive_2024_09_13[Customer Name],OneDrive_2024_09_13[[#This Row],[Customer Name]])</f>
        <v>974</v>
      </c>
    </row>
    <row r="3448" spans="1:15" x14ac:dyDescent="0.3">
      <c r="A3448">
        <v>186135</v>
      </c>
      <c r="B3448">
        <v>985245</v>
      </c>
      <c r="C3448" s="3" t="s">
        <v>20</v>
      </c>
      <c r="D3448">
        <v>814</v>
      </c>
      <c r="E3448">
        <v>4070</v>
      </c>
      <c r="F3448">
        <v>2035</v>
      </c>
      <c r="G3448">
        <f>OneDrive_2024_09_13[[#This Row],[Revenue]]-OneDrive_2024_09_13[[#This Row],[Cost]]</f>
        <v>2035</v>
      </c>
      <c r="H3448" s="2">
        <v>43762</v>
      </c>
      <c r="I3448" s="2" t="str">
        <f>TEXT(OneDrive_2024_09_13[[#This Row],[Order Date]],"mmm")</f>
        <v>Oct</v>
      </c>
      <c r="J3448" s="2" t="str">
        <f>TEXT(OneDrive_2024_09_13[[#This Row],[Order Date]],"yyy")</f>
        <v>2019</v>
      </c>
      <c r="K3448" s="2">
        <v>43766</v>
      </c>
      <c r="L3448">
        <v>4</v>
      </c>
      <c r="M3448" s="3" t="s">
        <v>0</v>
      </c>
      <c r="N3448" s="3">
        <f>COUNTIF(OneDrive_2024_09_13[Order ID],OneDrive_2024_09_13[[#This Row],[Order ID]])</f>
        <v>1</v>
      </c>
      <c r="O3448" s="3">
        <f>COUNTIF(OneDrive_2024_09_13[Customer Name],OneDrive_2024_09_13[[#This Row],[Customer Name]])</f>
        <v>974</v>
      </c>
    </row>
    <row r="3449" spans="1:15" x14ac:dyDescent="0.3">
      <c r="A3449">
        <v>979510</v>
      </c>
      <c r="B3449">
        <v>785432</v>
      </c>
      <c r="C3449" s="3" t="s">
        <v>22</v>
      </c>
      <c r="D3449">
        <v>313</v>
      </c>
      <c r="E3449">
        <v>1565</v>
      </c>
      <c r="F3449">
        <v>782.5</v>
      </c>
      <c r="G3449">
        <f>OneDrive_2024_09_13[[#This Row],[Revenue]]-OneDrive_2024_09_13[[#This Row],[Cost]]</f>
        <v>782.5</v>
      </c>
      <c r="H3449" s="2">
        <v>43761</v>
      </c>
      <c r="I3449" s="2" t="str">
        <f>TEXT(OneDrive_2024_09_13[[#This Row],[Order Date]],"mmm")</f>
        <v>Oct</v>
      </c>
      <c r="J3449" s="2" t="str">
        <f>TEXT(OneDrive_2024_09_13[[#This Row],[Order Date]],"yyy")</f>
        <v>2019</v>
      </c>
      <c r="K3449" s="2">
        <v>43766</v>
      </c>
      <c r="L3449">
        <v>5</v>
      </c>
      <c r="M3449" s="3" t="s">
        <v>0</v>
      </c>
      <c r="N3449" s="3">
        <f>COUNTIF(OneDrive_2024_09_13[Order ID],OneDrive_2024_09_13[[#This Row],[Order ID]])</f>
        <v>1</v>
      </c>
      <c r="O3449" s="3">
        <f>COUNTIF(OneDrive_2024_09_13[Customer Name],OneDrive_2024_09_13[[#This Row],[Customer Name]])</f>
        <v>749</v>
      </c>
    </row>
    <row r="3450" spans="1:15" x14ac:dyDescent="0.3">
      <c r="A3450">
        <v>807735</v>
      </c>
      <c r="B3450">
        <v>152689</v>
      </c>
      <c r="C3450" s="3" t="s">
        <v>19</v>
      </c>
      <c r="D3450">
        <v>957</v>
      </c>
      <c r="E3450">
        <v>4785</v>
      </c>
      <c r="F3450">
        <v>2392.5</v>
      </c>
      <c r="G3450">
        <f>OneDrive_2024_09_13[[#This Row],[Revenue]]-OneDrive_2024_09_13[[#This Row],[Cost]]</f>
        <v>2392.5</v>
      </c>
      <c r="H3450" s="2">
        <v>43761</v>
      </c>
      <c r="I3450" s="2" t="str">
        <f>TEXT(OneDrive_2024_09_13[[#This Row],[Order Date]],"mmm")</f>
        <v>Oct</v>
      </c>
      <c r="J3450" s="2" t="str">
        <f>TEXT(OneDrive_2024_09_13[[#This Row],[Order Date]],"yyy")</f>
        <v>2019</v>
      </c>
      <c r="K3450" s="2">
        <v>43766</v>
      </c>
      <c r="L3450">
        <v>5</v>
      </c>
      <c r="M3450" s="3" t="s">
        <v>0</v>
      </c>
      <c r="N3450" s="3">
        <f>COUNTIF(OneDrive_2024_09_13[Order ID],OneDrive_2024_09_13[[#This Row],[Order ID]])</f>
        <v>1</v>
      </c>
      <c r="O3450" s="3">
        <f>COUNTIF(OneDrive_2024_09_13[Customer Name],OneDrive_2024_09_13[[#This Row],[Customer Name]])</f>
        <v>841</v>
      </c>
    </row>
    <row r="3451" spans="1:15" x14ac:dyDescent="0.3">
      <c r="A3451">
        <v>796665</v>
      </c>
      <c r="B3451">
        <v>152689</v>
      </c>
      <c r="C3451" s="3" t="s">
        <v>19</v>
      </c>
      <c r="D3451">
        <v>344</v>
      </c>
      <c r="E3451">
        <v>1720</v>
      </c>
      <c r="F3451">
        <v>860</v>
      </c>
      <c r="G3451">
        <f>OneDrive_2024_09_13[[#This Row],[Revenue]]-OneDrive_2024_09_13[[#This Row],[Cost]]</f>
        <v>860</v>
      </c>
      <c r="H3451" s="2">
        <v>43761</v>
      </c>
      <c r="I3451" s="2" t="str">
        <f>TEXT(OneDrive_2024_09_13[[#This Row],[Order Date]],"mmm")</f>
        <v>Oct</v>
      </c>
      <c r="J3451" s="2" t="str">
        <f>TEXT(OneDrive_2024_09_13[[#This Row],[Order Date]],"yyy")</f>
        <v>2019</v>
      </c>
      <c r="K3451" s="2">
        <v>43766</v>
      </c>
      <c r="L3451">
        <v>5</v>
      </c>
      <c r="M3451" s="3" t="s">
        <v>0</v>
      </c>
      <c r="N3451" s="3">
        <f>COUNTIF(OneDrive_2024_09_13[Order ID],OneDrive_2024_09_13[[#This Row],[Order ID]])</f>
        <v>1</v>
      </c>
      <c r="O3451" s="3">
        <f>COUNTIF(OneDrive_2024_09_13[Customer Name],OneDrive_2024_09_13[[#This Row],[Customer Name]])</f>
        <v>841</v>
      </c>
    </row>
    <row r="3452" spans="1:15" x14ac:dyDescent="0.3">
      <c r="A3452">
        <v>726103</v>
      </c>
      <c r="B3452">
        <v>325698</v>
      </c>
      <c r="C3452" s="3" t="s">
        <v>21</v>
      </c>
      <c r="D3452">
        <v>263</v>
      </c>
      <c r="E3452">
        <v>1315</v>
      </c>
      <c r="F3452">
        <v>657.5</v>
      </c>
      <c r="G3452">
        <f>OneDrive_2024_09_13[[#This Row],[Revenue]]-OneDrive_2024_09_13[[#This Row],[Cost]]</f>
        <v>657.5</v>
      </c>
      <c r="H3452" s="2">
        <v>43763</v>
      </c>
      <c r="I3452" s="2" t="str">
        <f>TEXT(OneDrive_2024_09_13[[#This Row],[Order Date]],"mmm")</f>
        <v>Oct</v>
      </c>
      <c r="J3452" s="2" t="str">
        <f>TEXT(OneDrive_2024_09_13[[#This Row],[Order Date]],"yyy")</f>
        <v>2019</v>
      </c>
      <c r="K3452" s="2">
        <v>43765</v>
      </c>
      <c r="L3452">
        <v>2</v>
      </c>
      <c r="M3452" s="3" t="s">
        <v>0</v>
      </c>
      <c r="N3452" s="3">
        <f>COUNTIF(OneDrive_2024_09_13[Order ID],OneDrive_2024_09_13[[#This Row],[Order ID]])</f>
        <v>1</v>
      </c>
      <c r="O3452" s="3">
        <f>COUNTIF(OneDrive_2024_09_13[Customer Name],OneDrive_2024_09_13[[#This Row],[Customer Name]])</f>
        <v>1162</v>
      </c>
    </row>
    <row r="3453" spans="1:15" x14ac:dyDescent="0.3">
      <c r="A3453">
        <v>953387</v>
      </c>
      <c r="B3453">
        <v>325698</v>
      </c>
      <c r="C3453" s="3" t="s">
        <v>21</v>
      </c>
      <c r="D3453">
        <v>97</v>
      </c>
      <c r="E3453">
        <v>485</v>
      </c>
      <c r="F3453">
        <v>242.5</v>
      </c>
      <c r="G3453">
        <f>OneDrive_2024_09_13[[#This Row],[Revenue]]-OneDrive_2024_09_13[[#This Row],[Cost]]</f>
        <v>242.5</v>
      </c>
      <c r="H3453" s="2">
        <v>43762</v>
      </c>
      <c r="I3453" s="2" t="str">
        <f>TEXT(OneDrive_2024_09_13[[#This Row],[Order Date]],"mmm")</f>
        <v>Oct</v>
      </c>
      <c r="J3453" s="2" t="str">
        <f>TEXT(OneDrive_2024_09_13[[#This Row],[Order Date]],"yyy")</f>
        <v>2019</v>
      </c>
      <c r="K3453" s="2">
        <v>43765</v>
      </c>
      <c r="L3453">
        <v>3</v>
      </c>
      <c r="M3453" s="3" t="s">
        <v>0</v>
      </c>
      <c r="N3453" s="3">
        <f>COUNTIF(OneDrive_2024_09_13[Order ID],OneDrive_2024_09_13[[#This Row],[Order ID]])</f>
        <v>1</v>
      </c>
      <c r="O3453" s="3">
        <f>COUNTIF(OneDrive_2024_09_13[Customer Name],OneDrive_2024_09_13[[#This Row],[Customer Name]])</f>
        <v>1162</v>
      </c>
    </row>
    <row r="3454" spans="1:15" x14ac:dyDescent="0.3">
      <c r="A3454">
        <v>587024</v>
      </c>
      <c r="B3454">
        <v>985245</v>
      </c>
      <c r="C3454" s="3" t="s">
        <v>20</v>
      </c>
      <c r="D3454">
        <v>604</v>
      </c>
      <c r="E3454">
        <v>3020</v>
      </c>
      <c r="F3454">
        <v>1510</v>
      </c>
      <c r="G3454">
        <f>OneDrive_2024_09_13[[#This Row],[Revenue]]-OneDrive_2024_09_13[[#This Row],[Cost]]</f>
        <v>1510</v>
      </c>
      <c r="H3454" s="2">
        <v>43761</v>
      </c>
      <c r="I3454" s="2" t="str">
        <f>TEXT(OneDrive_2024_09_13[[#This Row],[Order Date]],"mmm")</f>
        <v>Oct</v>
      </c>
      <c r="J3454" s="2" t="str">
        <f>TEXT(OneDrive_2024_09_13[[#This Row],[Order Date]],"yyy")</f>
        <v>2019</v>
      </c>
      <c r="K3454" s="2">
        <v>43765</v>
      </c>
      <c r="L3454">
        <v>4</v>
      </c>
      <c r="M3454" s="3" t="s">
        <v>0</v>
      </c>
      <c r="N3454" s="3">
        <f>COUNTIF(OneDrive_2024_09_13[Order ID],OneDrive_2024_09_13[[#This Row],[Order ID]])</f>
        <v>1</v>
      </c>
      <c r="O3454" s="3">
        <f>COUNTIF(OneDrive_2024_09_13[Customer Name],OneDrive_2024_09_13[[#This Row],[Customer Name]])</f>
        <v>974</v>
      </c>
    </row>
    <row r="3455" spans="1:15" x14ac:dyDescent="0.3">
      <c r="A3455">
        <v>614298</v>
      </c>
      <c r="B3455">
        <v>325698</v>
      </c>
      <c r="C3455" s="3" t="s">
        <v>21</v>
      </c>
      <c r="D3455">
        <v>380</v>
      </c>
      <c r="E3455">
        <v>1900</v>
      </c>
      <c r="F3455">
        <v>950</v>
      </c>
      <c r="G3455">
        <f>OneDrive_2024_09_13[[#This Row],[Revenue]]-OneDrive_2024_09_13[[#This Row],[Cost]]</f>
        <v>950</v>
      </c>
      <c r="H3455" s="2">
        <v>43762</v>
      </c>
      <c r="I3455" s="2" t="str">
        <f>TEXT(OneDrive_2024_09_13[[#This Row],[Order Date]],"mmm")</f>
        <v>Oct</v>
      </c>
      <c r="J3455" s="2" t="str">
        <f>TEXT(OneDrive_2024_09_13[[#This Row],[Order Date]],"yyy")</f>
        <v>2019</v>
      </c>
      <c r="K3455" s="2">
        <v>43764</v>
      </c>
      <c r="L3455">
        <v>2</v>
      </c>
      <c r="M3455" s="3" t="s">
        <v>0</v>
      </c>
      <c r="N3455" s="3">
        <f>COUNTIF(OneDrive_2024_09_13[Order ID],OneDrive_2024_09_13[[#This Row],[Order ID]])</f>
        <v>1</v>
      </c>
      <c r="O3455" s="3">
        <f>COUNTIF(OneDrive_2024_09_13[Customer Name],OneDrive_2024_09_13[[#This Row],[Customer Name]])</f>
        <v>1162</v>
      </c>
    </row>
    <row r="3456" spans="1:15" x14ac:dyDescent="0.3">
      <c r="A3456">
        <v>120299</v>
      </c>
      <c r="B3456">
        <v>325698</v>
      </c>
      <c r="C3456" s="3" t="s">
        <v>21</v>
      </c>
      <c r="D3456">
        <v>423</v>
      </c>
      <c r="E3456">
        <v>2115</v>
      </c>
      <c r="F3456">
        <v>1057.5</v>
      </c>
      <c r="G3456">
        <f>OneDrive_2024_09_13[[#This Row],[Revenue]]-OneDrive_2024_09_13[[#This Row],[Cost]]</f>
        <v>1057.5</v>
      </c>
      <c r="H3456" s="2">
        <v>43762</v>
      </c>
      <c r="I3456" s="2" t="str">
        <f>TEXT(OneDrive_2024_09_13[[#This Row],[Order Date]],"mmm")</f>
        <v>Oct</v>
      </c>
      <c r="J3456" s="2" t="str">
        <f>TEXT(OneDrive_2024_09_13[[#This Row],[Order Date]],"yyy")</f>
        <v>2019</v>
      </c>
      <c r="K3456" s="2">
        <v>43764</v>
      </c>
      <c r="L3456">
        <v>2</v>
      </c>
      <c r="M3456" s="3" t="s">
        <v>0</v>
      </c>
      <c r="N3456" s="3">
        <f>COUNTIF(OneDrive_2024_09_13[Order ID],OneDrive_2024_09_13[[#This Row],[Order ID]])</f>
        <v>1</v>
      </c>
      <c r="O3456" s="3">
        <f>COUNTIF(OneDrive_2024_09_13[Customer Name],OneDrive_2024_09_13[[#This Row],[Customer Name]])</f>
        <v>1162</v>
      </c>
    </row>
    <row r="3457" spans="1:15" x14ac:dyDescent="0.3">
      <c r="A3457">
        <v>829431</v>
      </c>
      <c r="B3457">
        <v>985245</v>
      </c>
      <c r="C3457" s="3" t="s">
        <v>20</v>
      </c>
      <c r="D3457">
        <v>245</v>
      </c>
      <c r="E3457">
        <v>1225</v>
      </c>
      <c r="F3457">
        <v>612.5</v>
      </c>
      <c r="G3457">
        <f>OneDrive_2024_09_13[[#This Row],[Revenue]]-OneDrive_2024_09_13[[#This Row],[Cost]]</f>
        <v>612.5</v>
      </c>
      <c r="H3457" s="2">
        <v>43759</v>
      </c>
      <c r="I3457" s="2" t="str">
        <f>TEXT(OneDrive_2024_09_13[[#This Row],[Order Date]],"mmm")</f>
        <v>Oct</v>
      </c>
      <c r="J3457" s="2" t="str">
        <f>TEXT(OneDrive_2024_09_13[[#This Row],[Order Date]],"yyy")</f>
        <v>2019</v>
      </c>
      <c r="K3457" s="2">
        <v>43763</v>
      </c>
      <c r="L3457">
        <v>4</v>
      </c>
      <c r="M3457" s="3" t="s">
        <v>0</v>
      </c>
      <c r="N3457" s="3">
        <f>COUNTIF(OneDrive_2024_09_13[Order ID],OneDrive_2024_09_13[[#This Row],[Order ID]])</f>
        <v>1</v>
      </c>
      <c r="O3457" s="3">
        <f>COUNTIF(OneDrive_2024_09_13[Customer Name],OneDrive_2024_09_13[[#This Row],[Customer Name]])</f>
        <v>974</v>
      </c>
    </row>
    <row r="3458" spans="1:15" x14ac:dyDescent="0.3">
      <c r="A3458">
        <v>930465</v>
      </c>
      <c r="B3458">
        <v>785432</v>
      </c>
      <c r="C3458" s="3" t="s">
        <v>22</v>
      </c>
      <c r="D3458">
        <v>835</v>
      </c>
      <c r="E3458">
        <v>4175</v>
      </c>
      <c r="F3458">
        <v>2087.5</v>
      </c>
      <c r="G3458">
        <f>OneDrive_2024_09_13[[#This Row],[Revenue]]-OneDrive_2024_09_13[[#This Row],[Cost]]</f>
        <v>2087.5</v>
      </c>
      <c r="H3458" s="2">
        <v>43759</v>
      </c>
      <c r="I3458" s="2" t="str">
        <f>TEXT(OneDrive_2024_09_13[[#This Row],[Order Date]],"mmm")</f>
        <v>Oct</v>
      </c>
      <c r="J3458" s="2" t="str">
        <f>TEXT(OneDrive_2024_09_13[[#This Row],[Order Date]],"yyy")</f>
        <v>2019</v>
      </c>
      <c r="K3458" s="2">
        <v>43763</v>
      </c>
      <c r="L3458">
        <v>4</v>
      </c>
      <c r="M3458" s="3" t="s">
        <v>0</v>
      </c>
      <c r="N3458" s="3">
        <f>COUNTIF(OneDrive_2024_09_13[Order ID],OneDrive_2024_09_13[[#This Row],[Order ID]])</f>
        <v>1</v>
      </c>
      <c r="O3458" s="3">
        <f>COUNTIF(OneDrive_2024_09_13[Customer Name],OneDrive_2024_09_13[[#This Row],[Customer Name]])</f>
        <v>749</v>
      </c>
    </row>
    <row r="3459" spans="1:15" x14ac:dyDescent="0.3">
      <c r="A3459">
        <v>473257</v>
      </c>
      <c r="B3459">
        <v>785432</v>
      </c>
      <c r="C3459" s="3" t="s">
        <v>22</v>
      </c>
      <c r="D3459">
        <v>633</v>
      </c>
      <c r="E3459">
        <v>3165</v>
      </c>
      <c r="F3459">
        <v>1582.5</v>
      </c>
      <c r="G3459">
        <f>OneDrive_2024_09_13[[#This Row],[Revenue]]-OneDrive_2024_09_13[[#This Row],[Cost]]</f>
        <v>1582.5</v>
      </c>
      <c r="H3459" s="2">
        <v>43758</v>
      </c>
      <c r="I3459" s="2" t="str">
        <f>TEXT(OneDrive_2024_09_13[[#This Row],[Order Date]],"mmm")</f>
        <v>Oct</v>
      </c>
      <c r="J3459" s="2" t="str">
        <f>TEXT(OneDrive_2024_09_13[[#This Row],[Order Date]],"yyy")</f>
        <v>2019</v>
      </c>
      <c r="K3459" s="2">
        <v>43763</v>
      </c>
      <c r="L3459">
        <v>5</v>
      </c>
      <c r="M3459" s="3" t="s">
        <v>0</v>
      </c>
      <c r="N3459" s="3">
        <f>COUNTIF(OneDrive_2024_09_13[Order ID],OneDrive_2024_09_13[[#This Row],[Order ID]])</f>
        <v>1</v>
      </c>
      <c r="O3459" s="3">
        <f>COUNTIF(OneDrive_2024_09_13[Customer Name],OneDrive_2024_09_13[[#This Row],[Customer Name]])</f>
        <v>749</v>
      </c>
    </row>
    <row r="3460" spans="1:15" x14ac:dyDescent="0.3">
      <c r="A3460">
        <v>214019</v>
      </c>
      <c r="B3460">
        <v>452584</v>
      </c>
      <c r="C3460" s="3" t="s">
        <v>23</v>
      </c>
      <c r="D3460">
        <v>923</v>
      </c>
      <c r="E3460">
        <v>4615</v>
      </c>
      <c r="F3460">
        <v>2307.5</v>
      </c>
      <c r="G3460">
        <f>OneDrive_2024_09_13[[#This Row],[Revenue]]-OneDrive_2024_09_13[[#This Row],[Cost]]</f>
        <v>2307.5</v>
      </c>
      <c r="H3460" s="2">
        <v>43760</v>
      </c>
      <c r="I3460" s="2" t="str">
        <f>TEXT(OneDrive_2024_09_13[[#This Row],[Order Date]],"mmm")</f>
        <v>Oct</v>
      </c>
      <c r="J3460" s="2" t="str">
        <f>TEXT(OneDrive_2024_09_13[[#This Row],[Order Date]],"yyy")</f>
        <v>2019</v>
      </c>
      <c r="K3460" s="2">
        <v>43762</v>
      </c>
      <c r="L3460">
        <v>2</v>
      </c>
      <c r="M3460" s="3" t="s">
        <v>0</v>
      </c>
      <c r="N3460" s="3">
        <f>COUNTIF(OneDrive_2024_09_13[Order ID],OneDrive_2024_09_13[[#This Row],[Order ID]])</f>
        <v>1</v>
      </c>
      <c r="O3460" s="3">
        <f>COUNTIF(OneDrive_2024_09_13[Customer Name],OneDrive_2024_09_13[[#This Row],[Customer Name]])</f>
        <v>258</v>
      </c>
    </row>
    <row r="3461" spans="1:15" x14ac:dyDescent="0.3">
      <c r="A3461">
        <v>226405</v>
      </c>
      <c r="B3461">
        <v>325698</v>
      </c>
      <c r="C3461" s="3" t="s">
        <v>21</v>
      </c>
      <c r="D3461">
        <v>590</v>
      </c>
      <c r="E3461">
        <v>2950</v>
      </c>
      <c r="F3461">
        <v>1475</v>
      </c>
      <c r="G3461">
        <f>OneDrive_2024_09_13[[#This Row],[Revenue]]-OneDrive_2024_09_13[[#This Row],[Cost]]</f>
        <v>1475</v>
      </c>
      <c r="H3461" s="2">
        <v>43760</v>
      </c>
      <c r="I3461" s="2" t="str">
        <f>TEXT(OneDrive_2024_09_13[[#This Row],[Order Date]],"mmm")</f>
        <v>Oct</v>
      </c>
      <c r="J3461" s="2" t="str">
        <f>TEXT(OneDrive_2024_09_13[[#This Row],[Order Date]],"yyy")</f>
        <v>2019</v>
      </c>
      <c r="K3461" s="2">
        <v>43762</v>
      </c>
      <c r="L3461">
        <v>2</v>
      </c>
      <c r="M3461" s="3" t="s">
        <v>0</v>
      </c>
      <c r="N3461" s="3">
        <f>COUNTIF(OneDrive_2024_09_13[Order ID],OneDrive_2024_09_13[[#This Row],[Order ID]])</f>
        <v>1</v>
      </c>
      <c r="O3461" s="3">
        <f>COUNTIF(OneDrive_2024_09_13[Customer Name],OneDrive_2024_09_13[[#This Row],[Customer Name]])</f>
        <v>1162</v>
      </c>
    </row>
    <row r="3462" spans="1:15" x14ac:dyDescent="0.3">
      <c r="A3462">
        <v>797836</v>
      </c>
      <c r="B3462">
        <v>325698</v>
      </c>
      <c r="C3462" s="3" t="s">
        <v>21</v>
      </c>
      <c r="D3462">
        <v>229</v>
      </c>
      <c r="E3462">
        <v>1145</v>
      </c>
      <c r="F3462">
        <v>572.5</v>
      </c>
      <c r="G3462">
        <f>OneDrive_2024_09_13[[#This Row],[Revenue]]-OneDrive_2024_09_13[[#This Row],[Cost]]</f>
        <v>572.5</v>
      </c>
      <c r="H3462" s="2">
        <v>43759</v>
      </c>
      <c r="I3462" s="2" t="str">
        <f>TEXT(OneDrive_2024_09_13[[#This Row],[Order Date]],"mmm")</f>
        <v>Oct</v>
      </c>
      <c r="J3462" s="2" t="str">
        <f>TEXT(OneDrive_2024_09_13[[#This Row],[Order Date]],"yyy")</f>
        <v>2019</v>
      </c>
      <c r="K3462" s="2">
        <v>43761</v>
      </c>
      <c r="L3462">
        <v>2</v>
      </c>
      <c r="M3462" s="3" t="s">
        <v>0</v>
      </c>
      <c r="N3462" s="3">
        <f>COUNTIF(OneDrive_2024_09_13[Order ID],OneDrive_2024_09_13[[#This Row],[Order ID]])</f>
        <v>1</v>
      </c>
      <c r="O3462" s="3">
        <f>COUNTIF(OneDrive_2024_09_13[Customer Name],OneDrive_2024_09_13[[#This Row],[Customer Name]])</f>
        <v>1162</v>
      </c>
    </row>
    <row r="3463" spans="1:15" x14ac:dyDescent="0.3">
      <c r="A3463">
        <v>758575</v>
      </c>
      <c r="B3463">
        <v>325698</v>
      </c>
      <c r="C3463" s="3" t="s">
        <v>21</v>
      </c>
      <c r="D3463">
        <v>238</v>
      </c>
      <c r="E3463">
        <v>1190</v>
      </c>
      <c r="F3463">
        <v>595</v>
      </c>
      <c r="G3463">
        <f>OneDrive_2024_09_13[[#This Row],[Revenue]]-OneDrive_2024_09_13[[#This Row],[Cost]]</f>
        <v>595</v>
      </c>
      <c r="H3463" s="2">
        <v>43758</v>
      </c>
      <c r="I3463" s="2" t="str">
        <f>TEXT(OneDrive_2024_09_13[[#This Row],[Order Date]],"mmm")</f>
        <v>Oct</v>
      </c>
      <c r="J3463" s="2" t="str">
        <f>TEXT(OneDrive_2024_09_13[[#This Row],[Order Date]],"yyy")</f>
        <v>2019</v>
      </c>
      <c r="K3463" s="2">
        <v>43760</v>
      </c>
      <c r="L3463">
        <v>2</v>
      </c>
      <c r="M3463" s="3" t="s">
        <v>0</v>
      </c>
      <c r="N3463" s="3">
        <f>COUNTIF(OneDrive_2024_09_13[Order ID],OneDrive_2024_09_13[[#This Row],[Order ID]])</f>
        <v>1</v>
      </c>
      <c r="O3463" s="3">
        <f>COUNTIF(OneDrive_2024_09_13[Customer Name],OneDrive_2024_09_13[[#This Row],[Customer Name]])</f>
        <v>1162</v>
      </c>
    </row>
    <row r="3464" spans="1:15" x14ac:dyDescent="0.3">
      <c r="A3464">
        <v>793523</v>
      </c>
      <c r="B3464">
        <v>325698</v>
      </c>
      <c r="C3464" s="3" t="s">
        <v>21</v>
      </c>
      <c r="D3464">
        <v>738</v>
      </c>
      <c r="E3464">
        <v>3690</v>
      </c>
      <c r="F3464">
        <v>1845</v>
      </c>
      <c r="G3464">
        <f>OneDrive_2024_09_13[[#This Row],[Revenue]]-OneDrive_2024_09_13[[#This Row],[Cost]]</f>
        <v>1845</v>
      </c>
      <c r="H3464" s="2">
        <v>43758</v>
      </c>
      <c r="I3464" s="2" t="str">
        <f>TEXT(OneDrive_2024_09_13[[#This Row],[Order Date]],"mmm")</f>
        <v>Oct</v>
      </c>
      <c r="J3464" s="2" t="str">
        <f>TEXT(OneDrive_2024_09_13[[#This Row],[Order Date]],"yyy")</f>
        <v>2019</v>
      </c>
      <c r="K3464" s="2">
        <v>43760</v>
      </c>
      <c r="L3464">
        <v>2</v>
      </c>
      <c r="M3464" s="3" t="s">
        <v>0</v>
      </c>
      <c r="N3464" s="3">
        <f>COUNTIF(OneDrive_2024_09_13[Order ID],OneDrive_2024_09_13[[#This Row],[Order ID]])</f>
        <v>1</v>
      </c>
      <c r="O3464" s="3">
        <f>COUNTIF(OneDrive_2024_09_13[Customer Name],OneDrive_2024_09_13[[#This Row],[Customer Name]])</f>
        <v>1162</v>
      </c>
    </row>
    <row r="3465" spans="1:15" x14ac:dyDescent="0.3">
      <c r="A3465">
        <v>330390</v>
      </c>
      <c r="B3465">
        <v>985245</v>
      </c>
      <c r="C3465" s="3" t="s">
        <v>20</v>
      </c>
      <c r="D3465">
        <v>136</v>
      </c>
      <c r="E3465">
        <v>680</v>
      </c>
      <c r="F3465">
        <v>340</v>
      </c>
      <c r="G3465">
        <f>OneDrive_2024_09_13[[#This Row],[Revenue]]-OneDrive_2024_09_13[[#This Row],[Cost]]</f>
        <v>340</v>
      </c>
      <c r="H3465" s="2">
        <v>43757</v>
      </c>
      <c r="I3465" s="2" t="str">
        <f>TEXT(OneDrive_2024_09_13[[#This Row],[Order Date]],"mmm")</f>
        <v>Oct</v>
      </c>
      <c r="J3465" s="2" t="str">
        <f>TEXT(OneDrive_2024_09_13[[#This Row],[Order Date]],"yyy")</f>
        <v>2019</v>
      </c>
      <c r="K3465" s="2">
        <v>43760</v>
      </c>
      <c r="L3465">
        <v>3</v>
      </c>
      <c r="M3465" s="3" t="s">
        <v>0</v>
      </c>
      <c r="N3465" s="3">
        <f>COUNTIF(OneDrive_2024_09_13[Order ID],OneDrive_2024_09_13[[#This Row],[Order ID]])</f>
        <v>1</v>
      </c>
      <c r="O3465" s="3">
        <f>COUNTIF(OneDrive_2024_09_13[Customer Name],OneDrive_2024_09_13[[#This Row],[Customer Name]])</f>
        <v>974</v>
      </c>
    </row>
    <row r="3466" spans="1:15" x14ac:dyDescent="0.3">
      <c r="A3466">
        <v>459749</v>
      </c>
      <c r="B3466">
        <v>985245</v>
      </c>
      <c r="C3466" s="3" t="s">
        <v>20</v>
      </c>
      <c r="D3466">
        <v>585</v>
      </c>
      <c r="E3466">
        <v>2925</v>
      </c>
      <c r="F3466">
        <v>1462.5</v>
      </c>
      <c r="G3466">
        <f>OneDrive_2024_09_13[[#This Row],[Revenue]]-OneDrive_2024_09_13[[#This Row],[Cost]]</f>
        <v>1462.5</v>
      </c>
      <c r="H3466" s="2">
        <v>43756</v>
      </c>
      <c r="I3466" s="2" t="str">
        <f>TEXT(OneDrive_2024_09_13[[#This Row],[Order Date]],"mmm")</f>
        <v>Oct</v>
      </c>
      <c r="J3466" s="2" t="str">
        <f>TEXT(OneDrive_2024_09_13[[#This Row],[Order Date]],"yyy")</f>
        <v>2019</v>
      </c>
      <c r="K3466" s="2">
        <v>43760</v>
      </c>
      <c r="L3466">
        <v>4</v>
      </c>
      <c r="M3466" s="3" t="s">
        <v>0</v>
      </c>
      <c r="N3466" s="3">
        <f>COUNTIF(OneDrive_2024_09_13[Order ID],OneDrive_2024_09_13[[#This Row],[Order ID]])</f>
        <v>1</v>
      </c>
      <c r="O3466" s="3">
        <f>COUNTIF(OneDrive_2024_09_13[Customer Name],OneDrive_2024_09_13[[#This Row],[Customer Name]])</f>
        <v>974</v>
      </c>
    </row>
    <row r="3467" spans="1:15" x14ac:dyDescent="0.3">
      <c r="A3467">
        <v>704302</v>
      </c>
      <c r="B3467">
        <v>152689</v>
      </c>
      <c r="C3467" s="3" t="s">
        <v>19</v>
      </c>
      <c r="D3467">
        <v>469</v>
      </c>
      <c r="E3467">
        <v>2345</v>
      </c>
      <c r="F3467">
        <v>1172.5</v>
      </c>
      <c r="G3467">
        <f>OneDrive_2024_09_13[[#This Row],[Revenue]]-OneDrive_2024_09_13[[#This Row],[Cost]]</f>
        <v>1172.5</v>
      </c>
      <c r="H3467" s="2">
        <v>43753</v>
      </c>
      <c r="I3467" s="2" t="str">
        <f>TEXT(OneDrive_2024_09_13[[#This Row],[Order Date]],"mmm")</f>
        <v>Oct</v>
      </c>
      <c r="J3467" s="2" t="str">
        <f>TEXT(OneDrive_2024_09_13[[#This Row],[Order Date]],"yyy")</f>
        <v>2019</v>
      </c>
      <c r="K3467" s="2">
        <v>43759</v>
      </c>
      <c r="L3467">
        <v>6</v>
      </c>
      <c r="M3467" s="3" t="s">
        <v>0</v>
      </c>
      <c r="N3467" s="3">
        <f>COUNTIF(OneDrive_2024_09_13[Order ID],OneDrive_2024_09_13[[#This Row],[Order ID]])</f>
        <v>1</v>
      </c>
      <c r="O3467" s="3">
        <f>COUNTIF(OneDrive_2024_09_13[Customer Name],OneDrive_2024_09_13[[#This Row],[Customer Name]])</f>
        <v>841</v>
      </c>
    </row>
    <row r="3468" spans="1:15" x14ac:dyDescent="0.3">
      <c r="A3468">
        <v>302491</v>
      </c>
      <c r="B3468">
        <v>985245</v>
      </c>
      <c r="C3468" s="3" t="s">
        <v>20</v>
      </c>
      <c r="D3468">
        <v>668</v>
      </c>
      <c r="E3468">
        <v>3340</v>
      </c>
      <c r="F3468">
        <v>1670</v>
      </c>
      <c r="G3468">
        <f>OneDrive_2024_09_13[[#This Row],[Revenue]]-OneDrive_2024_09_13[[#This Row],[Cost]]</f>
        <v>1670</v>
      </c>
      <c r="H3468" s="2">
        <v>43754</v>
      </c>
      <c r="I3468" s="2" t="str">
        <f>TEXT(OneDrive_2024_09_13[[#This Row],[Order Date]],"mmm")</f>
        <v>Oct</v>
      </c>
      <c r="J3468" s="2" t="str">
        <f>TEXT(OneDrive_2024_09_13[[#This Row],[Order Date]],"yyy")</f>
        <v>2019</v>
      </c>
      <c r="K3468" s="2">
        <v>43758</v>
      </c>
      <c r="L3468">
        <v>4</v>
      </c>
      <c r="M3468" s="3" t="s">
        <v>0</v>
      </c>
      <c r="N3468" s="3">
        <f>COUNTIF(OneDrive_2024_09_13[Order ID],OneDrive_2024_09_13[[#This Row],[Order ID]])</f>
        <v>1</v>
      </c>
      <c r="O3468" s="3">
        <f>COUNTIF(OneDrive_2024_09_13[Customer Name],OneDrive_2024_09_13[[#This Row],[Customer Name]])</f>
        <v>974</v>
      </c>
    </row>
    <row r="3469" spans="1:15" x14ac:dyDescent="0.3">
      <c r="A3469">
        <v>354196</v>
      </c>
      <c r="B3469">
        <v>785432</v>
      </c>
      <c r="C3469" s="3" t="s">
        <v>22</v>
      </c>
      <c r="D3469">
        <v>343</v>
      </c>
      <c r="E3469">
        <v>1715</v>
      </c>
      <c r="F3469">
        <v>857.5</v>
      </c>
      <c r="G3469">
        <f>OneDrive_2024_09_13[[#This Row],[Revenue]]-OneDrive_2024_09_13[[#This Row],[Cost]]</f>
        <v>857.5</v>
      </c>
      <c r="H3469" s="2">
        <v>43753</v>
      </c>
      <c r="I3469" s="2" t="str">
        <f>TEXT(OneDrive_2024_09_13[[#This Row],[Order Date]],"mmm")</f>
        <v>Oct</v>
      </c>
      <c r="J3469" s="2" t="str">
        <f>TEXT(OneDrive_2024_09_13[[#This Row],[Order Date]],"yyy")</f>
        <v>2019</v>
      </c>
      <c r="K3469" s="2">
        <v>43758</v>
      </c>
      <c r="L3469">
        <v>5</v>
      </c>
      <c r="M3469" s="3" t="s">
        <v>0</v>
      </c>
      <c r="N3469" s="3">
        <f>COUNTIF(OneDrive_2024_09_13[Order ID],OneDrive_2024_09_13[[#This Row],[Order ID]])</f>
        <v>1</v>
      </c>
      <c r="O3469" s="3">
        <f>COUNTIF(OneDrive_2024_09_13[Customer Name],OneDrive_2024_09_13[[#This Row],[Customer Name]])</f>
        <v>749</v>
      </c>
    </row>
    <row r="3470" spans="1:15" x14ac:dyDescent="0.3">
      <c r="A3470">
        <v>365626</v>
      </c>
      <c r="B3470">
        <v>785432</v>
      </c>
      <c r="C3470" s="3" t="s">
        <v>22</v>
      </c>
      <c r="D3470">
        <v>100</v>
      </c>
      <c r="E3470">
        <v>500</v>
      </c>
      <c r="F3470">
        <v>250</v>
      </c>
      <c r="G3470">
        <f>OneDrive_2024_09_13[[#This Row],[Revenue]]-OneDrive_2024_09_13[[#This Row],[Cost]]</f>
        <v>250</v>
      </c>
      <c r="H3470" s="2">
        <v>43753</v>
      </c>
      <c r="I3470" s="2" t="str">
        <f>TEXT(OneDrive_2024_09_13[[#This Row],[Order Date]],"mmm")</f>
        <v>Oct</v>
      </c>
      <c r="J3470" s="2" t="str">
        <f>TEXT(OneDrive_2024_09_13[[#This Row],[Order Date]],"yyy")</f>
        <v>2019</v>
      </c>
      <c r="K3470" s="2">
        <v>43758</v>
      </c>
      <c r="L3470">
        <v>5</v>
      </c>
      <c r="M3470" s="3" t="s">
        <v>0</v>
      </c>
      <c r="N3470" s="3">
        <f>COUNTIF(OneDrive_2024_09_13[Order ID],OneDrive_2024_09_13[[#This Row],[Order ID]])</f>
        <v>1</v>
      </c>
      <c r="O3470" s="3">
        <f>COUNTIF(OneDrive_2024_09_13[Customer Name],OneDrive_2024_09_13[[#This Row],[Customer Name]])</f>
        <v>749</v>
      </c>
    </row>
    <row r="3471" spans="1:15" x14ac:dyDescent="0.3">
      <c r="A3471">
        <v>449940</v>
      </c>
      <c r="B3471">
        <v>985245</v>
      </c>
      <c r="C3471" s="3" t="s">
        <v>20</v>
      </c>
      <c r="D3471">
        <v>404</v>
      </c>
      <c r="E3471">
        <v>2020</v>
      </c>
      <c r="F3471">
        <v>1010</v>
      </c>
      <c r="G3471">
        <f>OneDrive_2024_09_13[[#This Row],[Revenue]]-OneDrive_2024_09_13[[#This Row],[Cost]]</f>
        <v>1010</v>
      </c>
      <c r="H3471" s="2">
        <v>43753</v>
      </c>
      <c r="I3471" s="2" t="str">
        <f>TEXT(OneDrive_2024_09_13[[#This Row],[Order Date]],"mmm")</f>
        <v>Oct</v>
      </c>
      <c r="J3471" s="2" t="str">
        <f>TEXT(OneDrive_2024_09_13[[#This Row],[Order Date]],"yyy")</f>
        <v>2019</v>
      </c>
      <c r="K3471" s="2">
        <v>43757</v>
      </c>
      <c r="L3471">
        <v>4</v>
      </c>
      <c r="M3471" s="3" t="s">
        <v>0</v>
      </c>
      <c r="N3471" s="3">
        <f>COUNTIF(OneDrive_2024_09_13[Order ID],OneDrive_2024_09_13[[#This Row],[Order ID]])</f>
        <v>1</v>
      </c>
      <c r="O3471" s="3">
        <f>COUNTIF(OneDrive_2024_09_13[Customer Name],OneDrive_2024_09_13[[#This Row],[Customer Name]])</f>
        <v>974</v>
      </c>
    </row>
    <row r="3472" spans="1:15" x14ac:dyDescent="0.3">
      <c r="A3472">
        <v>659072</v>
      </c>
      <c r="B3472">
        <v>985245</v>
      </c>
      <c r="C3472" s="3" t="s">
        <v>20</v>
      </c>
      <c r="D3472">
        <v>67</v>
      </c>
      <c r="E3472">
        <v>335</v>
      </c>
      <c r="F3472">
        <v>167.5</v>
      </c>
      <c r="G3472">
        <f>OneDrive_2024_09_13[[#This Row],[Revenue]]-OneDrive_2024_09_13[[#This Row],[Cost]]</f>
        <v>167.5</v>
      </c>
      <c r="H3472" s="2">
        <v>43753</v>
      </c>
      <c r="I3472" s="2" t="str">
        <f>TEXT(OneDrive_2024_09_13[[#This Row],[Order Date]],"mmm")</f>
        <v>Oct</v>
      </c>
      <c r="J3472" s="2" t="str">
        <f>TEXT(OneDrive_2024_09_13[[#This Row],[Order Date]],"yyy")</f>
        <v>2019</v>
      </c>
      <c r="K3472" s="2">
        <v>43757</v>
      </c>
      <c r="L3472">
        <v>4</v>
      </c>
      <c r="M3472" s="3" t="s">
        <v>0</v>
      </c>
      <c r="N3472" s="3">
        <f>COUNTIF(OneDrive_2024_09_13[Order ID],OneDrive_2024_09_13[[#This Row],[Order ID]])</f>
        <v>1</v>
      </c>
      <c r="O3472" s="3">
        <f>COUNTIF(OneDrive_2024_09_13[Customer Name],OneDrive_2024_09_13[[#This Row],[Customer Name]])</f>
        <v>974</v>
      </c>
    </row>
    <row r="3473" spans="1:15" x14ac:dyDescent="0.3">
      <c r="A3473">
        <v>226522</v>
      </c>
      <c r="B3473">
        <v>152689</v>
      </c>
      <c r="C3473" s="3" t="s">
        <v>19</v>
      </c>
      <c r="D3473">
        <v>162</v>
      </c>
      <c r="E3473">
        <v>810</v>
      </c>
      <c r="F3473">
        <v>405</v>
      </c>
      <c r="G3473">
        <f>OneDrive_2024_09_13[[#This Row],[Revenue]]-OneDrive_2024_09_13[[#This Row],[Cost]]</f>
        <v>405</v>
      </c>
      <c r="H3473" s="2">
        <v>43751</v>
      </c>
      <c r="I3473" s="2" t="str">
        <f>TEXT(OneDrive_2024_09_13[[#This Row],[Order Date]],"mmm")</f>
        <v>Oct</v>
      </c>
      <c r="J3473" s="2" t="str">
        <f>TEXT(OneDrive_2024_09_13[[#This Row],[Order Date]],"yyy")</f>
        <v>2019</v>
      </c>
      <c r="K3473" s="2">
        <v>43756</v>
      </c>
      <c r="L3473">
        <v>5</v>
      </c>
      <c r="M3473" s="3" t="s">
        <v>0</v>
      </c>
      <c r="N3473" s="3">
        <f>COUNTIF(OneDrive_2024_09_13[Order ID],OneDrive_2024_09_13[[#This Row],[Order ID]])</f>
        <v>1</v>
      </c>
      <c r="O3473" s="3">
        <f>COUNTIF(OneDrive_2024_09_13[Customer Name],OneDrive_2024_09_13[[#This Row],[Customer Name]])</f>
        <v>841</v>
      </c>
    </row>
    <row r="3474" spans="1:15" x14ac:dyDescent="0.3">
      <c r="A3474">
        <v>643770</v>
      </c>
      <c r="B3474">
        <v>452584</v>
      </c>
      <c r="C3474" s="3" t="s">
        <v>23</v>
      </c>
      <c r="D3474">
        <v>857</v>
      </c>
      <c r="E3474">
        <v>4285</v>
      </c>
      <c r="F3474">
        <v>2142.5</v>
      </c>
      <c r="G3474">
        <f>OneDrive_2024_09_13[[#This Row],[Revenue]]-OneDrive_2024_09_13[[#This Row],[Cost]]</f>
        <v>2142.5</v>
      </c>
      <c r="H3474" s="2">
        <v>43753</v>
      </c>
      <c r="I3474" s="2" t="str">
        <f>TEXT(OneDrive_2024_09_13[[#This Row],[Order Date]],"mmm")</f>
        <v>Oct</v>
      </c>
      <c r="J3474" s="2" t="str">
        <f>TEXT(OneDrive_2024_09_13[[#This Row],[Order Date]],"yyy")</f>
        <v>2019</v>
      </c>
      <c r="K3474" s="2">
        <v>43755</v>
      </c>
      <c r="L3474">
        <v>2</v>
      </c>
      <c r="M3474" s="3" t="s">
        <v>0</v>
      </c>
      <c r="N3474" s="3">
        <f>COUNTIF(OneDrive_2024_09_13[Order ID],OneDrive_2024_09_13[[#This Row],[Order ID]])</f>
        <v>1</v>
      </c>
      <c r="O3474" s="3">
        <f>COUNTIF(OneDrive_2024_09_13[Customer Name],OneDrive_2024_09_13[[#This Row],[Customer Name]])</f>
        <v>258</v>
      </c>
    </row>
    <row r="3475" spans="1:15" x14ac:dyDescent="0.3">
      <c r="A3475">
        <v>721540</v>
      </c>
      <c r="B3475">
        <v>985245</v>
      </c>
      <c r="C3475" s="3" t="s">
        <v>20</v>
      </c>
      <c r="D3475">
        <v>215</v>
      </c>
      <c r="E3475">
        <v>1075</v>
      </c>
      <c r="F3475">
        <v>537.5</v>
      </c>
      <c r="G3475">
        <f>OneDrive_2024_09_13[[#This Row],[Revenue]]-OneDrive_2024_09_13[[#This Row],[Cost]]</f>
        <v>537.5</v>
      </c>
      <c r="H3475" s="2">
        <v>43752</v>
      </c>
      <c r="I3475" s="2" t="str">
        <f>TEXT(OneDrive_2024_09_13[[#This Row],[Order Date]],"mmm")</f>
        <v>Oct</v>
      </c>
      <c r="J3475" s="2" t="str">
        <f>TEXT(OneDrive_2024_09_13[[#This Row],[Order Date]],"yyy")</f>
        <v>2019</v>
      </c>
      <c r="K3475" s="2">
        <v>43755</v>
      </c>
      <c r="L3475">
        <v>3</v>
      </c>
      <c r="M3475" s="3" t="s">
        <v>0</v>
      </c>
      <c r="N3475" s="3">
        <f>COUNTIF(OneDrive_2024_09_13[Order ID],OneDrive_2024_09_13[[#This Row],[Order ID]])</f>
        <v>1</v>
      </c>
      <c r="O3475" s="3">
        <f>COUNTIF(OneDrive_2024_09_13[Customer Name],OneDrive_2024_09_13[[#This Row],[Customer Name]])</f>
        <v>974</v>
      </c>
    </row>
    <row r="3476" spans="1:15" x14ac:dyDescent="0.3">
      <c r="A3476">
        <v>797336</v>
      </c>
      <c r="B3476">
        <v>325698</v>
      </c>
      <c r="C3476" s="3" t="s">
        <v>21</v>
      </c>
      <c r="D3476">
        <v>269</v>
      </c>
      <c r="E3476">
        <v>1345</v>
      </c>
      <c r="F3476">
        <v>672.5</v>
      </c>
      <c r="G3476">
        <f>OneDrive_2024_09_13[[#This Row],[Revenue]]-OneDrive_2024_09_13[[#This Row],[Cost]]</f>
        <v>672.5</v>
      </c>
      <c r="H3476" s="2">
        <v>43752</v>
      </c>
      <c r="I3476" s="2" t="str">
        <f>TEXT(OneDrive_2024_09_13[[#This Row],[Order Date]],"mmm")</f>
        <v>Oct</v>
      </c>
      <c r="J3476" s="2" t="str">
        <f>TEXT(OneDrive_2024_09_13[[#This Row],[Order Date]],"yyy")</f>
        <v>2019</v>
      </c>
      <c r="K3476" s="2">
        <v>43754</v>
      </c>
      <c r="L3476">
        <v>2</v>
      </c>
      <c r="M3476" s="3" t="s">
        <v>0</v>
      </c>
      <c r="N3476" s="3">
        <f>COUNTIF(OneDrive_2024_09_13[Order ID],OneDrive_2024_09_13[[#This Row],[Order ID]])</f>
        <v>1</v>
      </c>
      <c r="O3476" s="3">
        <f>COUNTIF(OneDrive_2024_09_13[Customer Name],OneDrive_2024_09_13[[#This Row],[Customer Name]])</f>
        <v>1162</v>
      </c>
    </row>
    <row r="3477" spans="1:15" x14ac:dyDescent="0.3">
      <c r="A3477">
        <v>564810</v>
      </c>
      <c r="B3477">
        <v>325698</v>
      </c>
      <c r="C3477" s="3" t="s">
        <v>21</v>
      </c>
      <c r="D3477">
        <v>508</v>
      </c>
      <c r="E3477">
        <v>2540</v>
      </c>
      <c r="F3477">
        <v>1270</v>
      </c>
      <c r="G3477">
        <f>OneDrive_2024_09_13[[#This Row],[Revenue]]-OneDrive_2024_09_13[[#This Row],[Cost]]</f>
        <v>1270</v>
      </c>
      <c r="H3477" s="2">
        <v>43751</v>
      </c>
      <c r="I3477" s="2" t="str">
        <f>TEXT(OneDrive_2024_09_13[[#This Row],[Order Date]],"mmm")</f>
        <v>Oct</v>
      </c>
      <c r="J3477" s="2" t="str">
        <f>TEXT(OneDrive_2024_09_13[[#This Row],[Order Date]],"yyy")</f>
        <v>2019</v>
      </c>
      <c r="K3477" s="2">
        <v>43754</v>
      </c>
      <c r="L3477">
        <v>3</v>
      </c>
      <c r="M3477" s="3" t="s">
        <v>0</v>
      </c>
      <c r="N3477" s="3">
        <f>COUNTIF(OneDrive_2024_09_13[Order ID],OneDrive_2024_09_13[[#This Row],[Order ID]])</f>
        <v>1</v>
      </c>
      <c r="O3477" s="3">
        <f>COUNTIF(OneDrive_2024_09_13[Customer Name],OneDrive_2024_09_13[[#This Row],[Customer Name]])</f>
        <v>1162</v>
      </c>
    </row>
    <row r="3478" spans="1:15" x14ac:dyDescent="0.3">
      <c r="A3478">
        <v>863398</v>
      </c>
      <c r="B3478">
        <v>785432</v>
      </c>
      <c r="C3478" s="3" t="s">
        <v>22</v>
      </c>
      <c r="D3478">
        <v>369</v>
      </c>
      <c r="E3478">
        <v>1845</v>
      </c>
      <c r="F3478">
        <v>922.5</v>
      </c>
      <c r="G3478">
        <f>OneDrive_2024_09_13[[#This Row],[Revenue]]-OneDrive_2024_09_13[[#This Row],[Cost]]</f>
        <v>922.5</v>
      </c>
      <c r="H3478" s="2">
        <v>43749</v>
      </c>
      <c r="I3478" s="2" t="str">
        <f>TEXT(OneDrive_2024_09_13[[#This Row],[Order Date]],"mmm")</f>
        <v>Oct</v>
      </c>
      <c r="J3478" s="2" t="str">
        <f>TEXT(OneDrive_2024_09_13[[#This Row],[Order Date]],"yyy")</f>
        <v>2019</v>
      </c>
      <c r="K3478" s="2">
        <v>43753</v>
      </c>
      <c r="L3478">
        <v>4</v>
      </c>
      <c r="M3478" s="3" t="s">
        <v>0</v>
      </c>
      <c r="N3478" s="3">
        <f>COUNTIF(OneDrive_2024_09_13[Order ID],OneDrive_2024_09_13[[#This Row],[Order ID]])</f>
        <v>1</v>
      </c>
      <c r="O3478" s="3">
        <f>COUNTIF(OneDrive_2024_09_13[Customer Name],OneDrive_2024_09_13[[#This Row],[Customer Name]])</f>
        <v>749</v>
      </c>
    </row>
    <row r="3479" spans="1:15" x14ac:dyDescent="0.3">
      <c r="A3479">
        <v>405943</v>
      </c>
      <c r="B3479">
        <v>152689</v>
      </c>
      <c r="C3479" s="3" t="s">
        <v>19</v>
      </c>
      <c r="D3479">
        <v>825</v>
      </c>
      <c r="E3479">
        <v>4125</v>
      </c>
      <c r="F3479">
        <v>2062.5</v>
      </c>
      <c r="G3479">
        <f>OneDrive_2024_09_13[[#This Row],[Revenue]]-OneDrive_2024_09_13[[#This Row],[Cost]]</f>
        <v>2062.5</v>
      </c>
      <c r="H3479" s="2">
        <v>43748</v>
      </c>
      <c r="I3479" s="2" t="str">
        <f>TEXT(OneDrive_2024_09_13[[#This Row],[Order Date]],"mmm")</f>
        <v>Oct</v>
      </c>
      <c r="J3479" s="2" t="str">
        <f>TEXT(OneDrive_2024_09_13[[#This Row],[Order Date]],"yyy")</f>
        <v>2019</v>
      </c>
      <c r="K3479" s="2">
        <v>43753</v>
      </c>
      <c r="L3479">
        <v>5</v>
      </c>
      <c r="M3479" s="3" t="s">
        <v>0</v>
      </c>
      <c r="N3479" s="3">
        <f>COUNTIF(OneDrive_2024_09_13[Order ID],OneDrive_2024_09_13[[#This Row],[Order ID]])</f>
        <v>1</v>
      </c>
      <c r="O3479" s="3">
        <f>COUNTIF(OneDrive_2024_09_13[Customer Name],OneDrive_2024_09_13[[#This Row],[Customer Name]])</f>
        <v>841</v>
      </c>
    </row>
    <row r="3480" spans="1:15" x14ac:dyDescent="0.3">
      <c r="A3480">
        <v>960707</v>
      </c>
      <c r="B3480">
        <v>152689</v>
      </c>
      <c r="C3480" s="3" t="s">
        <v>19</v>
      </c>
      <c r="D3480">
        <v>981</v>
      </c>
      <c r="E3480">
        <v>4905</v>
      </c>
      <c r="F3480">
        <v>2452.5</v>
      </c>
      <c r="G3480">
        <f>OneDrive_2024_09_13[[#This Row],[Revenue]]-OneDrive_2024_09_13[[#This Row],[Cost]]</f>
        <v>2452.5</v>
      </c>
      <c r="H3480" s="2">
        <v>43748</v>
      </c>
      <c r="I3480" s="2" t="str">
        <f>TEXT(OneDrive_2024_09_13[[#This Row],[Order Date]],"mmm")</f>
        <v>Oct</v>
      </c>
      <c r="J3480" s="2" t="str">
        <f>TEXT(OneDrive_2024_09_13[[#This Row],[Order Date]],"yyy")</f>
        <v>2019</v>
      </c>
      <c r="K3480" s="2">
        <v>43753</v>
      </c>
      <c r="L3480">
        <v>5</v>
      </c>
      <c r="M3480" s="3" t="s">
        <v>0</v>
      </c>
      <c r="N3480" s="3">
        <f>COUNTIF(OneDrive_2024_09_13[Order ID],OneDrive_2024_09_13[[#This Row],[Order ID]])</f>
        <v>1</v>
      </c>
      <c r="O3480" s="3">
        <f>COUNTIF(OneDrive_2024_09_13[Customer Name],OneDrive_2024_09_13[[#This Row],[Customer Name]])</f>
        <v>841</v>
      </c>
    </row>
    <row r="3481" spans="1:15" x14ac:dyDescent="0.3">
      <c r="A3481">
        <v>310202</v>
      </c>
      <c r="B3481">
        <v>452584</v>
      </c>
      <c r="C3481" s="3" t="s">
        <v>23</v>
      </c>
      <c r="D3481">
        <v>514</v>
      </c>
      <c r="E3481">
        <v>2570</v>
      </c>
      <c r="F3481">
        <v>1285</v>
      </c>
      <c r="G3481">
        <f>OneDrive_2024_09_13[[#This Row],[Revenue]]-OneDrive_2024_09_13[[#This Row],[Cost]]</f>
        <v>1285</v>
      </c>
      <c r="H3481" s="2">
        <v>43750</v>
      </c>
      <c r="I3481" s="2" t="str">
        <f>TEXT(OneDrive_2024_09_13[[#This Row],[Order Date]],"mmm")</f>
        <v>Oct</v>
      </c>
      <c r="J3481" s="2" t="str">
        <f>TEXT(OneDrive_2024_09_13[[#This Row],[Order Date]],"yyy")</f>
        <v>2019</v>
      </c>
      <c r="K3481" s="2">
        <v>43752</v>
      </c>
      <c r="L3481">
        <v>2</v>
      </c>
      <c r="M3481" s="3" t="s">
        <v>0</v>
      </c>
      <c r="N3481" s="3">
        <f>COUNTIF(OneDrive_2024_09_13[Order ID],OneDrive_2024_09_13[[#This Row],[Order ID]])</f>
        <v>1</v>
      </c>
      <c r="O3481" s="3">
        <f>COUNTIF(OneDrive_2024_09_13[Customer Name],OneDrive_2024_09_13[[#This Row],[Customer Name]])</f>
        <v>258</v>
      </c>
    </row>
    <row r="3482" spans="1:15" x14ac:dyDescent="0.3">
      <c r="A3482">
        <v>480409</v>
      </c>
      <c r="B3482">
        <v>785432</v>
      </c>
      <c r="C3482" s="3" t="s">
        <v>22</v>
      </c>
      <c r="D3482">
        <v>339</v>
      </c>
      <c r="E3482">
        <v>1695</v>
      </c>
      <c r="F3482">
        <v>847.5</v>
      </c>
      <c r="G3482">
        <f>OneDrive_2024_09_13[[#This Row],[Revenue]]-OneDrive_2024_09_13[[#This Row],[Cost]]</f>
        <v>847.5</v>
      </c>
      <c r="H3482" s="2">
        <v>43747</v>
      </c>
      <c r="I3482" s="2" t="str">
        <f>TEXT(OneDrive_2024_09_13[[#This Row],[Order Date]],"mmm")</f>
        <v>Oct</v>
      </c>
      <c r="J3482" s="2" t="str">
        <f>TEXT(OneDrive_2024_09_13[[#This Row],[Order Date]],"yyy")</f>
        <v>2019</v>
      </c>
      <c r="K3482" s="2">
        <v>43752</v>
      </c>
      <c r="L3482">
        <v>5</v>
      </c>
      <c r="M3482" s="3" t="s">
        <v>0</v>
      </c>
      <c r="N3482" s="3">
        <f>COUNTIF(OneDrive_2024_09_13[Order ID],OneDrive_2024_09_13[[#This Row],[Order ID]])</f>
        <v>1</v>
      </c>
      <c r="O3482" s="3">
        <f>COUNTIF(OneDrive_2024_09_13[Customer Name],OneDrive_2024_09_13[[#This Row],[Customer Name]])</f>
        <v>749</v>
      </c>
    </row>
    <row r="3483" spans="1:15" x14ac:dyDescent="0.3">
      <c r="A3483">
        <v>760452</v>
      </c>
      <c r="B3483">
        <v>152689</v>
      </c>
      <c r="C3483" s="3" t="s">
        <v>19</v>
      </c>
      <c r="D3483">
        <v>312</v>
      </c>
      <c r="E3483">
        <v>1560</v>
      </c>
      <c r="F3483">
        <v>780</v>
      </c>
      <c r="G3483">
        <f>OneDrive_2024_09_13[[#This Row],[Revenue]]-OneDrive_2024_09_13[[#This Row],[Cost]]</f>
        <v>780</v>
      </c>
      <c r="H3483" s="2">
        <v>43747</v>
      </c>
      <c r="I3483" s="2" t="str">
        <f>TEXT(OneDrive_2024_09_13[[#This Row],[Order Date]],"mmm")</f>
        <v>Oct</v>
      </c>
      <c r="J3483" s="2" t="str">
        <f>TEXT(OneDrive_2024_09_13[[#This Row],[Order Date]],"yyy")</f>
        <v>2019</v>
      </c>
      <c r="K3483" s="2">
        <v>43752</v>
      </c>
      <c r="L3483">
        <v>5</v>
      </c>
      <c r="M3483" s="3" t="s">
        <v>0</v>
      </c>
      <c r="N3483" s="3">
        <f>COUNTIF(OneDrive_2024_09_13[Order ID],OneDrive_2024_09_13[[#This Row],[Order ID]])</f>
        <v>1</v>
      </c>
      <c r="O3483" s="3">
        <f>COUNTIF(OneDrive_2024_09_13[Customer Name],OneDrive_2024_09_13[[#This Row],[Customer Name]])</f>
        <v>841</v>
      </c>
    </row>
    <row r="3484" spans="1:15" x14ac:dyDescent="0.3">
      <c r="A3484">
        <v>744796</v>
      </c>
      <c r="B3484">
        <v>152689</v>
      </c>
      <c r="C3484" s="3" t="s">
        <v>19</v>
      </c>
      <c r="D3484">
        <v>226</v>
      </c>
      <c r="E3484">
        <v>1130</v>
      </c>
      <c r="F3484">
        <v>565</v>
      </c>
      <c r="G3484">
        <f>OneDrive_2024_09_13[[#This Row],[Revenue]]-OneDrive_2024_09_13[[#This Row],[Cost]]</f>
        <v>565</v>
      </c>
      <c r="H3484" s="2">
        <v>43747</v>
      </c>
      <c r="I3484" s="2" t="str">
        <f>TEXT(OneDrive_2024_09_13[[#This Row],[Order Date]],"mmm")</f>
        <v>Oct</v>
      </c>
      <c r="J3484" s="2" t="str">
        <f>TEXT(OneDrive_2024_09_13[[#This Row],[Order Date]],"yyy")</f>
        <v>2019</v>
      </c>
      <c r="K3484" s="2">
        <v>43752</v>
      </c>
      <c r="L3484">
        <v>5</v>
      </c>
      <c r="M3484" s="3" t="s">
        <v>0</v>
      </c>
      <c r="N3484" s="3">
        <f>COUNTIF(OneDrive_2024_09_13[Order ID],OneDrive_2024_09_13[[#This Row],[Order ID]])</f>
        <v>1</v>
      </c>
      <c r="O3484" s="3">
        <f>COUNTIF(OneDrive_2024_09_13[Customer Name],OneDrive_2024_09_13[[#This Row],[Customer Name]])</f>
        <v>841</v>
      </c>
    </row>
    <row r="3485" spans="1:15" x14ac:dyDescent="0.3">
      <c r="A3485">
        <v>314698</v>
      </c>
      <c r="B3485">
        <v>325698</v>
      </c>
      <c r="C3485" s="3" t="s">
        <v>21</v>
      </c>
      <c r="D3485">
        <v>314</v>
      </c>
      <c r="E3485">
        <v>1570</v>
      </c>
      <c r="F3485">
        <v>785</v>
      </c>
      <c r="G3485">
        <f>OneDrive_2024_09_13[[#This Row],[Revenue]]-OneDrive_2024_09_13[[#This Row],[Cost]]</f>
        <v>785</v>
      </c>
      <c r="H3485" s="2">
        <v>43749</v>
      </c>
      <c r="I3485" s="2" t="str">
        <f>TEXT(OneDrive_2024_09_13[[#This Row],[Order Date]],"mmm")</f>
        <v>Oct</v>
      </c>
      <c r="J3485" s="2" t="str">
        <f>TEXT(OneDrive_2024_09_13[[#This Row],[Order Date]],"yyy")</f>
        <v>2019</v>
      </c>
      <c r="K3485" s="2">
        <v>43751</v>
      </c>
      <c r="L3485">
        <v>2</v>
      </c>
      <c r="M3485" s="3" t="s">
        <v>0</v>
      </c>
      <c r="N3485" s="3">
        <f>COUNTIF(OneDrive_2024_09_13[Order ID],OneDrive_2024_09_13[[#This Row],[Order ID]])</f>
        <v>1</v>
      </c>
      <c r="O3485" s="3">
        <f>COUNTIF(OneDrive_2024_09_13[Customer Name],OneDrive_2024_09_13[[#This Row],[Customer Name]])</f>
        <v>1162</v>
      </c>
    </row>
    <row r="3486" spans="1:15" x14ac:dyDescent="0.3">
      <c r="A3486">
        <v>917798</v>
      </c>
      <c r="B3486">
        <v>985245</v>
      </c>
      <c r="C3486" s="3" t="s">
        <v>20</v>
      </c>
      <c r="D3486">
        <v>600</v>
      </c>
      <c r="E3486">
        <v>3000</v>
      </c>
      <c r="F3486">
        <v>1500</v>
      </c>
      <c r="G3486">
        <f>OneDrive_2024_09_13[[#This Row],[Revenue]]-OneDrive_2024_09_13[[#This Row],[Cost]]</f>
        <v>1500</v>
      </c>
      <c r="H3486" s="2">
        <v>43748</v>
      </c>
      <c r="I3486" s="2" t="str">
        <f>TEXT(OneDrive_2024_09_13[[#This Row],[Order Date]],"mmm")</f>
        <v>Oct</v>
      </c>
      <c r="J3486" s="2" t="str">
        <f>TEXT(OneDrive_2024_09_13[[#This Row],[Order Date]],"yyy")</f>
        <v>2019</v>
      </c>
      <c r="K3486" s="2">
        <v>43751</v>
      </c>
      <c r="L3486">
        <v>3</v>
      </c>
      <c r="M3486" s="3" t="s">
        <v>0</v>
      </c>
      <c r="N3486" s="3">
        <f>COUNTIF(OneDrive_2024_09_13[Order ID],OneDrive_2024_09_13[[#This Row],[Order ID]])</f>
        <v>1</v>
      </c>
      <c r="O3486" s="3">
        <f>COUNTIF(OneDrive_2024_09_13[Customer Name],OneDrive_2024_09_13[[#This Row],[Customer Name]])</f>
        <v>974</v>
      </c>
    </row>
    <row r="3487" spans="1:15" x14ac:dyDescent="0.3">
      <c r="A3487">
        <v>172383</v>
      </c>
      <c r="B3487">
        <v>985245</v>
      </c>
      <c r="C3487" s="3" t="s">
        <v>20</v>
      </c>
      <c r="D3487">
        <v>505</v>
      </c>
      <c r="E3487">
        <v>2525</v>
      </c>
      <c r="F3487">
        <v>1262.5</v>
      </c>
      <c r="G3487">
        <f>OneDrive_2024_09_13[[#This Row],[Revenue]]-OneDrive_2024_09_13[[#This Row],[Cost]]</f>
        <v>1262.5</v>
      </c>
      <c r="H3487" s="2">
        <v>43747</v>
      </c>
      <c r="I3487" s="2" t="str">
        <f>TEXT(OneDrive_2024_09_13[[#This Row],[Order Date]],"mmm")</f>
        <v>Oct</v>
      </c>
      <c r="J3487" s="2" t="str">
        <f>TEXT(OneDrive_2024_09_13[[#This Row],[Order Date]],"yyy")</f>
        <v>2019</v>
      </c>
      <c r="K3487" s="2">
        <v>43751</v>
      </c>
      <c r="L3487">
        <v>4</v>
      </c>
      <c r="M3487" s="3" t="s">
        <v>0</v>
      </c>
      <c r="N3487" s="3">
        <f>COUNTIF(OneDrive_2024_09_13[Order ID],OneDrive_2024_09_13[[#This Row],[Order ID]])</f>
        <v>1</v>
      </c>
      <c r="O3487" s="3">
        <f>COUNTIF(OneDrive_2024_09_13[Customer Name],OneDrive_2024_09_13[[#This Row],[Customer Name]])</f>
        <v>974</v>
      </c>
    </row>
    <row r="3488" spans="1:15" x14ac:dyDescent="0.3">
      <c r="A3488">
        <v>285536</v>
      </c>
      <c r="B3488">
        <v>785432</v>
      </c>
      <c r="C3488" s="3" t="s">
        <v>22</v>
      </c>
      <c r="D3488">
        <v>336</v>
      </c>
      <c r="E3488">
        <v>1680</v>
      </c>
      <c r="F3488">
        <v>840</v>
      </c>
      <c r="G3488">
        <f>OneDrive_2024_09_13[[#This Row],[Revenue]]-OneDrive_2024_09_13[[#This Row],[Cost]]</f>
        <v>840</v>
      </c>
      <c r="H3488" s="2">
        <v>43746</v>
      </c>
      <c r="I3488" s="2" t="str">
        <f>TEXT(OneDrive_2024_09_13[[#This Row],[Order Date]],"mmm")</f>
        <v>Oct</v>
      </c>
      <c r="J3488" s="2" t="str">
        <f>TEXT(OneDrive_2024_09_13[[#This Row],[Order Date]],"yyy")</f>
        <v>2019</v>
      </c>
      <c r="K3488" s="2">
        <v>43751</v>
      </c>
      <c r="L3488">
        <v>5</v>
      </c>
      <c r="M3488" s="3" t="s">
        <v>0</v>
      </c>
      <c r="N3488" s="3">
        <f>COUNTIF(OneDrive_2024_09_13[Order ID],OneDrive_2024_09_13[[#This Row],[Order ID]])</f>
        <v>1</v>
      </c>
      <c r="O3488" s="3">
        <f>COUNTIF(OneDrive_2024_09_13[Customer Name],OneDrive_2024_09_13[[#This Row],[Customer Name]])</f>
        <v>749</v>
      </c>
    </row>
    <row r="3489" spans="1:15" x14ac:dyDescent="0.3">
      <c r="A3489">
        <v>916859</v>
      </c>
      <c r="B3489">
        <v>452584</v>
      </c>
      <c r="C3489" s="3" t="s">
        <v>23</v>
      </c>
      <c r="D3489">
        <v>616</v>
      </c>
      <c r="E3489">
        <v>3080</v>
      </c>
      <c r="F3489">
        <v>1540</v>
      </c>
      <c r="G3489">
        <f>OneDrive_2024_09_13[[#This Row],[Revenue]]-OneDrive_2024_09_13[[#This Row],[Cost]]</f>
        <v>1540</v>
      </c>
      <c r="H3489" s="2">
        <v>43748</v>
      </c>
      <c r="I3489" s="2" t="str">
        <f>TEXT(OneDrive_2024_09_13[[#This Row],[Order Date]],"mmm")</f>
        <v>Oct</v>
      </c>
      <c r="J3489" s="2" t="str">
        <f>TEXT(OneDrive_2024_09_13[[#This Row],[Order Date]],"yyy")</f>
        <v>2019</v>
      </c>
      <c r="K3489" s="2">
        <v>43750</v>
      </c>
      <c r="L3489">
        <v>2</v>
      </c>
      <c r="M3489" s="3" t="s">
        <v>0</v>
      </c>
      <c r="N3489" s="3">
        <f>COUNTIF(OneDrive_2024_09_13[Order ID],OneDrive_2024_09_13[[#This Row],[Order ID]])</f>
        <v>1</v>
      </c>
      <c r="O3489" s="3">
        <f>COUNTIF(OneDrive_2024_09_13[Customer Name],OneDrive_2024_09_13[[#This Row],[Customer Name]])</f>
        <v>258</v>
      </c>
    </row>
    <row r="3490" spans="1:15" x14ac:dyDescent="0.3">
      <c r="A3490">
        <v>840033</v>
      </c>
      <c r="B3490">
        <v>325698</v>
      </c>
      <c r="C3490" s="3" t="s">
        <v>21</v>
      </c>
      <c r="D3490">
        <v>428</v>
      </c>
      <c r="E3490">
        <v>2140</v>
      </c>
      <c r="F3490">
        <v>1070</v>
      </c>
      <c r="G3490">
        <f>OneDrive_2024_09_13[[#This Row],[Revenue]]-OneDrive_2024_09_13[[#This Row],[Cost]]</f>
        <v>1070</v>
      </c>
      <c r="H3490" s="2">
        <v>43748</v>
      </c>
      <c r="I3490" s="2" t="str">
        <f>TEXT(OneDrive_2024_09_13[[#This Row],[Order Date]],"mmm")</f>
        <v>Oct</v>
      </c>
      <c r="J3490" s="2" t="str">
        <f>TEXT(OneDrive_2024_09_13[[#This Row],[Order Date]],"yyy")</f>
        <v>2019</v>
      </c>
      <c r="K3490" s="2">
        <v>43750</v>
      </c>
      <c r="L3490">
        <v>2</v>
      </c>
      <c r="M3490" s="3" t="s">
        <v>0</v>
      </c>
      <c r="N3490" s="3">
        <f>COUNTIF(OneDrive_2024_09_13[Order ID],OneDrive_2024_09_13[[#This Row],[Order ID]])</f>
        <v>1</v>
      </c>
      <c r="O3490" s="3">
        <f>COUNTIF(OneDrive_2024_09_13[Customer Name],OneDrive_2024_09_13[[#This Row],[Customer Name]])</f>
        <v>1162</v>
      </c>
    </row>
    <row r="3491" spans="1:15" x14ac:dyDescent="0.3">
      <c r="A3491">
        <v>911653</v>
      </c>
      <c r="B3491">
        <v>985245</v>
      </c>
      <c r="C3491" s="3" t="s">
        <v>20</v>
      </c>
      <c r="D3491">
        <v>418</v>
      </c>
      <c r="E3491">
        <v>2090</v>
      </c>
      <c r="F3491">
        <v>1045</v>
      </c>
      <c r="G3491">
        <f>OneDrive_2024_09_13[[#This Row],[Revenue]]-OneDrive_2024_09_13[[#This Row],[Cost]]</f>
        <v>1045</v>
      </c>
      <c r="H3491" s="2">
        <v>43746</v>
      </c>
      <c r="I3491" s="2" t="str">
        <f>TEXT(OneDrive_2024_09_13[[#This Row],[Order Date]],"mmm")</f>
        <v>Oct</v>
      </c>
      <c r="J3491" s="2" t="str">
        <f>TEXT(OneDrive_2024_09_13[[#This Row],[Order Date]],"yyy")</f>
        <v>2019</v>
      </c>
      <c r="K3491" s="2">
        <v>43750</v>
      </c>
      <c r="L3491">
        <v>4</v>
      </c>
      <c r="M3491" s="3" t="s">
        <v>0</v>
      </c>
      <c r="N3491" s="3">
        <f>COUNTIF(OneDrive_2024_09_13[Order ID],OneDrive_2024_09_13[[#This Row],[Order ID]])</f>
        <v>1</v>
      </c>
      <c r="O3491" s="3">
        <f>COUNTIF(OneDrive_2024_09_13[Customer Name],OneDrive_2024_09_13[[#This Row],[Customer Name]])</f>
        <v>974</v>
      </c>
    </row>
    <row r="3492" spans="1:15" x14ac:dyDescent="0.3">
      <c r="A3492">
        <v>290854</v>
      </c>
      <c r="B3492">
        <v>985245</v>
      </c>
      <c r="C3492" s="3" t="s">
        <v>20</v>
      </c>
      <c r="D3492">
        <v>173</v>
      </c>
      <c r="E3492">
        <v>865</v>
      </c>
      <c r="F3492">
        <v>432.5</v>
      </c>
      <c r="G3492">
        <f>OneDrive_2024_09_13[[#This Row],[Revenue]]-OneDrive_2024_09_13[[#This Row],[Cost]]</f>
        <v>432.5</v>
      </c>
      <c r="H3492" s="2">
        <v>43746</v>
      </c>
      <c r="I3492" s="2" t="str">
        <f>TEXT(OneDrive_2024_09_13[[#This Row],[Order Date]],"mmm")</f>
        <v>Oct</v>
      </c>
      <c r="J3492" s="2" t="str">
        <f>TEXT(OneDrive_2024_09_13[[#This Row],[Order Date]],"yyy")</f>
        <v>2019</v>
      </c>
      <c r="K3492" s="2">
        <v>43750</v>
      </c>
      <c r="L3492">
        <v>4</v>
      </c>
      <c r="M3492" s="3" t="s">
        <v>0</v>
      </c>
      <c r="N3492" s="3">
        <f>COUNTIF(OneDrive_2024_09_13[Order ID],OneDrive_2024_09_13[[#This Row],[Order ID]])</f>
        <v>1</v>
      </c>
      <c r="O3492" s="3">
        <f>COUNTIF(OneDrive_2024_09_13[Customer Name],OneDrive_2024_09_13[[#This Row],[Customer Name]])</f>
        <v>974</v>
      </c>
    </row>
    <row r="3493" spans="1:15" x14ac:dyDescent="0.3">
      <c r="A3493">
        <v>994136</v>
      </c>
      <c r="B3493">
        <v>325698</v>
      </c>
      <c r="C3493" s="3" t="s">
        <v>21</v>
      </c>
      <c r="D3493">
        <v>493</v>
      </c>
      <c r="E3493">
        <v>2465</v>
      </c>
      <c r="F3493">
        <v>1232.5</v>
      </c>
      <c r="G3493">
        <f>OneDrive_2024_09_13[[#This Row],[Revenue]]-OneDrive_2024_09_13[[#This Row],[Cost]]</f>
        <v>1232.5</v>
      </c>
      <c r="H3493" s="2">
        <v>43747</v>
      </c>
      <c r="I3493" s="2" t="str">
        <f>TEXT(OneDrive_2024_09_13[[#This Row],[Order Date]],"mmm")</f>
        <v>Oct</v>
      </c>
      <c r="J3493" s="2" t="str">
        <f>TEXT(OneDrive_2024_09_13[[#This Row],[Order Date]],"yyy")</f>
        <v>2019</v>
      </c>
      <c r="K3493" s="2">
        <v>43749</v>
      </c>
      <c r="L3493">
        <v>2</v>
      </c>
      <c r="M3493" s="3" t="s">
        <v>0</v>
      </c>
      <c r="N3493" s="3">
        <f>COUNTIF(OneDrive_2024_09_13[Order ID],OneDrive_2024_09_13[[#This Row],[Order ID]])</f>
        <v>1</v>
      </c>
      <c r="O3493" s="3">
        <f>COUNTIF(OneDrive_2024_09_13[Customer Name],OneDrive_2024_09_13[[#This Row],[Customer Name]])</f>
        <v>1162</v>
      </c>
    </row>
    <row r="3494" spans="1:15" x14ac:dyDescent="0.3">
      <c r="A3494">
        <v>278761</v>
      </c>
      <c r="B3494">
        <v>152689</v>
      </c>
      <c r="C3494" s="3" t="s">
        <v>19</v>
      </c>
      <c r="D3494">
        <v>612</v>
      </c>
      <c r="E3494">
        <v>3060</v>
      </c>
      <c r="F3494">
        <v>1530</v>
      </c>
      <c r="G3494">
        <f>OneDrive_2024_09_13[[#This Row],[Revenue]]-OneDrive_2024_09_13[[#This Row],[Cost]]</f>
        <v>1530</v>
      </c>
      <c r="H3494" s="2">
        <v>43744</v>
      </c>
      <c r="I3494" s="2" t="str">
        <f>TEXT(OneDrive_2024_09_13[[#This Row],[Order Date]],"mmm")</f>
        <v>Oct</v>
      </c>
      <c r="J3494" s="2" t="str">
        <f>TEXT(OneDrive_2024_09_13[[#This Row],[Order Date]],"yyy")</f>
        <v>2019</v>
      </c>
      <c r="K3494" s="2">
        <v>43749</v>
      </c>
      <c r="L3494">
        <v>5</v>
      </c>
      <c r="M3494" s="3" t="s">
        <v>0</v>
      </c>
      <c r="N3494" s="3">
        <f>COUNTIF(OneDrive_2024_09_13[Order ID],OneDrive_2024_09_13[[#This Row],[Order ID]])</f>
        <v>1</v>
      </c>
      <c r="O3494" s="3">
        <f>COUNTIF(OneDrive_2024_09_13[Customer Name],OneDrive_2024_09_13[[#This Row],[Customer Name]])</f>
        <v>841</v>
      </c>
    </row>
    <row r="3495" spans="1:15" x14ac:dyDescent="0.3">
      <c r="A3495">
        <v>747466</v>
      </c>
      <c r="B3495">
        <v>325698</v>
      </c>
      <c r="C3495" s="3" t="s">
        <v>21</v>
      </c>
      <c r="D3495">
        <v>614</v>
      </c>
      <c r="E3495">
        <v>3070</v>
      </c>
      <c r="F3495">
        <v>1535</v>
      </c>
      <c r="G3495">
        <f>OneDrive_2024_09_13[[#This Row],[Revenue]]-OneDrive_2024_09_13[[#This Row],[Cost]]</f>
        <v>1535</v>
      </c>
      <c r="H3495" s="2">
        <v>43746</v>
      </c>
      <c r="I3495" s="2" t="str">
        <f>TEXT(OneDrive_2024_09_13[[#This Row],[Order Date]],"mmm")</f>
        <v>Oct</v>
      </c>
      <c r="J3495" s="2" t="str">
        <f>TEXT(OneDrive_2024_09_13[[#This Row],[Order Date]],"yyy")</f>
        <v>2019</v>
      </c>
      <c r="K3495" s="2">
        <v>43748</v>
      </c>
      <c r="L3495">
        <v>2</v>
      </c>
      <c r="M3495" s="3" t="s">
        <v>0</v>
      </c>
      <c r="N3495" s="3">
        <f>COUNTIF(OneDrive_2024_09_13[Order ID],OneDrive_2024_09_13[[#This Row],[Order ID]])</f>
        <v>1</v>
      </c>
      <c r="O3495" s="3">
        <f>COUNTIF(OneDrive_2024_09_13[Customer Name],OneDrive_2024_09_13[[#This Row],[Customer Name]])</f>
        <v>1162</v>
      </c>
    </row>
    <row r="3496" spans="1:15" x14ac:dyDescent="0.3">
      <c r="A3496">
        <v>825947</v>
      </c>
      <c r="B3496">
        <v>985245</v>
      </c>
      <c r="C3496" s="3" t="s">
        <v>20</v>
      </c>
      <c r="D3496">
        <v>903</v>
      </c>
      <c r="E3496">
        <v>4515</v>
      </c>
      <c r="F3496">
        <v>2257.5</v>
      </c>
      <c r="G3496">
        <f>OneDrive_2024_09_13[[#This Row],[Revenue]]-OneDrive_2024_09_13[[#This Row],[Cost]]</f>
        <v>2257.5</v>
      </c>
      <c r="H3496" s="2">
        <v>43743</v>
      </c>
      <c r="I3496" s="2" t="str">
        <f>TEXT(OneDrive_2024_09_13[[#This Row],[Order Date]],"mmm")</f>
        <v>Oct</v>
      </c>
      <c r="J3496" s="2" t="str">
        <f>TEXT(OneDrive_2024_09_13[[#This Row],[Order Date]],"yyy")</f>
        <v>2019</v>
      </c>
      <c r="K3496" s="2">
        <v>43747</v>
      </c>
      <c r="L3496">
        <v>4</v>
      </c>
      <c r="M3496" s="3" t="s">
        <v>0</v>
      </c>
      <c r="N3496" s="3">
        <f>COUNTIF(OneDrive_2024_09_13[Order ID],OneDrive_2024_09_13[[#This Row],[Order ID]])</f>
        <v>1</v>
      </c>
      <c r="O3496" s="3">
        <f>COUNTIF(OneDrive_2024_09_13[Customer Name],OneDrive_2024_09_13[[#This Row],[Customer Name]])</f>
        <v>974</v>
      </c>
    </row>
    <row r="3497" spans="1:15" x14ac:dyDescent="0.3">
      <c r="A3497">
        <v>303996</v>
      </c>
      <c r="B3497">
        <v>452584</v>
      </c>
      <c r="C3497" s="3" t="s">
        <v>23</v>
      </c>
      <c r="D3497">
        <v>155</v>
      </c>
      <c r="E3497">
        <v>775</v>
      </c>
      <c r="F3497">
        <v>387.5</v>
      </c>
      <c r="G3497">
        <f>OneDrive_2024_09_13[[#This Row],[Revenue]]-OneDrive_2024_09_13[[#This Row],[Cost]]</f>
        <v>387.5</v>
      </c>
      <c r="H3497" s="2">
        <v>43744</v>
      </c>
      <c r="I3497" s="2" t="str">
        <f>TEXT(OneDrive_2024_09_13[[#This Row],[Order Date]],"mmm")</f>
        <v>Oct</v>
      </c>
      <c r="J3497" s="2" t="str">
        <f>TEXT(OneDrive_2024_09_13[[#This Row],[Order Date]],"yyy")</f>
        <v>2019</v>
      </c>
      <c r="K3497" s="2">
        <v>43746</v>
      </c>
      <c r="L3497">
        <v>2</v>
      </c>
      <c r="M3497" s="3" t="s">
        <v>0</v>
      </c>
      <c r="N3497" s="3">
        <f>COUNTIF(OneDrive_2024_09_13[Order ID],OneDrive_2024_09_13[[#This Row],[Order ID]])</f>
        <v>1</v>
      </c>
      <c r="O3497" s="3">
        <f>COUNTIF(OneDrive_2024_09_13[Customer Name],OneDrive_2024_09_13[[#This Row],[Customer Name]])</f>
        <v>258</v>
      </c>
    </row>
    <row r="3498" spans="1:15" x14ac:dyDescent="0.3">
      <c r="A3498">
        <v>516335</v>
      </c>
      <c r="B3498">
        <v>152689</v>
      </c>
      <c r="C3498" s="3" t="s">
        <v>19</v>
      </c>
      <c r="D3498">
        <v>633</v>
      </c>
      <c r="E3498">
        <v>3165</v>
      </c>
      <c r="F3498">
        <v>1582.5</v>
      </c>
      <c r="G3498">
        <f>OneDrive_2024_09_13[[#This Row],[Revenue]]-OneDrive_2024_09_13[[#This Row],[Cost]]</f>
        <v>1582.5</v>
      </c>
      <c r="H3498" s="2">
        <v>43741</v>
      </c>
      <c r="I3498" s="2" t="str">
        <f>TEXT(OneDrive_2024_09_13[[#This Row],[Order Date]],"mmm")</f>
        <v>Oct</v>
      </c>
      <c r="J3498" s="2" t="str">
        <f>TEXT(OneDrive_2024_09_13[[#This Row],[Order Date]],"yyy")</f>
        <v>2019</v>
      </c>
      <c r="K3498" s="2">
        <v>43746</v>
      </c>
      <c r="L3498">
        <v>5</v>
      </c>
      <c r="M3498" s="3" t="s">
        <v>0</v>
      </c>
      <c r="N3498" s="3">
        <f>COUNTIF(OneDrive_2024_09_13[Order ID],OneDrive_2024_09_13[[#This Row],[Order ID]])</f>
        <v>1</v>
      </c>
      <c r="O3498" s="3">
        <f>COUNTIF(OneDrive_2024_09_13[Customer Name],OneDrive_2024_09_13[[#This Row],[Customer Name]])</f>
        <v>841</v>
      </c>
    </row>
    <row r="3499" spans="1:15" x14ac:dyDescent="0.3">
      <c r="A3499">
        <v>505829</v>
      </c>
      <c r="B3499">
        <v>785432</v>
      </c>
      <c r="C3499" s="3" t="s">
        <v>22</v>
      </c>
      <c r="D3499">
        <v>940</v>
      </c>
      <c r="E3499">
        <v>4700</v>
      </c>
      <c r="F3499">
        <v>2350</v>
      </c>
      <c r="G3499">
        <f>OneDrive_2024_09_13[[#This Row],[Revenue]]-OneDrive_2024_09_13[[#This Row],[Cost]]</f>
        <v>2350</v>
      </c>
      <c r="H3499" s="2">
        <v>43740</v>
      </c>
      <c r="I3499" s="2" t="str">
        <f>TEXT(OneDrive_2024_09_13[[#This Row],[Order Date]],"mmm")</f>
        <v>Oct</v>
      </c>
      <c r="J3499" s="2" t="str">
        <f>TEXT(OneDrive_2024_09_13[[#This Row],[Order Date]],"yyy")</f>
        <v>2019</v>
      </c>
      <c r="K3499" s="2">
        <v>43745</v>
      </c>
      <c r="L3499">
        <v>5</v>
      </c>
      <c r="M3499" s="3" t="s">
        <v>0</v>
      </c>
      <c r="N3499" s="3">
        <f>COUNTIF(OneDrive_2024_09_13[Order ID],OneDrive_2024_09_13[[#This Row],[Order ID]])</f>
        <v>1</v>
      </c>
      <c r="O3499" s="3">
        <f>COUNTIF(OneDrive_2024_09_13[Customer Name],OneDrive_2024_09_13[[#This Row],[Customer Name]])</f>
        <v>749</v>
      </c>
    </row>
    <row r="3500" spans="1:15" x14ac:dyDescent="0.3">
      <c r="A3500">
        <v>194107</v>
      </c>
      <c r="B3500">
        <v>152689</v>
      </c>
      <c r="C3500" s="3" t="s">
        <v>19</v>
      </c>
      <c r="D3500">
        <v>333</v>
      </c>
      <c r="E3500">
        <v>1665</v>
      </c>
      <c r="F3500">
        <v>832.5</v>
      </c>
      <c r="G3500">
        <f>OneDrive_2024_09_13[[#This Row],[Revenue]]-OneDrive_2024_09_13[[#This Row],[Cost]]</f>
        <v>832.5</v>
      </c>
      <c r="H3500" s="2">
        <v>43740</v>
      </c>
      <c r="I3500" s="2" t="str">
        <f>TEXT(OneDrive_2024_09_13[[#This Row],[Order Date]],"mmm")</f>
        <v>Oct</v>
      </c>
      <c r="J3500" s="2" t="str">
        <f>TEXT(OneDrive_2024_09_13[[#This Row],[Order Date]],"yyy")</f>
        <v>2019</v>
      </c>
      <c r="K3500" s="2">
        <v>43745</v>
      </c>
      <c r="L3500">
        <v>5</v>
      </c>
      <c r="M3500" s="3" t="s">
        <v>0</v>
      </c>
      <c r="N3500" s="3">
        <f>COUNTIF(OneDrive_2024_09_13[Order ID],OneDrive_2024_09_13[[#This Row],[Order ID]])</f>
        <v>1</v>
      </c>
      <c r="O3500" s="3">
        <f>COUNTIF(OneDrive_2024_09_13[Customer Name],OneDrive_2024_09_13[[#This Row],[Customer Name]])</f>
        <v>841</v>
      </c>
    </row>
    <row r="3501" spans="1:15" x14ac:dyDescent="0.3">
      <c r="A3501">
        <v>667198</v>
      </c>
      <c r="B3501">
        <v>785432</v>
      </c>
      <c r="C3501" s="3" t="s">
        <v>22</v>
      </c>
      <c r="D3501">
        <v>577</v>
      </c>
      <c r="E3501">
        <v>2885</v>
      </c>
      <c r="F3501">
        <v>1442.5</v>
      </c>
      <c r="G3501">
        <f>OneDrive_2024_09_13[[#This Row],[Revenue]]-OneDrive_2024_09_13[[#This Row],[Cost]]</f>
        <v>1442.5</v>
      </c>
      <c r="H3501" s="2">
        <v>43739</v>
      </c>
      <c r="I3501" s="2" t="str">
        <f>TEXT(OneDrive_2024_09_13[[#This Row],[Order Date]],"mmm")</f>
        <v>Oct</v>
      </c>
      <c r="J3501" s="2" t="str">
        <f>TEXT(OneDrive_2024_09_13[[#This Row],[Order Date]],"yyy")</f>
        <v>2019</v>
      </c>
      <c r="K3501" s="2">
        <v>43744</v>
      </c>
      <c r="L3501">
        <v>5</v>
      </c>
      <c r="M3501" s="3" t="s">
        <v>0</v>
      </c>
      <c r="N3501" s="3">
        <f>COUNTIF(OneDrive_2024_09_13[Order ID],OneDrive_2024_09_13[[#This Row],[Order ID]])</f>
        <v>1</v>
      </c>
      <c r="O3501" s="3">
        <f>COUNTIF(OneDrive_2024_09_13[Customer Name],OneDrive_2024_09_13[[#This Row],[Customer Name]])</f>
        <v>749</v>
      </c>
    </row>
    <row r="3502" spans="1:15" x14ac:dyDescent="0.3">
      <c r="A3502">
        <v>805493</v>
      </c>
      <c r="B3502">
        <v>452584</v>
      </c>
      <c r="C3502" s="3" t="s">
        <v>23</v>
      </c>
      <c r="D3502">
        <v>734</v>
      </c>
      <c r="E3502">
        <v>3670</v>
      </c>
      <c r="F3502">
        <v>1835</v>
      </c>
      <c r="G3502">
        <f>OneDrive_2024_09_13[[#This Row],[Revenue]]-OneDrive_2024_09_13[[#This Row],[Cost]]</f>
        <v>1835</v>
      </c>
      <c r="H3502" s="2">
        <v>43741</v>
      </c>
      <c r="I3502" s="2" t="str">
        <f>TEXT(OneDrive_2024_09_13[[#This Row],[Order Date]],"mmm")</f>
        <v>Oct</v>
      </c>
      <c r="J3502" s="2" t="str">
        <f>TEXT(OneDrive_2024_09_13[[#This Row],[Order Date]],"yyy")</f>
        <v>2019</v>
      </c>
      <c r="K3502" s="2">
        <v>43743</v>
      </c>
      <c r="L3502">
        <v>2</v>
      </c>
      <c r="M3502" s="3" t="s">
        <v>0</v>
      </c>
      <c r="N3502" s="3">
        <f>COUNTIF(OneDrive_2024_09_13[Order ID],OneDrive_2024_09_13[[#This Row],[Order ID]])</f>
        <v>1</v>
      </c>
      <c r="O3502" s="3">
        <f>COUNTIF(OneDrive_2024_09_13[Customer Name],OneDrive_2024_09_13[[#This Row],[Customer Name]])</f>
        <v>258</v>
      </c>
    </row>
    <row r="3503" spans="1:15" x14ac:dyDescent="0.3">
      <c r="A3503">
        <v>299303</v>
      </c>
      <c r="B3503">
        <v>325698</v>
      </c>
      <c r="C3503" s="3" t="s">
        <v>21</v>
      </c>
      <c r="D3503">
        <v>959</v>
      </c>
      <c r="E3503">
        <v>4795</v>
      </c>
      <c r="F3503">
        <v>2397.5</v>
      </c>
      <c r="G3503">
        <f>OneDrive_2024_09_13[[#This Row],[Revenue]]-OneDrive_2024_09_13[[#This Row],[Cost]]</f>
        <v>2397.5</v>
      </c>
      <c r="H3503" s="2">
        <v>43741</v>
      </c>
      <c r="I3503" s="2" t="str">
        <f>TEXT(OneDrive_2024_09_13[[#This Row],[Order Date]],"mmm")</f>
        <v>Oct</v>
      </c>
      <c r="J3503" s="2" t="str">
        <f>TEXT(OneDrive_2024_09_13[[#This Row],[Order Date]],"yyy")</f>
        <v>2019</v>
      </c>
      <c r="K3503" s="2">
        <v>43743</v>
      </c>
      <c r="L3503">
        <v>2</v>
      </c>
      <c r="M3503" s="3" t="s">
        <v>0</v>
      </c>
      <c r="N3503" s="3">
        <f>COUNTIF(OneDrive_2024_09_13[Order ID],OneDrive_2024_09_13[[#This Row],[Order ID]])</f>
        <v>1</v>
      </c>
      <c r="O3503" s="3">
        <f>COUNTIF(OneDrive_2024_09_13[Customer Name],OneDrive_2024_09_13[[#This Row],[Customer Name]])</f>
        <v>1162</v>
      </c>
    </row>
    <row r="3504" spans="1:15" x14ac:dyDescent="0.3">
      <c r="A3504">
        <v>718833</v>
      </c>
      <c r="B3504">
        <v>325698</v>
      </c>
      <c r="C3504" s="3" t="s">
        <v>21</v>
      </c>
      <c r="D3504">
        <v>840</v>
      </c>
      <c r="E3504">
        <v>4200</v>
      </c>
      <c r="F3504">
        <v>2100</v>
      </c>
      <c r="G3504">
        <f>OneDrive_2024_09_13[[#This Row],[Revenue]]-OneDrive_2024_09_13[[#This Row],[Cost]]</f>
        <v>2100</v>
      </c>
      <c r="H3504" s="2">
        <v>43739</v>
      </c>
      <c r="I3504" s="2" t="str">
        <f>TEXT(OneDrive_2024_09_13[[#This Row],[Order Date]],"mmm")</f>
        <v>Oct</v>
      </c>
      <c r="J3504" s="2" t="str">
        <f>TEXT(OneDrive_2024_09_13[[#This Row],[Order Date]],"yyy")</f>
        <v>2019</v>
      </c>
      <c r="K3504" s="2">
        <v>43741</v>
      </c>
      <c r="L3504">
        <v>2</v>
      </c>
      <c r="M3504" s="3" t="s">
        <v>0</v>
      </c>
      <c r="N3504" s="3">
        <f>COUNTIF(OneDrive_2024_09_13[Order ID],OneDrive_2024_09_13[[#This Row],[Order ID]])</f>
        <v>1</v>
      </c>
      <c r="O3504" s="3">
        <f>COUNTIF(OneDrive_2024_09_13[Customer Name],OneDrive_2024_09_13[[#This Row],[Customer Name]])</f>
        <v>1162</v>
      </c>
    </row>
    <row r="3505" spans="1:15" x14ac:dyDescent="0.3">
      <c r="A3505">
        <v>530686</v>
      </c>
      <c r="B3505">
        <v>152689</v>
      </c>
      <c r="C3505" s="3" t="s">
        <v>19</v>
      </c>
      <c r="D3505">
        <v>958</v>
      </c>
      <c r="E3505">
        <v>4790</v>
      </c>
      <c r="F3505">
        <v>2395</v>
      </c>
      <c r="G3505">
        <f>OneDrive_2024_09_13[[#This Row],[Revenue]]-OneDrive_2024_09_13[[#This Row],[Cost]]</f>
        <v>2395</v>
      </c>
      <c r="H3505" s="2">
        <v>44135</v>
      </c>
      <c r="I3505" s="2" t="str">
        <f>TEXT(OneDrive_2024_09_13[[#This Row],[Order Date]],"mmm")</f>
        <v>Oct</v>
      </c>
      <c r="J3505" s="2" t="str">
        <f>TEXT(OneDrive_2024_09_13[[#This Row],[Order Date]],"yyy")</f>
        <v>2020</v>
      </c>
      <c r="K3505" s="2">
        <v>44140</v>
      </c>
      <c r="L3505">
        <v>5</v>
      </c>
      <c r="M3505" s="3" t="s">
        <v>0</v>
      </c>
      <c r="N3505" s="3">
        <f>COUNTIF(OneDrive_2024_09_13[Order ID],OneDrive_2024_09_13[[#This Row],[Order ID]])</f>
        <v>1</v>
      </c>
      <c r="O3505" s="3">
        <f>COUNTIF(OneDrive_2024_09_13[Customer Name],OneDrive_2024_09_13[[#This Row],[Customer Name]])</f>
        <v>841</v>
      </c>
    </row>
    <row r="3506" spans="1:15" x14ac:dyDescent="0.3">
      <c r="A3506">
        <v>536529</v>
      </c>
      <c r="B3506">
        <v>985245</v>
      </c>
      <c r="C3506" s="3" t="s">
        <v>20</v>
      </c>
      <c r="D3506">
        <v>58</v>
      </c>
      <c r="E3506">
        <v>290</v>
      </c>
      <c r="F3506">
        <v>145</v>
      </c>
      <c r="G3506">
        <f>OneDrive_2024_09_13[[#This Row],[Revenue]]-OneDrive_2024_09_13[[#This Row],[Cost]]</f>
        <v>145</v>
      </c>
      <c r="H3506" s="2">
        <v>44135</v>
      </c>
      <c r="I3506" s="2" t="str">
        <f>TEXT(OneDrive_2024_09_13[[#This Row],[Order Date]],"mmm")</f>
        <v>Oct</v>
      </c>
      <c r="J3506" s="2" t="str">
        <f>TEXT(OneDrive_2024_09_13[[#This Row],[Order Date]],"yyy")</f>
        <v>2020</v>
      </c>
      <c r="K3506" s="2">
        <v>44139</v>
      </c>
      <c r="L3506">
        <v>4</v>
      </c>
      <c r="M3506" s="3" t="s">
        <v>0</v>
      </c>
      <c r="N3506" s="3">
        <f>COUNTIF(OneDrive_2024_09_13[Order ID],OneDrive_2024_09_13[[#This Row],[Order ID]])</f>
        <v>1</v>
      </c>
      <c r="O3506" s="3">
        <f>COUNTIF(OneDrive_2024_09_13[Customer Name],OneDrive_2024_09_13[[#This Row],[Customer Name]])</f>
        <v>974</v>
      </c>
    </row>
    <row r="3507" spans="1:15" x14ac:dyDescent="0.3">
      <c r="A3507">
        <v>306949</v>
      </c>
      <c r="B3507">
        <v>152689</v>
      </c>
      <c r="C3507" s="3" t="s">
        <v>19</v>
      </c>
      <c r="D3507">
        <v>500</v>
      </c>
      <c r="E3507">
        <v>2500</v>
      </c>
      <c r="F3507">
        <v>1250</v>
      </c>
      <c r="G3507">
        <f>OneDrive_2024_09_13[[#This Row],[Revenue]]-OneDrive_2024_09_13[[#This Row],[Cost]]</f>
        <v>1250</v>
      </c>
      <c r="H3507" s="2">
        <v>44134</v>
      </c>
      <c r="I3507" s="2" t="str">
        <f>TEXT(OneDrive_2024_09_13[[#This Row],[Order Date]],"mmm")</f>
        <v>Oct</v>
      </c>
      <c r="J3507" s="2" t="str">
        <f>TEXT(OneDrive_2024_09_13[[#This Row],[Order Date]],"yyy")</f>
        <v>2020</v>
      </c>
      <c r="K3507" s="2">
        <v>44139</v>
      </c>
      <c r="L3507">
        <v>5</v>
      </c>
      <c r="M3507" s="3" t="s">
        <v>0</v>
      </c>
      <c r="N3507" s="3">
        <f>COUNTIF(OneDrive_2024_09_13[Order ID],OneDrive_2024_09_13[[#This Row],[Order ID]])</f>
        <v>1</v>
      </c>
      <c r="O3507" s="3">
        <f>COUNTIF(OneDrive_2024_09_13[Customer Name],OneDrive_2024_09_13[[#This Row],[Customer Name]])</f>
        <v>841</v>
      </c>
    </row>
    <row r="3508" spans="1:15" x14ac:dyDescent="0.3">
      <c r="A3508">
        <v>179747</v>
      </c>
      <c r="B3508">
        <v>785432</v>
      </c>
      <c r="C3508" s="3" t="s">
        <v>22</v>
      </c>
      <c r="D3508">
        <v>344</v>
      </c>
      <c r="E3508">
        <v>1720</v>
      </c>
      <c r="F3508">
        <v>860</v>
      </c>
      <c r="G3508">
        <f>OneDrive_2024_09_13[[#This Row],[Revenue]]-OneDrive_2024_09_13[[#This Row],[Cost]]</f>
        <v>860</v>
      </c>
      <c r="H3508" s="2">
        <v>44133</v>
      </c>
      <c r="I3508" s="2" t="str">
        <f>TEXT(OneDrive_2024_09_13[[#This Row],[Order Date]],"mmm")</f>
        <v>Oct</v>
      </c>
      <c r="J3508" s="2" t="str">
        <f>TEXT(OneDrive_2024_09_13[[#This Row],[Order Date]],"yyy")</f>
        <v>2020</v>
      </c>
      <c r="K3508" s="2">
        <v>44138</v>
      </c>
      <c r="L3508">
        <v>5</v>
      </c>
      <c r="M3508" s="3" t="s">
        <v>0</v>
      </c>
      <c r="N3508" s="3">
        <f>COUNTIF(OneDrive_2024_09_13[Order ID],OneDrive_2024_09_13[[#This Row],[Order ID]])</f>
        <v>1</v>
      </c>
      <c r="O3508" s="3">
        <f>COUNTIF(OneDrive_2024_09_13[Customer Name],OneDrive_2024_09_13[[#This Row],[Customer Name]])</f>
        <v>749</v>
      </c>
    </row>
    <row r="3509" spans="1:15" x14ac:dyDescent="0.3">
      <c r="A3509">
        <v>415297</v>
      </c>
      <c r="B3509">
        <v>325698</v>
      </c>
      <c r="C3509" s="3" t="s">
        <v>21</v>
      </c>
      <c r="D3509">
        <v>541</v>
      </c>
      <c r="E3509">
        <v>2705</v>
      </c>
      <c r="F3509">
        <v>1352.5</v>
      </c>
      <c r="G3509">
        <f>OneDrive_2024_09_13[[#This Row],[Revenue]]-OneDrive_2024_09_13[[#This Row],[Cost]]</f>
        <v>1352.5</v>
      </c>
      <c r="H3509" s="2">
        <v>44135</v>
      </c>
      <c r="I3509" s="2" t="str">
        <f>TEXT(OneDrive_2024_09_13[[#This Row],[Order Date]],"mmm")</f>
        <v>Oct</v>
      </c>
      <c r="J3509" s="2" t="str">
        <f>TEXT(OneDrive_2024_09_13[[#This Row],[Order Date]],"yyy")</f>
        <v>2020</v>
      </c>
      <c r="K3509" s="2">
        <v>44137</v>
      </c>
      <c r="L3509">
        <v>2</v>
      </c>
      <c r="M3509" s="3" t="s">
        <v>0</v>
      </c>
      <c r="N3509" s="3">
        <f>COUNTIF(OneDrive_2024_09_13[Order ID],OneDrive_2024_09_13[[#This Row],[Order ID]])</f>
        <v>1</v>
      </c>
      <c r="O3509" s="3">
        <f>COUNTIF(OneDrive_2024_09_13[Customer Name],OneDrive_2024_09_13[[#This Row],[Customer Name]])</f>
        <v>1162</v>
      </c>
    </row>
    <row r="3510" spans="1:15" x14ac:dyDescent="0.3">
      <c r="A3510">
        <v>803754</v>
      </c>
      <c r="B3510">
        <v>985245</v>
      </c>
      <c r="C3510" s="3" t="s">
        <v>20</v>
      </c>
      <c r="D3510">
        <v>792</v>
      </c>
      <c r="E3510">
        <v>3960</v>
      </c>
      <c r="F3510">
        <v>1980</v>
      </c>
      <c r="G3510">
        <f>OneDrive_2024_09_13[[#This Row],[Revenue]]-OneDrive_2024_09_13[[#This Row],[Cost]]</f>
        <v>1980</v>
      </c>
      <c r="H3510" s="2">
        <v>44134</v>
      </c>
      <c r="I3510" s="2" t="str">
        <f>TEXT(OneDrive_2024_09_13[[#This Row],[Order Date]],"mmm")</f>
        <v>Oct</v>
      </c>
      <c r="J3510" s="2" t="str">
        <f>TEXT(OneDrive_2024_09_13[[#This Row],[Order Date]],"yyy")</f>
        <v>2020</v>
      </c>
      <c r="K3510" s="2">
        <v>44137</v>
      </c>
      <c r="L3510">
        <v>3</v>
      </c>
      <c r="M3510" s="3" t="s">
        <v>0</v>
      </c>
      <c r="N3510" s="3">
        <f>COUNTIF(OneDrive_2024_09_13[Order ID],OneDrive_2024_09_13[[#This Row],[Order ID]])</f>
        <v>1</v>
      </c>
      <c r="O3510" s="3">
        <f>COUNTIF(OneDrive_2024_09_13[Customer Name],OneDrive_2024_09_13[[#This Row],[Customer Name]])</f>
        <v>974</v>
      </c>
    </row>
    <row r="3511" spans="1:15" x14ac:dyDescent="0.3">
      <c r="A3511">
        <v>360010</v>
      </c>
      <c r="B3511">
        <v>785432</v>
      </c>
      <c r="C3511" s="3" t="s">
        <v>22</v>
      </c>
      <c r="D3511">
        <v>630</v>
      </c>
      <c r="E3511">
        <v>3150</v>
      </c>
      <c r="F3511">
        <v>1575</v>
      </c>
      <c r="G3511">
        <f>OneDrive_2024_09_13[[#This Row],[Revenue]]-OneDrive_2024_09_13[[#This Row],[Cost]]</f>
        <v>1575</v>
      </c>
      <c r="H3511" s="2">
        <v>44132</v>
      </c>
      <c r="I3511" s="2" t="str">
        <f>TEXT(OneDrive_2024_09_13[[#This Row],[Order Date]],"mmm")</f>
        <v>Oct</v>
      </c>
      <c r="J3511" s="2" t="str">
        <f>TEXT(OneDrive_2024_09_13[[#This Row],[Order Date]],"yyy")</f>
        <v>2020</v>
      </c>
      <c r="K3511" s="2">
        <v>44137</v>
      </c>
      <c r="L3511">
        <v>5</v>
      </c>
      <c r="M3511" s="3" t="s">
        <v>0</v>
      </c>
      <c r="N3511" s="3">
        <f>COUNTIF(OneDrive_2024_09_13[Order ID],OneDrive_2024_09_13[[#This Row],[Order ID]])</f>
        <v>1</v>
      </c>
      <c r="O3511" s="3">
        <f>COUNTIF(OneDrive_2024_09_13[Customer Name],OneDrive_2024_09_13[[#This Row],[Customer Name]])</f>
        <v>749</v>
      </c>
    </row>
    <row r="3512" spans="1:15" x14ac:dyDescent="0.3">
      <c r="A3512">
        <v>716943</v>
      </c>
      <c r="B3512">
        <v>452584</v>
      </c>
      <c r="C3512" s="3" t="s">
        <v>23</v>
      </c>
      <c r="D3512">
        <v>385</v>
      </c>
      <c r="E3512">
        <v>1925</v>
      </c>
      <c r="F3512">
        <v>962.5</v>
      </c>
      <c r="G3512">
        <f>OneDrive_2024_09_13[[#This Row],[Revenue]]-OneDrive_2024_09_13[[#This Row],[Cost]]</f>
        <v>962.5</v>
      </c>
      <c r="H3512" s="2">
        <v>44134</v>
      </c>
      <c r="I3512" s="2" t="str">
        <f>TEXT(OneDrive_2024_09_13[[#This Row],[Order Date]],"mmm")</f>
        <v>Oct</v>
      </c>
      <c r="J3512" s="2" t="str">
        <f>TEXT(OneDrive_2024_09_13[[#This Row],[Order Date]],"yyy")</f>
        <v>2020</v>
      </c>
      <c r="K3512" s="2">
        <v>44136</v>
      </c>
      <c r="L3512">
        <v>2</v>
      </c>
      <c r="M3512" s="3" t="s">
        <v>0</v>
      </c>
      <c r="N3512" s="3">
        <f>COUNTIF(OneDrive_2024_09_13[Order ID],OneDrive_2024_09_13[[#This Row],[Order ID]])</f>
        <v>1</v>
      </c>
      <c r="O3512" s="3">
        <f>COUNTIF(OneDrive_2024_09_13[Customer Name],OneDrive_2024_09_13[[#This Row],[Customer Name]])</f>
        <v>258</v>
      </c>
    </row>
    <row r="3513" spans="1:15" x14ac:dyDescent="0.3">
      <c r="A3513">
        <v>819913</v>
      </c>
      <c r="B3513">
        <v>325698</v>
      </c>
      <c r="C3513" s="3" t="s">
        <v>21</v>
      </c>
      <c r="D3513">
        <v>614</v>
      </c>
      <c r="E3513">
        <v>3070</v>
      </c>
      <c r="F3513">
        <v>1535</v>
      </c>
      <c r="G3513">
        <f>OneDrive_2024_09_13[[#This Row],[Revenue]]-OneDrive_2024_09_13[[#This Row],[Cost]]</f>
        <v>1535</v>
      </c>
      <c r="H3513" s="2">
        <v>44134</v>
      </c>
      <c r="I3513" s="2" t="str">
        <f>TEXT(OneDrive_2024_09_13[[#This Row],[Order Date]],"mmm")</f>
        <v>Oct</v>
      </c>
      <c r="J3513" s="2" t="str">
        <f>TEXT(OneDrive_2024_09_13[[#This Row],[Order Date]],"yyy")</f>
        <v>2020</v>
      </c>
      <c r="K3513" s="2">
        <v>44136</v>
      </c>
      <c r="L3513">
        <v>2</v>
      </c>
      <c r="M3513" s="3" t="s">
        <v>0</v>
      </c>
      <c r="N3513" s="3">
        <f>COUNTIF(OneDrive_2024_09_13[Order ID],OneDrive_2024_09_13[[#This Row],[Order ID]])</f>
        <v>1</v>
      </c>
      <c r="O3513" s="3">
        <f>COUNTIF(OneDrive_2024_09_13[Customer Name],OneDrive_2024_09_13[[#This Row],[Customer Name]])</f>
        <v>1162</v>
      </c>
    </row>
    <row r="3514" spans="1:15" x14ac:dyDescent="0.3">
      <c r="A3514">
        <v>235684</v>
      </c>
      <c r="B3514">
        <v>785432</v>
      </c>
      <c r="C3514" s="3" t="s">
        <v>22</v>
      </c>
      <c r="D3514">
        <v>703</v>
      </c>
      <c r="E3514">
        <v>3515</v>
      </c>
      <c r="F3514">
        <v>1757.5</v>
      </c>
      <c r="G3514">
        <f>OneDrive_2024_09_13[[#This Row],[Revenue]]-OneDrive_2024_09_13[[#This Row],[Cost]]</f>
        <v>1757.5</v>
      </c>
      <c r="H3514" s="2">
        <v>44131</v>
      </c>
      <c r="I3514" s="2" t="str">
        <f>TEXT(OneDrive_2024_09_13[[#This Row],[Order Date]],"mmm")</f>
        <v>Oct</v>
      </c>
      <c r="J3514" s="2" t="str">
        <f>TEXT(OneDrive_2024_09_13[[#This Row],[Order Date]],"yyy")</f>
        <v>2020</v>
      </c>
      <c r="K3514" s="2">
        <v>44136</v>
      </c>
      <c r="L3514">
        <v>5</v>
      </c>
      <c r="M3514" s="3" t="s">
        <v>0</v>
      </c>
      <c r="N3514" s="3">
        <f>COUNTIF(OneDrive_2024_09_13[Order ID],OneDrive_2024_09_13[[#This Row],[Order ID]])</f>
        <v>1</v>
      </c>
      <c r="O3514" s="3">
        <f>COUNTIF(OneDrive_2024_09_13[Customer Name],OneDrive_2024_09_13[[#This Row],[Customer Name]])</f>
        <v>749</v>
      </c>
    </row>
    <row r="3515" spans="1:15" x14ac:dyDescent="0.3">
      <c r="A3515">
        <v>532193</v>
      </c>
      <c r="B3515">
        <v>152689</v>
      </c>
      <c r="C3515" s="3" t="s">
        <v>19</v>
      </c>
      <c r="D3515">
        <v>799</v>
      </c>
      <c r="E3515">
        <v>3995</v>
      </c>
      <c r="F3515">
        <v>1997.5</v>
      </c>
      <c r="G3515">
        <f>OneDrive_2024_09_13[[#This Row],[Revenue]]-OneDrive_2024_09_13[[#This Row],[Cost]]</f>
        <v>1997.5</v>
      </c>
      <c r="H3515" s="2">
        <v>44131</v>
      </c>
      <c r="I3515" s="2" t="str">
        <f>TEXT(OneDrive_2024_09_13[[#This Row],[Order Date]],"mmm")</f>
        <v>Oct</v>
      </c>
      <c r="J3515" s="2" t="str">
        <f>TEXT(OneDrive_2024_09_13[[#This Row],[Order Date]],"yyy")</f>
        <v>2020</v>
      </c>
      <c r="K3515" s="2">
        <v>44136</v>
      </c>
      <c r="L3515">
        <v>5</v>
      </c>
      <c r="M3515" s="3" t="s">
        <v>0</v>
      </c>
      <c r="N3515" s="3">
        <f>COUNTIF(OneDrive_2024_09_13[Order ID],OneDrive_2024_09_13[[#This Row],[Order ID]])</f>
        <v>1</v>
      </c>
      <c r="O3515" s="3">
        <f>COUNTIF(OneDrive_2024_09_13[Customer Name],OneDrive_2024_09_13[[#This Row],[Customer Name]])</f>
        <v>841</v>
      </c>
    </row>
    <row r="3516" spans="1:15" x14ac:dyDescent="0.3">
      <c r="A3516">
        <v>545475</v>
      </c>
      <c r="B3516">
        <v>325698</v>
      </c>
      <c r="C3516" s="3" t="s">
        <v>21</v>
      </c>
      <c r="D3516">
        <v>981</v>
      </c>
      <c r="E3516">
        <v>4905</v>
      </c>
      <c r="F3516">
        <v>2452.5</v>
      </c>
      <c r="G3516">
        <f>OneDrive_2024_09_13[[#This Row],[Revenue]]-OneDrive_2024_09_13[[#This Row],[Cost]]</f>
        <v>2452.5</v>
      </c>
      <c r="H3516" s="2">
        <v>44133</v>
      </c>
      <c r="I3516" s="2" t="str">
        <f>TEXT(OneDrive_2024_09_13[[#This Row],[Order Date]],"mmm")</f>
        <v>Oct</v>
      </c>
      <c r="J3516" s="2" t="str">
        <f>TEXT(OneDrive_2024_09_13[[#This Row],[Order Date]],"yyy")</f>
        <v>2020</v>
      </c>
      <c r="K3516" s="2">
        <v>44135</v>
      </c>
      <c r="L3516">
        <v>2</v>
      </c>
      <c r="M3516" s="3" t="s">
        <v>0</v>
      </c>
      <c r="N3516" s="3">
        <f>COUNTIF(OneDrive_2024_09_13[Order ID],OneDrive_2024_09_13[[#This Row],[Order ID]])</f>
        <v>1</v>
      </c>
      <c r="O3516" s="3">
        <f>COUNTIF(OneDrive_2024_09_13[Customer Name],OneDrive_2024_09_13[[#This Row],[Customer Name]])</f>
        <v>1162</v>
      </c>
    </row>
    <row r="3517" spans="1:15" x14ac:dyDescent="0.3">
      <c r="A3517">
        <v>959672</v>
      </c>
      <c r="B3517">
        <v>985245</v>
      </c>
      <c r="C3517" s="3" t="s">
        <v>20</v>
      </c>
      <c r="D3517">
        <v>916</v>
      </c>
      <c r="E3517">
        <v>4580</v>
      </c>
      <c r="F3517">
        <v>2290</v>
      </c>
      <c r="G3517">
        <f>OneDrive_2024_09_13[[#This Row],[Revenue]]-OneDrive_2024_09_13[[#This Row],[Cost]]</f>
        <v>2290</v>
      </c>
      <c r="H3517" s="2">
        <v>44131</v>
      </c>
      <c r="I3517" s="2" t="str">
        <f>TEXT(OneDrive_2024_09_13[[#This Row],[Order Date]],"mmm")</f>
        <v>Oct</v>
      </c>
      <c r="J3517" s="2" t="str">
        <f>TEXT(OneDrive_2024_09_13[[#This Row],[Order Date]],"yyy")</f>
        <v>2020</v>
      </c>
      <c r="K3517" s="2">
        <v>44134</v>
      </c>
      <c r="L3517">
        <v>3</v>
      </c>
      <c r="M3517" s="3" t="s">
        <v>0</v>
      </c>
      <c r="N3517" s="3">
        <f>COUNTIF(OneDrive_2024_09_13[Order ID],OneDrive_2024_09_13[[#This Row],[Order ID]])</f>
        <v>1</v>
      </c>
      <c r="O3517" s="3">
        <f>COUNTIF(OneDrive_2024_09_13[Customer Name],OneDrive_2024_09_13[[#This Row],[Customer Name]])</f>
        <v>974</v>
      </c>
    </row>
    <row r="3518" spans="1:15" x14ac:dyDescent="0.3">
      <c r="A3518">
        <v>935480</v>
      </c>
      <c r="B3518">
        <v>985245</v>
      </c>
      <c r="C3518" s="3" t="s">
        <v>20</v>
      </c>
      <c r="D3518">
        <v>854</v>
      </c>
      <c r="E3518">
        <v>4270</v>
      </c>
      <c r="F3518">
        <v>2135</v>
      </c>
      <c r="G3518">
        <f>OneDrive_2024_09_13[[#This Row],[Revenue]]-OneDrive_2024_09_13[[#This Row],[Cost]]</f>
        <v>2135</v>
      </c>
      <c r="H3518" s="2">
        <v>44130</v>
      </c>
      <c r="I3518" s="2" t="str">
        <f>TEXT(OneDrive_2024_09_13[[#This Row],[Order Date]],"mmm")</f>
        <v>Oct</v>
      </c>
      <c r="J3518" s="2" t="str">
        <f>TEXT(OneDrive_2024_09_13[[#This Row],[Order Date]],"yyy")</f>
        <v>2020</v>
      </c>
      <c r="K3518" s="2">
        <v>44134</v>
      </c>
      <c r="L3518">
        <v>4</v>
      </c>
      <c r="M3518" s="3" t="s">
        <v>0</v>
      </c>
      <c r="N3518" s="3">
        <f>COUNTIF(OneDrive_2024_09_13[Order ID],OneDrive_2024_09_13[[#This Row],[Order ID]])</f>
        <v>1</v>
      </c>
      <c r="O3518" s="3">
        <f>COUNTIF(OneDrive_2024_09_13[Customer Name],OneDrive_2024_09_13[[#This Row],[Customer Name]])</f>
        <v>974</v>
      </c>
    </row>
    <row r="3519" spans="1:15" x14ac:dyDescent="0.3">
      <c r="A3519">
        <v>975878</v>
      </c>
      <c r="B3519">
        <v>325698</v>
      </c>
      <c r="C3519" s="3" t="s">
        <v>21</v>
      </c>
      <c r="D3519">
        <v>929</v>
      </c>
      <c r="E3519">
        <v>4645</v>
      </c>
      <c r="F3519">
        <v>2322.5</v>
      </c>
      <c r="G3519">
        <f>OneDrive_2024_09_13[[#This Row],[Revenue]]-OneDrive_2024_09_13[[#This Row],[Cost]]</f>
        <v>2322.5</v>
      </c>
      <c r="H3519" s="2">
        <v>44130</v>
      </c>
      <c r="I3519" s="2" t="str">
        <f>TEXT(OneDrive_2024_09_13[[#This Row],[Order Date]],"mmm")</f>
        <v>Oct</v>
      </c>
      <c r="J3519" s="2" t="str">
        <f>TEXT(OneDrive_2024_09_13[[#This Row],[Order Date]],"yyy")</f>
        <v>2020</v>
      </c>
      <c r="K3519" s="2">
        <v>44133</v>
      </c>
      <c r="L3519">
        <v>3</v>
      </c>
      <c r="M3519" s="3" t="s">
        <v>0</v>
      </c>
      <c r="N3519" s="3">
        <f>COUNTIF(OneDrive_2024_09_13[Order ID],OneDrive_2024_09_13[[#This Row],[Order ID]])</f>
        <v>1</v>
      </c>
      <c r="O3519" s="3">
        <f>COUNTIF(OneDrive_2024_09_13[Customer Name],OneDrive_2024_09_13[[#This Row],[Customer Name]])</f>
        <v>1162</v>
      </c>
    </row>
    <row r="3520" spans="1:15" x14ac:dyDescent="0.3">
      <c r="A3520">
        <v>652173</v>
      </c>
      <c r="B3520">
        <v>985245</v>
      </c>
      <c r="C3520" s="3" t="s">
        <v>20</v>
      </c>
      <c r="D3520">
        <v>906</v>
      </c>
      <c r="E3520">
        <v>4530</v>
      </c>
      <c r="F3520">
        <v>2265</v>
      </c>
      <c r="G3520">
        <f>OneDrive_2024_09_13[[#This Row],[Revenue]]-OneDrive_2024_09_13[[#This Row],[Cost]]</f>
        <v>2265</v>
      </c>
      <c r="H3520" s="2">
        <v>44129</v>
      </c>
      <c r="I3520" s="2" t="str">
        <f>TEXT(OneDrive_2024_09_13[[#This Row],[Order Date]],"mmm")</f>
        <v>Oct</v>
      </c>
      <c r="J3520" s="2" t="str">
        <f>TEXT(OneDrive_2024_09_13[[#This Row],[Order Date]],"yyy")</f>
        <v>2020</v>
      </c>
      <c r="K3520" s="2">
        <v>44133</v>
      </c>
      <c r="L3520">
        <v>4</v>
      </c>
      <c r="M3520" s="3" t="s">
        <v>0</v>
      </c>
      <c r="N3520" s="3">
        <f>COUNTIF(OneDrive_2024_09_13[Order ID],OneDrive_2024_09_13[[#This Row],[Order ID]])</f>
        <v>1</v>
      </c>
      <c r="O3520" s="3">
        <f>COUNTIF(OneDrive_2024_09_13[Customer Name],OneDrive_2024_09_13[[#This Row],[Customer Name]])</f>
        <v>974</v>
      </c>
    </row>
    <row r="3521" spans="1:15" x14ac:dyDescent="0.3">
      <c r="A3521">
        <v>241313</v>
      </c>
      <c r="B3521">
        <v>785432</v>
      </c>
      <c r="C3521" s="3" t="s">
        <v>22</v>
      </c>
      <c r="D3521">
        <v>467</v>
      </c>
      <c r="E3521">
        <v>2335</v>
      </c>
      <c r="F3521">
        <v>1167.5</v>
      </c>
      <c r="G3521">
        <f>OneDrive_2024_09_13[[#This Row],[Revenue]]-OneDrive_2024_09_13[[#This Row],[Cost]]</f>
        <v>1167.5</v>
      </c>
      <c r="H3521" s="2">
        <v>44128</v>
      </c>
      <c r="I3521" s="2" t="str">
        <f>TEXT(OneDrive_2024_09_13[[#This Row],[Order Date]],"mmm")</f>
        <v>Oct</v>
      </c>
      <c r="J3521" s="2" t="str">
        <f>TEXT(OneDrive_2024_09_13[[#This Row],[Order Date]],"yyy")</f>
        <v>2020</v>
      </c>
      <c r="K3521" s="2">
        <v>44133</v>
      </c>
      <c r="L3521">
        <v>5</v>
      </c>
      <c r="M3521" s="3" t="s">
        <v>0</v>
      </c>
      <c r="N3521" s="3">
        <f>COUNTIF(OneDrive_2024_09_13[Order ID],OneDrive_2024_09_13[[#This Row],[Order ID]])</f>
        <v>1</v>
      </c>
      <c r="O3521" s="3">
        <f>COUNTIF(OneDrive_2024_09_13[Customer Name],OneDrive_2024_09_13[[#This Row],[Customer Name]])</f>
        <v>749</v>
      </c>
    </row>
    <row r="3522" spans="1:15" x14ac:dyDescent="0.3">
      <c r="A3522">
        <v>114216</v>
      </c>
      <c r="B3522">
        <v>152689</v>
      </c>
      <c r="C3522" s="3" t="s">
        <v>19</v>
      </c>
      <c r="D3522">
        <v>133</v>
      </c>
      <c r="E3522">
        <v>665</v>
      </c>
      <c r="F3522">
        <v>332.5</v>
      </c>
      <c r="G3522">
        <f>OneDrive_2024_09_13[[#This Row],[Revenue]]-OneDrive_2024_09_13[[#This Row],[Cost]]</f>
        <v>332.5</v>
      </c>
      <c r="H3522" s="2">
        <v>44128</v>
      </c>
      <c r="I3522" s="2" t="str">
        <f>TEXT(OneDrive_2024_09_13[[#This Row],[Order Date]],"mmm")</f>
        <v>Oct</v>
      </c>
      <c r="J3522" s="2" t="str">
        <f>TEXT(OneDrive_2024_09_13[[#This Row],[Order Date]],"yyy")</f>
        <v>2020</v>
      </c>
      <c r="K3522" s="2">
        <v>44133</v>
      </c>
      <c r="L3522">
        <v>5</v>
      </c>
      <c r="M3522" s="3" t="s">
        <v>0</v>
      </c>
      <c r="N3522" s="3">
        <f>COUNTIF(OneDrive_2024_09_13[Order ID],OneDrive_2024_09_13[[#This Row],[Order ID]])</f>
        <v>1</v>
      </c>
      <c r="O3522" s="3">
        <f>COUNTIF(OneDrive_2024_09_13[Customer Name],OneDrive_2024_09_13[[#This Row],[Customer Name]])</f>
        <v>841</v>
      </c>
    </row>
    <row r="3523" spans="1:15" x14ac:dyDescent="0.3">
      <c r="A3523">
        <v>842364</v>
      </c>
      <c r="B3523">
        <v>325698</v>
      </c>
      <c r="C3523" s="3" t="s">
        <v>21</v>
      </c>
      <c r="D3523">
        <v>587</v>
      </c>
      <c r="E3523">
        <v>2935</v>
      </c>
      <c r="F3523">
        <v>1467.5</v>
      </c>
      <c r="G3523">
        <f>OneDrive_2024_09_13[[#This Row],[Revenue]]-OneDrive_2024_09_13[[#This Row],[Cost]]</f>
        <v>1467.5</v>
      </c>
      <c r="H3523" s="2">
        <v>44129</v>
      </c>
      <c r="I3523" s="2" t="str">
        <f>TEXT(OneDrive_2024_09_13[[#This Row],[Order Date]],"mmm")</f>
        <v>Oct</v>
      </c>
      <c r="J3523" s="2" t="str">
        <f>TEXT(OneDrive_2024_09_13[[#This Row],[Order Date]],"yyy")</f>
        <v>2020</v>
      </c>
      <c r="K3523" s="2">
        <v>44132</v>
      </c>
      <c r="L3523">
        <v>3</v>
      </c>
      <c r="M3523" s="3" t="s">
        <v>0</v>
      </c>
      <c r="N3523" s="3">
        <f>COUNTIF(OneDrive_2024_09_13[Order ID],OneDrive_2024_09_13[[#This Row],[Order ID]])</f>
        <v>1</v>
      </c>
      <c r="O3523" s="3">
        <f>COUNTIF(OneDrive_2024_09_13[Customer Name],OneDrive_2024_09_13[[#This Row],[Customer Name]])</f>
        <v>1162</v>
      </c>
    </row>
    <row r="3524" spans="1:15" x14ac:dyDescent="0.3">
      <c r="A3524">
        <v>549371</v>
      </c>
      <c r="B3524">
        <v>985245</v>
      </c>
      <c r="C3524" s="3" t="s">
        <v>20</v>
      </c>
      <c r="D3524">
        <v>648</v>
      </c>
      <c r="E3524">
        <v>3240</v>
      </c>
      <c r="F3524">
        <v>1620</v>
      </c>
      <c r="G3524">
        <f>OneDrive_2024_09_13[[#This Row],[Revenue]]-OneDrive_2024_09_13[[#This Row],[Cost]]</f>
        <v>1620</v>
      </c>
      <c r="H3524" s="2">
        <v>44128</v>
      </c>
      <c r="I3524" s="2" t="str">
        <f>TEXT(OneDrive_2024_09_13[[#This Row],[Order Date]],"mmm")</f>
        <v>Oct</v>
      </c>
      <c r="J3524" s="2" t="str">
        <f>TEXT(OneDrive_2024_09_13[[#This Row],[Order Date]],"yyy")</f>
        <v>2020</v>
      </c>
      <c r="K3524" s="2">
        <v>44132</v>
      </c>
      <c r="L3524">
        <v>4</v>
      </c>
      <c r="M3524" s="3" t="s">
        <v>0</v>
      </c>
      <c r="N3524" s="3">
        <f>COUNTIF(OneDrive_2024_09_13[Order ID],OneDrive_2024_09_13[[#This Row],[Order ID]])</f>
        <v>1</v>
      </c>
      <c r="O3524" s="3">
        <f>COUNTIF(OneDrive_2024_09_13[Customer Name],OneDrive_2024_09_13[[#This Row],[Customer Name]])</f>
        <v>974</v>
      </c>
    </row>
    <row r="3525" spans="1:15" x14ac:dyDescent="0.3">
      <c r="A3525">
        <v>968753</v>
      </c>
      <c r="B3525">
        <v>785432</v>
      </c>
      <c r="C3525" s="3" t="s">
        <v>22</v>
      </c>
      <c r="D3525">
        <v>832</v>
      </c>
      <c r="E3525">
        <v>4160</v>
      </c>
      <c r="F3525">
        <v>2080</v>
      </c>
      <c r="G3525">
        <f>OneDrive_2024_09_13[[#This Row],[Revenue]]-OneDrive_2024_09_13[[#This Row],[Cost]]</f>
        <v>2080</v>
      </c>
      <c r="H3525" s="2">
        <v>44126</v>
      </c>
      <c r="I3525" s="2" t="str">
        <f>TEXT(OneDrive_2024_09_13[[#This Row],[Order Date]],"mmm")</f>
        <v>Oct</v>
      </c>
      <c r="J3525" s="2" t="str">
        <f>TEXT(OneDrive_2024_09_13[[#This Row],[Order Date]],"yyy")</f>
        <v>2020</v>
      </c>
      <c r="K3525" s="2">
        <v>44131</v>
      </c>
      <c r="L3525">
        <v>5</v>
      </c>
      <c r="M3525" s="3" t="s">
        <v>0</v>
      </c>
      <c r="N3525" s="3">
        <f>COUNTIF(OneDrive_2024_09_13[Order ID],OneDrive_2024_09_13[[#This Row],[Order ID]])</f>
        <v>1</v>
      </c>
      <c r="O3525" s="3">
        <f>COUNTIF(OneDrive_2024_09_13[Customer Name],OneDrive_2024_09_13[[#This Row],[Customer Name]])</f>
        <v>749</v>
      </c>
    </row>
    <row r="3526" spans="1:15" x14ac:dyDescent="0.3">
      <c r="A3526">
        <v>876380</v>
      </c>
      <c r="B3526">
        <v>325698</v>
      </c>
      <c r="C3526" s="3" t="s">
        <v>21</v>
      </c>
      <c r="D3526">
        <v>733</v>
      </c>
      <c r="E3526">
        <v>3665</v>
      </c>
      <c r="F3526">
        <v>1832.5</v>
      </c>
      <c r="G3526">
        <f>OneDrive_2024_09_13[[#This Row],[Revenue]]-OneDrive_2024_09_13[[#This Row],[Cost]]</f>
        <v>1832.5</v>
      </c>
      <c r="H3526" s="2">
        <v>44128</v>
      </c>
      <c r="I3526" s="2" t="str">
        <f>TEXT(OneDrive_2024_09_13[[#This Row],[Order Date]],"mmm")</f>
        <v>Oct</v>
      </c>
      <c r="J3526" s="2" t="str">
        <f>TEXT(OneDrive_2024_09_13[[#This Row],[Order Date]],"yyy")</f>
        <v>2020</v>
      </c>
      <c r="K3526" s="2">
        <v>44130</v>
      </c>
      <c r="L3526">
        <v>2</v>
      </c>
      <c r="M3526" s="3" t="s">
        <v>0</v>
      </c>
      <c r="N3526" s="3">
        <f>COUNTIF(OneDrive_2024_09_13[Order ID],OneDrive_2024_09_13[[#This Row],[Order ID]])</f>
        <v>1</v>
      </c>
      <c r="O3526" s="3">
        <f>COUNTIF(OneDrive_2024_09_13[Customer Name],OneDrive_2024_09_13[[#This Row],[Customer Name]])</f>
        <v>1162</v>
      </c>
    </row>
    <row r="3527" spans="1:15" x14ac:dyDescent="0.3">
      <c r="A3527">
        <v>292936</v>
      </c>
      <c r="B3527">
        <v>985245</v>
      </c>
      <c r="C3527" s="3" t="s">
        <v>20</v>
      </c>
      <c r="D3527">
        <v>154</v>
      </c>
      <c r="E3527">
        <v>770</v>
      </c>
      <c r="F3527">
        <v>385</v>
      </c>
      <c r="G3527">
        <f>OneDrive_2024_09_13[[#This Row],[Revenue]]-OneDrive_2024_09_13[[#This Row],[Cost]]</f>
        <v>385</v>
      </c>
      <c r="H3527" s="2">
        <v>44127</v>
      </c>
      <c r="I3527" s="2" t="str">
        <f>TEXT(OneDrive_2024_09_13[[#This Row],[Order Date]],"mmm")</f>
        <v>Oct</v>
      </c>
      <c r="J3527" s="2" t="str">
        <f>TEXT(OneDrive_2024_09_13[[#This Row],[Order Date]],"yyy")</f>
        <v>2020</v>
      </c>
      <c r="K3527" s="2">
        <v>44130</v>
      </c>
      <c r="L3527">
        <v>3</v>
      </c>
      <c r="M3527" s="3" t="s">
        <v>0</v>
      </c>
      <c r="N3527" s="3">
        <f>COUNTIF(OneDrive_2024_09_13[Order ID],OneDrive_2024_09_13[[#This Row],[Order ID]])</f>
        <v>1</v>
      </c>
      <c r="O3527" s="3">
        <f>COUNTIF(OneDrive_2024_09_13[Customer Name],OneDrive_2024_09_13[[#This Row],[Customer Name]])</f>
        <v>974</v>
      </c>
    </row>
    <row r="3528" spans="1:15" x14ac:dyDescent="0.3">
      <c r="A3528">
        <v>845415</v>
      </c>
      <c r="B3528">
        <v>985245</v>
      </c>
      <c r="C3528" s="3" t="s">
        <v>20</v>
      </c>
      <c r="D3528">
        <v>77</v>
      </c>
      <c r="E3528">
        <v>385</v>
      </c>
      <c r="F3528">
        <v>192.5</v>
      </c>
      <c r="G3528">
        <f>OneDrive_2024_09_13[[#This Row],[Revenue]]-OneDrive_2024_09_13[[#This Row],[Cost]]</f>
        <v>192.5</v>
      </c>
      <c r="H3528" s="2">
        <v>44126</v>
      </c>
      <c r="I3528" s="2" t="str">
        <f>TEXT(OneDrive_2024_09_13[[#This Row],[Order Date]],"mmm")</f>
        <v>Oct</v>
      </c>
      <c r="J3528" s="2" t="str">
        <f>TEXT(OneDrive_2024_09_13[[#This Row],[Order Date]],"yyy")</f>
        <v>2020</v>
      </c>
      <c r="K3528" s="2">
        <v>44130</v>
      </c>
      <c r="L3528">
        <v>4</v>
      </c>
      <c r="M3528" s="3" t="s">
        <v>0</v>
      </c>
      <c r="N3528" s="3">
        <f>COUNTIF(OneDrive_2024_09_13[Order ID],OneDrive_2024_09_13[[#This Row],[Order ID]])</f>
        <v>1</v>
      </c>
      <c r="O3528" s="3">
        <f>COUNTIF(OneDrive_2024_09_13[Customer Name],OneDrive_2024_09_13[[#This Row],[Customer Name]])</f>
        <v>974</v>
      </c>
    </row>
    <row r="3529" spans="1:15" x14ac:dyDescent="0.3">
      <c r="A3529">
        <v>390225</v>
      </c>
      <c r="B3529">
        <v>785432</v>
      </c>
      <c r="C3529" s="3" t="s">
        <v>22</v>
      </c>
      <c r="D3529">
        <v>784</v>
      </c>
      <c r="E3529">
        <v>3920</v>
      </c>
      <c r="F3529">
        <v>1960</v>
      </c>
      <c r="G3529">
        <f>OneDrive_2024_09_13[[#This Row],[Revenue]]-OneDrive_2024_09_13[[#This Row],[Cost]]</f>
        <v>1960</v>
      </c>
      <c r="H3529" s="2">
        <v>44125</v>
      </c>
      <c r="I3529" s="2" t="str">
        <f>TEXT(OneDrive_2024_09_13[[#This Row],[Order Date]],"mmm")</f>
        <v>Oct</v>
      </c>
      <c r="J3529" s="2" t="str">
        <f>TEXT(OneDrive_2024_09_13[[#This Row],[Order Date]],"yyy")</f>
        <v>2020</v>
      </c>
      <c r="K3529" s="2">
        <v>44130</v>
      </c>
      <c r="L3529">
        <v>5</v>
      </c>
      <c r="M3529" s="3" t="s">
        <v>0</v>
      </c>
      <c r="N3529" s="3">
        <f>COUNTIF(OneDrive_2024_09_13[Order ID],OneDrive_2024_09_13[[#This Row],[Order ID]])</f>
        <v>1</v>
      </c>
      <c r="O3529" s="3">
        <f>COUNTIF(OneDrive_2024_09_13[Customer Name],OneDrive_2024_09_13[[#This Row],[Customer Name]])</f>
        <v>749</v>
      </c>
    </row>
    <row r="3530" spans="1:15" x14ac:dyDescent="0.3">
      <c r="A3530">
        <v>773249</v>
      </c>
      <c r="B3530">
        <v>152689</v>
      </c>
      <c r="C3530" s="3" t="s">
        <v>19</v>
      </c>
      <c r="D3530">
        <v>82</v>
      </c>
      <c r="E3530">
        <v>410</v>
      </c>
      <c r="F3530">
        <v>205</v>
      </c>
      <c r="G3530">
        <f>OneDrive_2024_09_13[[#This Row],[Revenue]]-OneDrive_2024_09_13[[#This Row],[Cost]]</f>
        <v>205</v>
      </c>
      <c r="H3530" s="2">
        <v>44125</v>
      </c>
      <c r="I3530" s="2" t="str">
        <f>TEXT(OneDrive_2024_09_13[[#This Row],[Order Date]],"mmm")</f>
        <v>Oct</v>
      </c>
      <c r="J3530" s="2" t="str">
        <f>TEXT(OneDrive_2024_09_13[[#This Row],[Order Date]],"yyy")</f>
        <v>2020</v>
      </c>
      <c r="K3530" s="2">
        <v>44130</v>
      </c>
      <c r="L3530">
        <v>5</v>
      </c>
      <c r="M3530" s="3" t="s">
        <v>0</v>
      </c>
      <c r="N3530" s="3">
        <f>COUNTIF(OneDrive_2024_09_13[Order ID],OneDrive_2024_09_13[[#This Row],[Order ID]])</f>
        <v>1</v>
      </c>
      <c r="O3530" s="3">
        <f>COUNTIF(OneDrive_2024_09_13[Customer Name],OneDrive_2024_09_13[[#This Row],[Customer Name]])</f>
        <v>841</v>
      </c>
    </row>
    <row r="3531" spans="1:15" x14ac:dyDescent="0.3">
      <c r="A3531">
        <v>269054</v>
      </c>
      <c r="B3531">
        <v>452584</v>
      </c>
      <c r="C3531" s="3" t="s">
        <v>23</v>
      </c>
      <c r="D3531">
        <v>530</v>
      </c>
      <c r="E3531">
        <v>2650</v>
      </c>
      <c r="F3531">
        <v>1325</v>
      </c>
      <c r="G3531">
        <f>OneDrive_2024_09_13[[#This Row],[Revenue]]-OneDrive_2024_09_13[[#This Row],[Cost]]</f>
        <v>1325</v>
      </c>
      <c r="H3531" s="2">
        <v>44127</v>
      </c>
      <c r="I3531" s="2" t="str">
        <f>TEXT(OneDrive_2024_09_13[[#This Row],[Order Date]],"mmm")</f>
        <v>Oct</v>
      </c>
      <c r="J3531" s="2" t="str">
        <f>TEXT(OneDrive_2024_09_13[[#This Row],[Order Date]],"yyy")</f>
        <v>2020</v>
      </c>
      <c r="K3531" s="2">
        <v>44129</v>
      </c>
      <c r="L3531">
        <v>2</v>
      </c>
      <c r="M3531" s="3" t="s">
        <v>0</v>
      </c>
      <c r="N3531" s="3">
        <f>COUNTIF(OneDrive_2024_09_13[Order ID],OneDrive_2024_09_13[[#This Row],[Order ID]])</f>
        <v>1</v>
      </c>
      <c r="O3531" s="3">
        <f>COUNTIF(OneDrive_2024_09_13[Customer Name],OneDrive_2024_09_13[[#This Row],[Customer Name]])</f>
        <v>258</v>
      </c>
    </row>
    <row r="3532" spans="1:15" x14ac:dyDescent="0.3">
      <c r="A3532">
        <v>540203</v>
      </c>
      <c r="B3532">
        <v>325698</v>
      </c>
      <c r="C3532" s="3" t="s">
        <v>21</v>
      </c>
      <c r="D3532">
        <v>892</v>
      </c>
      <c r="E3532">
        <v>4460</v>
      </c>
      <c r="F3532">
        <v>2230</v>
      </c>
      <c r="G3532">
        <f>OneDrive_2024_09_13[[#This Row],[Revenue]]-OneDrive_2024_09_13[[#This Row],[Cost]]</f>
        <v>2230</v>
      </c>
      <c r="H3532" s="2">
        <v>44127</v>
      </c>
      <c r="I3532" s="2" t="str">
        <f>TEXT(OneDrive_2024_09_13[[#This Row],[Order Date]],"mmm")</f>
        <v>Oct</v>
      </c>
      <c r="J3532" s="2" t="str">
        <f>TEXT(OneDrive_2024_09_13[[#This Row],[Order Date]],"yyy")</f>
        <v>2020</v>
      </c>
      <c r="K3532" s="2">
        <v>44129</v>
      </c>
      <c r="L3532">
        <v>2</v>
      </c>
      <c r="M3532" s="3" t="s">
        <v>0</v>
      </c>
      <c r="N3532" s="3">
        <f>COUNTIF(OneDrive_2024_09_13[Order ID],OneDrive_2024_09_13[[#This Row],[Order ID]])</f>
        <v>1</v>
      </c>
      <c r="O3532" s="3">
        <f>COUNTIF(OneDrive_2024_09_13[Customer Name],OneDrive_2024_09_13[[#This Row],[Customer Name]])</f>
        <v>1162</v>
      </c>
    </row>
    <row r="3533" spans="1:15" x14ac:dyDescent="0.3">
      <c r="A3533">
        <v>819814</v>
      </c>
      <c r="B3533">
        <v>325698</v>
      </c>
      <c r="C3533" s="3" t="s">
        <v>21</v>
      </c>
      <c r="D3533">
        <v>625</v>
      </c>
      <c r="E3533">
        <v>3125</v>
      </c>
      <c r="F3533">
        <v>1562.5</v>
      </c>
      <c r="G3533">
        <f>OneDrive_2024_09_13[[#This Row],[Revenue]]-OneDrive_2024_09_13[[#This Row],[Cost]]</f>
        <v>1562.5</v>
      </c>
      <c r="H3533" s="2">
        <v>44126</v>
      </c>
      <c r="I3533" s="2" t="str">
        <f>TEXT(OneDrive_2024_09_13[[#This Row],[Order Date]],"mmm")</f>
        <v>Oct</v>
      </c>
      <c r="J3533" s="2" t="str">
        <f>TEXT(OneDrive_2024_09_13[[#This Row],[Order Date]],"yyy")</f>
        <v>2020</v>
      </c>
      <c r="K3533" s="2">
        <v>44128</v>
      </c>
      <c r="L3533">
        <v>2</v>
      </c>
      <c r="M3533" s="3" t="s">
        <v>0</v>
      </c>
      <c r="N3533" s="3">
        <f>COUNTIF(OneDrive_2024_09_13[Order ID],OneDrive_2024_09_13[[#This Row],[Order ID]])</f>
        <v>1</v>
      </c>
      <c r="O3533" s="3">
        <f>COUNTIF(OneDrive_2024_09_13[Customer Name],OneDrive_2024_09_13[[#This Row],[Customer Name]])</f>
        <v>1162</v>
      </c>
    </row>
    <row r="3534" spans="1:15" x14ac:dyDescent="0.3">
      <c r="A3534">
        <v>699866</v>
      </c>
      <c r="B3534">
        <v>152689</v>
      </c>
      <c r="C3534" s="3" t="s">
        <v>19</v>
      </c>
      <c r="D3534">
        <v>437</v>
      </c>
      <c r="E3534">
        <v>2185</v>
      </c>
      <c r="F3534">
        <v>1092.5</v>
      </c>
      <c r="G3534">
        <f>OneDrive_2024_09_13[[#This Row],[Revenue]]-OneDrive_2024_09_13[[#This Row],[Cost]]</f>
        <v>1092.5</v>
      </c>
      <c r="H3534" s="2">
        <v>44122</v>
      </c>
      <c r="I3534" s="2" t="str">
        <f>TEXT(OneDrive_2024_09_13[[#This Row],[Order Date]],"mmm")</f>
        <v>Oct</v>
      </c>
      <c r="J3534" s="2" t="str">
        <f>TEXT(OneDrive_2024_09_13[[#This Row],[Order Date]],"yyy")</f>
        <v>2020</v>
      </c>
      <c r="K3534" s="2">
        <v>44127</v>
      </c>
      <c r="L3534">
        <v>5</v>
      </c>
      <c r="M3534" s="3" t="s">
        <v>0</v>
      </c>
      <c r="N3534" s="3">
        <f>COUNTIF(OneDrive_2024_09_13[Order ID],OneDrive_2024_09_13[[#This Row],[Order ID]])</f>
        <v>1</v>
      </c>
      <c r="O3534" s="3">
        <f>COUNTIF(OneDrive_2024_09_13[Customer Name],OneDrive_2024_09_13[[#This Row],[Customer Name]])</f>
        <v>841</v>
      </c>
    </row>
    <row r="3535" spans="1:15" x14ac:dyDescent="0.3">
      <c r="A3535">
        <v>108356</v>
      </c>
      <c r="B3535">
        <v>985245</v>
      </c>
      <c r="C3535" s="3" t="s">
        <v>20</v>
      </c>
      <c r="D3535">
        <v>856</v>
      </c>
      <c r="E3535">
        <v>4280</v>
      </c>
      <c r="F3535">
        <v>2140</v>
      </c>
      <c r="G3535">
        <f>OneDrive_2024_09_13[[#This Row],[Revenue]]-OneDrive_2024_09_13[[#This Row],[Cost]]</f>
        <v>2140</v>
      </c>
      <c r="H3535" s="2">
        <v>44122</v>
      </c>
      <c r="I3535" s="2" t="str">
        <f>TEXT(OneDrive_2024_09_13[[#This Row],[Order Date]],"mmm")</f>
        <v>Oct</v>
      </c>
      <c r="J3535" s="2" t="str">
        <f>TEXT(OneDrive_2024_09_13[[#This Row],[Order Date]],"yyy")</f>
        <v>2020</v>
      </c>
      <c r="K3535" s="2">
        <v>44126</v>
      </c>
      <c r="L3535">
        <v>4</v>
      </c>
      <c r="M3535" s="3" t="s">
        <v>0</v>
      </c>
      <c r="N3535" s="3">
        <f>COUNTIF(OneDrive_2024_09_13[Order ID],OneDrive_2024_09_13[[#This Row],[Order ID]])</f>
        <v>1</v>
      </c>
      <c r="O3535" s="3">
        <f>COUNTIF(OneDrive_2024_09_13[Customer Name],OneDrive_2024_09_13[[#This Row],[Customer Name]])</f>
        <v>974</v>
      </c>
    </row>
    <row r="3536" spans="1:15" x14ac:dyDescent="0.3">
      <c r="A3536">
        <v>376963</v>
      </c>
      <c r="B3536">
        <v>152689</v>
      </c>
      <c r="C3536" s="3" t="s">
        <v>19</v>
      </c>
      <c r="D3536">
        <v>888</v>
      </c>
      <c r="E3536">
        <v>4440</v>
      </c>
      <c r="F3536">
        <v>2220</v>
      </c>
      <c r="G3536">
        <f>OneDrive_2024_09_13[[#This Row],[Revenue]]-OneDrive_2024_09_13[[#This Row],[Cost]]</f>
        <v>2220</v>
      </c>
      <c r="H3536" s="2">
        <v>44120</v>
      </c>
      <c r="I3536" s="2" t="str">
        <f>TEXT(OneDrive_2024_09_13[[#This Row],[Order Date]],"mmm")</f>
        <v>Oct</v>
      </c>
      <c r="J3536" s="2" t="str">
        <f>TEXT(OneDrive_2024_09_13[[#This Row],[Order Date]],"yyy")</f>
        <v>2020</v>
      </c>
      <c r="K3536" s="2">
        <v>44125</v>
      </c>
      <c r="L3536">
        <v>5</v>
      </c>
      <c r="M3536" s="3" t="s">
        <v>0</v>
      </c>
      <c r="N3536" s="3">
        <f>COUNTIF(OneDrive_2024_09_13[Order ID],OneDrive_2024_09_13[[#This Row],[Order ID]])</f>
        <v>1</v>
      </c>
      <c r="O3536" s="3">
        <f>COUNTIF(OneDrive_2024_09_13[Customer Name],OneDrive_2024_09_13[[#This Row],[Customer Name]])</f>
        <v>841</v>
      </c>
    </row>
    <row r="3537" spans="1:15" x14ac:dyDescent="0.3">
      <c r="A3537">
        <v>907453</v>
      </c>
      <c r="B3537">
        <v>325698</v>
      </c>
      <c r="C3537" s="3" t="s">
        <v>21</v>
      </c>
      <c r="D3537">
        <v>914</v>
      </c>
      <c r="E3537">
        <v>4570</v>
      </c>
      <c r="F3537">
        <v>2285</v>
      </c>
      <c r="G3537">
        <f>OneDrive_2024_09_13[[#This Row],[Revenue]]-OneDrive_2024_09_13[[#This Row],[Cost]]</f>
        <v>2285</v>
      </c>
      <c r="H3537" s="2">
        <v>44121</v>
      </c>
      <c r="I3537" s="2" t="str">
        <f>TEXT(OneDrive_2024_09_13[[#This Row],[Order Date]],"mmm")</f>
        <v>Oct</v>
      </c>
      <c r="J3537" s="2" t="str">
        <f>TEXT(OneDrive_2024_09_13[[#This Row],[Order Date]],"yyy")</f>
        <v>2020</v>
      </c>
      <c r="K3537" s="2">
        <v>44124</v>
      </c>
      <c r="L3537">
        <v>3</v>
      </c>
      <c r="M3537" s="3" t="s">
        <v>0</v>
      </c>
      <c r="N3537" s="3">
        <f>COUNTIF(OneDrive_2024_09_13[Order ID],OneDrive_2024_09_13[[#This Row],[Order ID]])</f>
        <v>1</v>
      </c>
      <c r="O3537" s="3">
        <f>COUNTIF(OneDrive_2024_09_13[Customer Name],OneDrive_2024_09_13[[#This Row],[Customer Name]])</f>
        <v>1162</v>
      </c>
    </row>
    <row r="3538" spans="1:15" x14ac:dyDescent="0.3">
      <c r="A3538">
        <v>542652</v>
      </c>
      <c r="B3538">
        <v>985245</v>
      </c>
      <c r="C3538" s="3" t="s">
        <v>20</v>
      </c>
      <c r="D3538">
        <v>275</v>
      </c>
      <c r="E3538">
        <v>1375</v>
      </c>
      <c r="F3538">
        <v>687.5</v>
      </c>
      <c r="G3538">
        <f>OneDrive_2024_09_13[[#This Row],[Revenue]]-OneDrive_2024_09_13[[#This Row],[Cost]]</f>
        <v>687.5</v>
      </c>
      <c r="H3538" s="2">
        <v>44120</v>
      </c>
      <c r="I3538" s="2" t="str">
        <f>TEXT(OneDrive_2024_09_13[[#This Row],[Order Date]],"mmm")</f>
        <v>Oct</v>
      </c>
      <c r="J3538" s="2" t="str">
        <f>TEXT(OneDrive_2024_09_13[[#This Row],[Order Date]],"yyy")</f>
        <v>2020</v>
      </c>
      <c r="K3538" s="2">
        <v>44124</v>
      </c>
      <c r="L3538">
        <v>4</v>
      </c>
      <c r="M3538" s="3" t="s">
        <v>0</v>
      </c>
      <c r="N3538" s="3">
        <f>COUNTIF(OneDrive_2024_09_13[Order ID],OneDrive_2024_09_13[[#This Row],[Order ID]])</f>
        <v>1</v>
      </c>
      <c r="O3538" s="3">
        <f>COUNTIF(OneDrive_2024_09_13[Customer Name],OneDrive_2024_09_13[[#This Row],[Customer Name]])</f>
        <v>974</v>
      </c>
    </row>
    <row r="3539" spans="1:15" x14ac:dyDescent="0.3">
      <c r="A3539">
        <v>722994</v>
      </c>
      <c r="B3539">
        <v>985245</v>
      </c>
      <c r="C3539" s="3" t="s">
        <v>20</v>
      </c>
      <c r="D3539">
        <v>669</v>
      </c>
      <c r="E3539">
        <v>3345</v>
      </c>
      <c r="F3539">
        <v>1672.5</v>
      </c>
      <c r="G3539">
        <f>OneDrive_2024_09_13[[#This Row],[Revenue]]-OneDrive_2024_09_13[[#This Row],[Cost]]</f>
        <v>1672.5</v>
      </c>
      <c r="H3539" s="2">
        <v>44120</v>
      </c>
      <c r="I3539" s="2" t="str">
        <f>TEXT(OneDrive_2024_09_13[[#This Row],[Order Date]],"mmm")</f>
        <v>Oct</v>
      </c>
      <c r="J3539" s="2" t="str">
        <f>TEXT(OneDrive_2024_09_13[[#This Row],[Order Date]],"yyy")</f>
        <v>2020</v>
      </c>
      <c r="K3539" s="2">
        <v>44124</v>
      </c>
      <c r="L3539">
        <v>4</v>
      </c>
      <c r="M3539" s="3" t="s">
        <v>0</v>
      </c>
      <c r="N3539" s="3">
        <f>COUNTIF(OneDrive_2024_09_13[Order ID],OneDrive_2024_09_13[[#This Row],[Order ID]])</f>
        <v>1</v>
      </c>
      <c r="O3539" s="3">
        <f>COUNTIF(OneDrive_2024_09_13[Customer Name],OneDrive_2024_09_13[[#This Row],[Customer Name]])</f>
        <v>974</v>
      </c>
    </row>
    <row r="3540" spans="1:15" x14ac:dyDescent="0.3">
      <c r="A3540">
        <v>421209</v>
      </c>
      <c r="B3540">
        <v>985245</v>
      </c>
      <c r="C3540" s="3" t="s">
        <v>20</v>
      </c>
      <c r="D3540">
        <v>344</v>
      </c>
      <c r="E3540">
        <v>1720</v>
      </c>
      <c r="F3540">
        <v>860</v>
      </c>
      <c r="G3540">
        <f>OneDrive_2024_09_13[[#This Row],[Revenue]]-OneDrive_2024_09_13[[#This Row],[Cost]]</f>
        <v>860</v>
      </c>
      <c r="H3540" s="2">
        <v>44120</v>
      </c>
      <c r="I3540" s="2" t="str">
        <f>TEXT(OneDrive_2024_09_13[[#This Row],[Order Date]],"mmm")</f>
        <v>Oct</v>
      </c>
      <c r="J3540" s="2" t="str">
        <f>TEXT(OneDrive_2024_09_13[[#This Row],[Order Date]],"yyy")</f>
        <v>2020</v>
      </c>
      <c r="K3540" s="2">
        <v>44124</v>
      </c>
      <c r="L3540">
        <v>4</v>
      </c>
      <c r="M3540" s="3" t="s">
        <v>0</v>
      </c>
      <c r="N3540" s="3">
        <f>COUNTIF(OneDrive_2024_09_13[Order ID],OneDrive_2024_09_13[[#This Row],[Order ID]])</f>
        <v>1</v>
      </c>
      <c r="O3540" s="3">
        <f>COUNTIF(OneDrive_2024_09_13[Customer Name],OneDrive_2024_09_13[[#This Row],[Customer Name]])</f>
        <v>974</v>
      </c>
    </row>
    <row r="3541" spans="1:15" x14ac:dyDescent="0.3">
      <c r="A3541">
        <v>239072</v>
      </c>
      <c r="B3541">
        <v>985245</v>
      </c>
      <c r="C3541" s="3" t="s">
        <v>20</v>
      </c>
      <c r="D3541">
        <v>389</v>
      </c>
      <c r="E3541">
        <v>1945</v>
      </c>
      <c r="F3541">
        <v>972.5</v>
      </c>
      <c r="G3541">
        <f>OneDrive_2024_09_13[[#This Row],[Revenue]]-OneDrive_2024_09_13[[#This Row],[Cost]]</f>
        <v>972.5</v>
      </c>
      <c r="H3541" s="2">
        <v>44119</v>
      </c>
      <c r="I3541" s="2" t="str">
        <f>TEXT(OneDrive_2024_09_13[[#This Row],[Order Date]],"mmm")</f>
        <v>Oct</v>
      </c>
      <c r="J3541" s="2" t="str">
        <f>TEXT(OneDrive_2024_09_13[[#This Row],[Order Date]],"yyy")</f>
        <v>2020</v>
      </c>
      <c r="K3541" s="2">
        <v>44123</v>
      </c>
      <c r="L3541">
        <v>4</v>
      </c>
      <c r="M3541" s="3" t="s">
        <v>0</v>
      </c>
      <c r="N3541" s="3">
        <f>COUNTIF(OneDrive_2024_09_13[Order ID],OneDrive_2024_09_13[[#This Row],[Order ID]])</f>
        <v>1</v>
      </c>
      <c r="O3541" s="3">
        <f>COUNTIF(OneDrive_2024_09_13[Customer Name],OneDrive_2024_09_13[[#This Row],[Customer Name]])</f>
        <v>974</v>
      </c>
    </row>
    <row r="3542" spans="1:15" x14ac:dyDescent="0.3">
      <c r="A3542">
        <v>230894</v>
      </c>
      <c r="B3542">
        <v>785432</v>
      </c>
      <c r="C3542" s="3" t="s">
        <v>22</v>
      </c>
      <c r="D3542">
        <v>630</v>
      </c>
      <c r="E3542">
        <v>3150</v>
      </c>
      <c r="F3542">
        <v>1575</v>
      </c>
      <c r="G3542">
        <f>OneDrive_2024_09_13[[#This Row],[Revenue]]-OneDrive_2024_09_13[[#This Row],[Cost]]</f>
        <v>1575</v>
      </c>
      <c r="H3542" s="2">
        <v>44119</v>
      </c>
      <c r="I3542" s="2" t="str">
        <f>TEXT(OneDrive_2024_09_13[[#This Row],[Order Date]],"mmm")</f>
        <v>Oct</v>
      </c>
      <c r="J3542" s="2" t="str">
        <f>TEXT(OneDrive_2024_09_13[[#This Row],[Order Date]],"yyy")</f>
        <v>2020</v>
      </c>
      <c r="K3542" s="2">
        <v>44123</v>
      </c>
      <c r="L3542">
        <v>4</v>
      </c>
      <c r="M3542" s="3" t="s">
        <v>0</v>
      </c>
      <c r="N3542" s="3">
        <f>COUNTIF(OneDrive_2024_09_13[Order ID],OneDrive_2024_09_13[[#This Row],[Order ID]])</f>
        <v>1</v>
      </c>
      <c r="O3542" s="3">
        <f>COUNTIF(OneDrive_2024_09_13[Customer Name],OneDrive_2024_09_13[[#This Row],[Customer Name]])</f>
        <v>749</v>
      </c>
    </row>
    <row r="3543" spans="1:15" x14ac:dyDescent="0.3">
      <c r="A3543">
        <v>444842</v>
      </c>
      <c r="B3543">
        <v>325698</v>
      </c>
      <c r="C3543" s="3" t="s">
        <v>21</v>
      </c>
      <c r="D3543">
        <v>344</v>
      </c>
      <c r="E3543">
        <v>1720</v>
      </c>
      <c r="F3543">
        <v>860</v>
      </c>
      <c r="G3543">
        <f>OneDrive_2024_09_13[[#This Row],[Revenue]]-OneDrive_2024_09_13[[#This Row],[Cost]]</f>
        <v>860</v>
      </c>
      <c r="H3543" s="2">
        <v>44120</v>
      </c>
      <c r="I3543" s="2" t="str">
        <f>TEXT(OneDrive_2024_09_13[[#This Row],[Order Date]],"mmm")</f>
        <v>Oct</v>
      </c>
      <c r="J3543" s="2" t="str">
        <f>TEXT(OneDrive_2024_09_13[[#This Row],[Order Date]],"yyy")</f>
        <v>2020</v>
      </c>
      <c r="K3543" s="2">
        <v>44122</v>
      </c>
      <c r="L3543">
        <v>2</v>
      </c>
      <c r="M3543" s="3" t="s">
        <v>0</v>
      </c>
      <c r="N3543" s="3">
        <f>COUNTIF(OneDrive_2024_09_13[Order ID],OneDrive_2024_09_13[[#This Row],[Order ID]])</f>
        <v>1</v>
      </c>
      <c r="O3543" s="3">
        <f>COUNTIF(OneDrive_2024_09_13[Customer Name],OneDrive_2024_09_13[[#This Row],[Customer Name]])</f>
        <v>1162</v>
      </c>
    </row>
    <row r="3544" spans="1:15" x14ac:dyDescent="0.3">
      <c r="A3544">
        <v>137793</v>
      </c>
      <c r="B3544">
        <v>985245</v>
      </c>
      <c r="C3544" s="3" t="s">
        <v>20</v>
      </c>
      <c r="D3544">
        <v>941</v>
      </c>
      <c r="E3544">
        <v>4705</v>
      </c>
      <c r="F3544">
        <v>2352.5</v>
      </c>
      <c r="G3544">
        <f>OneDrive_2024_09_13[[#This Row],[Revenue]]-OneDrive_2024_09_13[[#This Row],[Cost]]</f>
        <v>2352.5</v>
      </c>
      <c r="H3544" s="2">
        <v>44118</v>
      </c>
      <c r="I3544" s="2" t="str">
        <f>TEXT(OneDrive_2024_09_13[[#This Row],[Order Date]],"mmm")</f>
        <v>Oct</v>
      </c>
      <c r="J3544" s="2" t="str">
        <f>TEXT(OneDrive_2024_09_13[[#This Row],[Order Date]],"yyy")</f>
        <v>2020</v>
      </c>
      <c r="K3544" s="2">
        <v>44122</v>
      </c>
      <c r="L3544">
        <v>4</v>
      </c>
      <c r="M3544" s="3" t="s">
        <v>0</v>
      </c>
      <c r="N3544" s="3">
        <f>COUNTIF(OneDrive_2024_09_13[Order ID],OneDrive_2024_09_13[[#This Row],[Order ID]])</f>
        <v>1</v>
      </c>
      <c r="O3544" s="3">
        <f>COUNTIF(OneDrive_2024_09_13[Customer Name],OneDrive_2024_09_13[[#This Row],[Customer Name]])</f>
        <v>974</v>
      </c>
    </row>
    <row r="3545" spans="1:15" x14ac:dyDescent="0.3">
      <c r="A3545">
        <v>537482</v>
      </c>
      <c r="B3545">
        <v>985245</v>
      </c>
      <c r="C3545" s="3" t="s">
        <v>20</v>
      </c>
      <c r="D3545">
        <v>287</v>
      </c>
      <c r="E3545">
        <v>1435</v>
      </c>
      <c r="F3545">
        <v>717.5</v>
      </c>
      <c r="G3545">
        <f>OneDrive_2024_09_13[[#This Row],[Revenue]]-OneDrive_2024_09_13[[#This Row],[Cost]]</f>
        <v>717.5</v>
      </c>
      <c r="H3545" s="2">
        <v>44118</v>
      </c>
      <c r="I3545" s="2" t="str">
        <f>TEXT(OneDrive_2024_09_13[[#This Row],[Order Date]],"mmm")</f>
        <v>Oct</v>
      </c>
      <c r="J3545" s="2" t="str">
        <f>TEXT(OneDrive_2024_09_13[[#This Row],[Order Date]],"yyy")</f>
        <v>2020</v>
      </c>
      <c r="K3545" s="2">
        <v>44122</v>
      </c>
      <c r="L3545">
        <v>4</v>
      </c>
      <c r="M3545" s="3" t="s">
        <v>0</v>
      </c>
      <c r="N3545" s="3">
        <f>COUNTIF(OneDrive_2024_09_13[Order ID],OneDrive_2024_09_13[[#This Row],[Order ID]])</f>
        <v>1</v>
      </c>
      <c r="O3545" s="3">
        <f>COUNTIF(OneDrive_2024_09_13[Customer Name],OneDrive_2024_09_13[[#This Row],[Customer Name]])</f>
        <v>974</v>
      </c>
    </row>
    <row r="3546" spans="1:15" x14ac:dyDescent="0.3">
      <c r="A3546">
        <v>817213</v>
      </c>
      <c r="B3546">
        <v>452584</v>
      </c>
      <c r="C3546" s="3" t="s">
        <v>23</v>
      </c>
      <c r="D3546">
        <v>994</v>
      </c>
      <c r="E3546">
        <v>4970</v>
      </c>
      <c r="F3546">
        <v>2485</v>
      </c>
      <c r="G3546">
        <f>OneDrive_2024_09_13[[#This Row],[Revenue]]-OneDrive_2024_09_13[[#This Row],[Cost]]</f>
        <v>2485</v>
      </c>
      <c r="H3546" s="2">
        <v>44119</v>
      </c>
      <c r="I3546" s="2" t="str">
        <f>TEXT(OneDrive_2024_09_13[[#This Row],[Order Date]],"mmm")</f>
        <v>Oct</v>
      </c>
      <c r="J3546" s="2" t="str">
        <f>TEXT(OneDrive_2024_09_13[[#This Row],[Order Date]],"yyy")</f>
        <v>2020</v>
      </c>
      <c r="K3546" s="2">
        <v>44121</v>
      </c>
      <c r="L3546">
        <v>2</v>
      </c>
      <c r="M3546" s="3" t="s">
        <v>0</v>
      </c>
      <c r="N3546" s="3">
        <f>COUNTIF(OneDrive_2024_09_13[Order ID],OneDrive_2024_09_13[[#This Row],[Order ID]])</f>
        <v>1</v>
      </c>
      <c r="O3546" s="3">
        <f>COUNTIF(OneDrive_2024_09_13[Customer Name],OneDrive_2024_09_13[[#This Row],[Customer Name]])</f>
        <v>258</v>
      </c>
    </row>
    <row r="3547" spans="1:15" x14ac:dyDescent="0.3">
      <c r="A3547">
        <v>679459</v>
      </c>
      <c r="B3547">
        <v>325698</v>
      </c>
      <c r="C3547" s="3" t="s">
        <v>21</v>
      </c>
      <c r="D3547">
        <v>598</v>
      </c>
      <c r="E3547">
        <v>2990</v>
      </c>
      <c r="F3547">
        <v>1495</v>
      </c>
      <c r="G3547">
        <f>OneDrive_2024_09_13[[#This Row],[Revenue]]-OneDrive_2024_09_13[[#This Row],[Cost]]</f>
        <v>1495</v>
      </c>
      <c r="H3547" s="2">
        <v>44119</v>
      </c>
      <c r="I3547" s="2" t="str">
        <f>TEXT(OneDrive_2024_09_13[[#This Row],[Order Date]],"mmm")</f>
        <v>Oct</v>
      </c>
      <c r="J3547" s="2" t="str">
        <f>TEXT(OneDrive_2024_09_13[[#This Row],[Order Date]],"yyy")</f>
        <v>2020</v>
      </c>
      <c r="K3547" s="2">
        <v>44121</v>
      </c>
      <c r="L3547">
        <v>2</v>
      </c>
      <c r="M3547" s="3" t="s">
        <v>0</v>
      </c>
      <c r="N3547" s="3">
        <f>COUNTIF(OneDrive_2024_09_13[Order ID],OneDrive_2024_09_13[[#This Row],[Order ID]])</f>
        <v>1</v>
      </c>
      <c r="O3547" s="3">
        <f>COUNTIF(OneDrive_2024_09_13[Customer Name],OneDrive_2024_09_13[[#This Row],[Customer Name]])</f>
        <v>1162</v>
      </c>
    </row>
    <row r="3548" spans="1:15" x14ac:dyDescent="0.3">
      <c r="A3548">
        <v>205399</v>
      </c>
      <c r="B3548">
        <v>985245</v>
      </c>
      <c r="C3548" s="3" t="s">
        <v>20</v>
      </c>
      <c r="D3548">
        <v>513</v>
      </c>
      <c r="E3548">
        <v>2565</v>
      </c>
      <c r="F3548">
        <v>1282.5</v>
      </c>
      <c r="G3548">
        <f>OneDrive_2024_09_13[[#This Row],[Revenue]]-OneDrive_2024_09_13[[#This Row],[Cost]]</f>
        <v>1282.5</v>
      </c>
      <c r="H3548" s="2">
        <v>44116</v>
      </c>
      <c r="I3548" s="2" t="str">
        <f>TEXT(OneDrive_2024_09_13[[#This Row],[Order Date]],"mmm")</f>
        <v>Oct</v>
      </c>
      <c r="J3548" s="2" t="str">
        <f>TEXT(OneDrive_2024_09_13[[#This Row],[Order Date]],"yyy")</f>
        <v>2020</v>
      </c>
      <c r="K3548" s="2">
        <v>44120</v>
      </c>
      <c r="L3548">
        <v>4</v>
      </c>
      <c r="M3548" s="3" t="s">
        <v>0</v>
      </c>
      <c r="N3548" s="3">
        <f>COUNTIF(OneDrive_2024_09_13[Order ID],OneDrive_2024_09_13[[#This Row],[Order ID]])</f>
        <v>1</v>
      </c>
      <c r="O3548" s="3">
        <f>COUNTIF(OneDrive_2024_09_13[Customer Name],OneDrive_2024_09_13[[#This Row],[Customer Name]])</f>
        <v>974</v>
      </c>
    </row>
    <row r="3549" spans="1:15" x14ac:dyDescent="0.3">
      <c r="A3549">
        <v>824586</v>
      </c>
      <c r="B3549">
        <v>152689</v>
      </c>
      <c r="C3549" s="3" t="s">
        <v>19</v>
      </c>
      <c r="D3549">
        <v>537</v>
      </c>
      <c r="E3549">
        <v>2685</v>
      </c>
      <c r="F3549">
        <v>1342.5</v>
      </c>
      <c r="G3549">
        <f>OneDrive_2024_09_13[[#This Row],[Revenue]]-OneDrive_2024_09_13[[#This Row],[Cost]]</f>
        <v>1342.5</v>
      </c>
      <c r="H3549" s="2">
        <v>44115</v>
      </c>
      <c r="I3549" s="2" t="str">
        <f>TEXT(OneDrive_2024_09_13[[#This Row],[Order Date]],"mmm")</f>
        <v>Oct</v>
      </c>
      <c r="J3549" s="2" t="str">
        <f>TEXT(OneDrive_2024_09_13[[#This Row],[Order Date]],"yyy")</f>
        <v>2020</v>
      </c>
      <c r="K3549" s="2">
        <v>44120</v>
      </c>
      <c r="L3549">
        <v>5</v>
      </c>
      <c r="M3549" s="3" t="s">
        <v>0</v>
      </c>
      <c r="N3549" s="3">
        <f>COUNTIF(OneDrive_2024_09_13[Order ID],OneDrive_2024_09_13[[#This Row],[Order ID]])</f>
        <v>1</v>
      </c>
      <c r="O3549" s="3">
        <f>COUNTIF(OneDrive_2024_09_13[Customer Name],OneDrive_2024_09_13[[#This Row],[Customer Name]])</f>
        <v>841</v>
      </c>
    </row>
    <row r="3550" spans="1:15" x14ac:dyDescent="0.3">
      <c r="A3550">
        <v>862433</v>
      </c>
      <c r="B3550">
        <v>985245</v>
      </c>
      <c r="C3550" s="3" t="s">
        <v>20</v>
      </c>
      <c r="D3550">
        <v>194</v>
      </c>
      <c r="E3550">
        <v>970</v>
      </c>
      <c r="F3550">
        <v>485</v>
      </c>
      <c r="G3550">
        <f>OneDrive_2024_09_13[[#This Row],[Revenue]]-OneDrive_2024_09_13[[#This Row],[Cost]]</f>
        <v>485</v>
      </c>
      <c r="H3550" s="2">
        <v>44115</v>
      </c>
      <c r="I3550" s="2" t="str">
        <f>TEXT(OneDrive_2024_09_13[[#This Row],[Order Date]],"mmm")</f>
        <v>Oct</v>
      </c>
      <c r="J3550" s="2" t="str">
        <f>TEXT(OneDrive_2024_09_13[[#This Row],[Order Date]],"yyy")</f>
        <v>2020</v>
      </c>
      <c r="K3550" s="2">
        <v>44119</v>
      </c>
      <c r="L3550">
        <v>4</v>
      </c>
      <c r="M3550" s="3" t="s">
        <v>0</v>
      </c>
      <c r="N3550" s="3">
        <f>COUNTIF(OneDrive_2024_09_13[Order ID],OneDrive_2024_09_13[[#This Row],[Order ID]])</f>
        <v>1</v>
      </c>
      <c r="O3550" s="3">
        <f>COUNTIF(OneDrive_2024_09_13[Customer Name],OneDrive_2024_09_13[[#This Row],[Customer Name]])</f>
        <v>974</v>
      </c>
    </row>
    <row r="3551" spans="1:15" x14ac:dyDescent="0.3">
      <c r="A3551">
        <v>814288</v>
      </c>
      <c r="B3551">
        <v>452584</v>
      </c>
      <c r="C3551" s="3" t="s">
        <v>23</v>
      </c>
      <c r="D3551">
        <v>338</v>
      </c>
      <c r="E3551">
        <v>1690</v>
      </c>
      <c r="F3551">
        <v>845</v>
      </c>
      <c r="G3551">
        <f>OneDrive_2024_09_13[[#This Row],[Revenue]]-OneDrive_2024_09_13[[#This Row],[Cost]]</f>
        <v>845</v>
      </c>
      <c r="H3551" s="2">
        <v>44116</v>
      </c>
      <c r="I3551" s="2" t="str">
        <f>TEXT(OneDrive_2024_09_13[[#This Row],[Order Date]],"mmm")</f>
        <v>Oct</v>
      </c>
      <c r="J3551" s="2" t="str">
        <f>TEXT(OneDrive_2024_09_13[[#This Row],[Order Date]],"yyy")</f>
        <v>2020</v>
      </c>
      <c r="K3551" s="2">
        <v>44118</v>
      </c>
      <c r="L3551">
        <v>2</v>
      </c>
      <c r="M3551" s="3" t="s">
        <v>0</v>
      </c>
      <c r="N3551" s="3">
        <f>COUNTIF(OneDrive_2024_09_13[Order ID],OneDrive_2024_09_13[[#This Row],[Order ID]])</f>
        <v>1</v>
      </c>
      <c r="O3551" s="3">
        <f>COUNTIF(OneDrive_2024_09_13[Customer Name],OneDrive_2024_09_13[[#This Row],[Customer Name]])</f>
        <v>258</v>
      </c>
    </row>
    <row r="3552" spans="1:15" x14ac:dyDescent="0.3">
      <c r="A3552">
        <v>288993</v>
      </c>
      <c r="B3552">
        <v>325698</v>
      </c>
      <c r="C3552" s="3" t="s">
        <v>21</v>
      </c>
      <c r="D3552">
        <v>594</v>
      </c>
      <c r="E3552">
        <v>2970</v>
      </c>
      <c r="F3552">
        <v>1485</v>
      </c>
      <c r="G3552">
        <f>OneDrive_2024_09_13[[#This Row],[Revenue]]-OneDrive_2024_09_13[[#This Row],[Cost]]</f>
        <v>1485</v>
      </c>
      <c r="H3552" s="2">
        <v>44115</v>
      </c>
      <c r="I3552" s="2" t="str">
        <f>TEXT(OneDrive_2024_09_13[[#This Row],[Order Date]],"mmm")</f>
        <v>Oct</v>
      </c>
      <c r="J3552" s="2" t="str">
        <f>TEXT(OneDrive_2024_09_13[[#This Row],[Order Date]],"yyy")</f>
        <v>2020</v>
      </c>
      <c r="K3552" s="2">
        <v>44117</v>
      </c>
      <c r="L3552">
        <v>2</v>
      </c>
      <c r="M3552" s="3" t="s">
        <v>0</v>
      </c>
      <c r="N3552" s="3">
        <f>COUNTIF(OneDrive_2024_09_13[Order ID],OneDrive_2024_09_13[[#This Row],[Order ID]])</f>
        <v>1</v>
      </c>
      <c r="O3552" s="3">
        <f>COUNTIF(OneDrive_2024_09_13[Customer Name],OneDrive_2024_09_13[[#This Row],[Customer Name]])</f>
        <v>1162</v>
      </c>
    </row>
    <row r="3553" spans="1:15" x14ac:dyDescent="0.3">
      <c r="A3553">
        <v>855210</v>
      </c>
      <c r="B3553">
        <v>325698</v>
      </c>
      <c r="C3553" s="3" t="s">
        <v>21</v>
      </c>
      <c r="D3553">
        <v>998</v>
      </c>
      <c r="E3553">
        <v>4990</v>
      </c>
      <c r="F3553">
        <v>2495</v>
      </c>
      <c r="G3553">
        <f>OneDrive_2024_09_13[[#This Row],[Revenue]]-OneDrive_2024_09_13[[#This Row],[Cost]]</f>
        <v>2495</v>
      </c>
      <c r="H3553" s="2">
        <v>44115</v>
      </c>
      <c r="I3553" s="2" t="str">
        <f>TEXT(OneDrive_2024_09_13[[#This Row],[Order Date]],"mmm")</f>
        <v>Oct</v>
      </c>
      <c r="J3553" s="2" t="str">
        <f>TEXT(OneDrive_2024_09_13[[#This Row],[Order Date]],"yyy")</f>
        <v>2020</v>
      </c>
      <c r="K3553" s="2">
        <v>44117</v>
      </c>
      <c r="L3553">
        <v>2</v>
      </c>
      <c r="M3553" s="3" t="s">
        <v>0</v>
      </c>
      <c r="N3553" s="3">
        <f>COUNTIF(OneDrive_2024_09_13[Order ID],OneDrive_2024_09_13[[#This Row],[Order ID]])</f>
        <v>1</v>
      </c>
      <c r="O3553" s="3">
        <f>COUNTIF(OneDrive_2024_09_13[Customer Name],OneDrive_2024_09_13[[#This Row],[Customer Name]])</f>
        <v>1162</v>
      </c>
    </row>
    <row r="3554" spans="1:15" x14ac:dyDescent="0.3">
      <c r="A3554">
        <v>842733</v>
      </c>
      <c r="B3554">
        <v>325698</v>
      </c>
      <c r="C3554" s="3" t="s">
        <v>21</v>
      </c>
      <c r="D3554">
        <v>145</v>
      </c>
      <c r="E3554">
        <v>725</v>
      </c>
      <c r="F3554">
        <v>362.5</v>
      </c>
      <c r="G3554">
        <f>OneDrive_2024_09_13[[#This Row],[Revenue]]-OneDrive_2024_09_13[[#This Row],[Cost]]</f>
        <v>362.5</v>
      </c>
      <c r="H3554" s="2">
        <v>44114</v>
      </c>
      <c r="I3554" s="2" t="str">
        <f>TEXT(OneDrive_2024_09_13[[#This Row],[Order Date]],"mmm")</f>
        <v>Oct</v>
      </c>
      <c r="J3554" s="2" t="str">
        <f>TEXT(OneDrive_2024_09_13[[#This Row],[Order Date]],"yyy")</f>
        <v>2020</v>
      </c>
      <c r="K3554" s="2">
        <v>44116</v>
      </c>
      <c r="L3554">
        <v>2</v>
      </c>
      <c r="M3554" s="3" t="s">
        <v>0</v>
      </c>
      <c r="N3554" s="3">
        <f>COUNTIF(OneDrive_2024_09_13[Order ID],OneDrive_2024_09_13[[#This Row],[Order ID]])</f>
        <v>1</v>
      </c>
      <c r="O3554" s="3">
        <f>COUNTIF(OneDrive_2024_09_13[Customer Name],OneDrive_2024_09_13[[#This Row],[Customer Name]])</f>
        <v>1162</v>
      </c>
    </row>
    <row r="3555" spans="1:15" x14ac:dyDescent="0.3">
      <c r="A3555">
        <v>447940</v>
      </c>
      <c r="B3555">
        <v>325698</v>
      </c>
      <c r="C3555" s="3" t="s">
        <v>21</v>
      </c>
      <c r="D3555">
        <v>402</v>
      </c>
      <c r="E3555">
        <v>2010</v>
      </c>
      <c r="F3555">
        <v>1005</v>
      </c>
      <c r="G3555">
        <f>OneDrive_2024_09_13[[#This Row],[Revenue]]-OneDrive_2024_09_13[[#This Row],[Cost]]</f>
        <v>1005</v>
      </c>
      <c r="H3555" s="2">
        <v>44112</v>
      </c>
      <c r="I3555" s="2" t="str">
        <f>TEXT(OneDrive_2024_09_13[[#This Row],[Order Date]],"mmm")</f>
        <v>Oct</v>
      </c>
      <c r="J3555" s="2" t="str">
        <f>TEXT(OneDrive_2024_09_13[[#This Row],[Order Date]],"yyy")</f>
        <v>2020</v>
      </c>
      <c r="K3555" s="2">
        <v>44115</v>
      </c>
      <c r="L3555">
        <v>3</v>
      </c>
      <c r="M3555" s="3" t="s">
        <v>0</v>
      </c>
      <c r="N3555" s="3">
        <f>COUNTIF(OneDrive_2024_09_13[Order ID],OneDrive_2024_09_13[[#This Row],[Order ID]])</f>
        <v>1</v>
      </c>
      <c r="O3555" s="3">
        <f>COUNTIF(OneDrive_2024_09_13[Customer Name],OneDrive_2024_09_13[[#This Row],[Customer Name]])</f>
        <v>1162</v>
      </c>
    </row>
    <row r="3556" spans="1:15" x14ac:dyDescent="0.3">
      <c r="A3556">
        <v>256598</v>
      </c>
      <c r="B3556">
        <v>152689</v>
      </c>
      <c r="C3556" s="3" t="s">
        <v>19</v>
      </c>
      <c r="D3556">
        <v>240</v>
      </c>
      <c r="E3556">
        <v>1200</v>
      </c>
      <c r="F3556">
        <v>600</v>
      </c>
      <c r="G3556">
        <f>OneDrive_2024_09_13[[#This Row],[Revenue]]-OneDrive_2024_09_13[[#This Row],[Cost]]</f>
        <v>600</v>
      </c>
      <c r="H3556" s="2">
        <v>44110</v>
      </c>
      <c r="I3556" s="2" t="str">
        <f>TEXT(OneDrive_2024_09_13[[#This Row],[Order Date]],"mmm")</f>
        <v>Oct</v>
      </c>
      <c r="J3556" s="2" t="str">
        <f>TEXT(OneDrive_2024_09_13[[#This Row],[Order Date]],"yyy")</f>
        <v>2020</v>
      </c>
      <c r="K3556" s="2">
        <v>44115</v>
      </c>
      <c r="L3556">
        <v>5</v>
      </c>
      <c r="M3556" s="3" t="s">
        <v>0</v>
      </c>
      <c r="N3556" s="3">
        <f>COUNTIF(OneDrive_2024_09_13[Order ID],OneDrive_2024_09_13[[#This Row],[Order ID]])</f>
        <v>1</v>
      </c>
      <c r="O3556" s="3">
        <f>COUNTIF(OneDrive_2024_09_13[Customer Name],OneDrive_2024_09_13[[#This Row],[Customer Name]])</f>
        <v>841</v>
      </c>
    </row>
    <row r="3557" spans="1:15" x14ac:dyDescent="0.3">
      <c r="A3557">
        <v>349180</v>
      </c>
      <c r="B3557">
        <v>785432</v>
      </c>
      <c r="C3557" s="3" t="s">
        <v>22</v>
      </c>
      <c r="D3557">
        <v>278</v>
      </c>
      <c r="E3557">
        <v>1390</v>
      </c>
      <c r="F3557">
        <v>695</v>
      </c>
      <c r="G3557">
        <f>OneDrive_2024_09_13[[#This Row],[Revenue]]-OneDrive_2024_09_13[[#This Row],[Cost]]</f>
        <v>695</v>
      </c>
      <c r="H3557" s="2">
        <v>44110</v>
      </c>
      <c r="I3557" s="2" t="str">
        <f>TEXT(OneDrive_2024_09_13[[#This Row],[Order Date]],"mmm")</f>
        <v>Oct</v>
      </c>
      <c r="J3557" s="2" t="str">
        <f>TEXT(OneDrive_2024_09_13[[#This Row],[Order Date]],"yyy")</f>
        <v>2020</v>
      </c>
      <c r="K3557" s="2">
        <v>44114</v>
      </c>
      <c r="L3557">
        <v>4</v>
      </c>
      <c r="M3557" s="3" t="s">
        <v>0</v>
      </c>
      <c r="N3557" s="3">
        <f>COUNTIF(OneDrive_2024_09_13[Order ID],OneDrive_2024_09_13[[#This Row],[Order ID]])</f>
        <v>1</v>
      </c>
      <c r="O3557" s="3">
        <f>COUNTIF(OneDrive_2024_09_13[Customer Name],OneDrive_2024_09_13[[#This Row],[Customer Name]])</f>
        <v>749</v>
      </c>
    </row>
    <row r="3558" spans="1:15" x14ac:dyDescent="0.3">
      <c r="A3558">
        <v>357032</v>
      </c>
      <c r="B3558">
        <v>325698</v>
      </c>
      <c r="C3558" s="3" t="s">
        <v>21</v>
      </c>
      <c r="D3558">
        <v>226</v>
      </c>
      <c r="E3558">
        <v>1130</v>
      </c>
      <c r="F3558">
        <v>565</v>
      </c>
      <c r="G3558">
        <f>OneDrive_2024_09_13[[#This Row],[Revenue]]-OneDrive_2024_09_13[[#This Row],[Cost]]</f>
        <v>565</v>
      </c>
      <c r="H3558" s="2">
        <v>44110</v>
      </c>
      <c r="I3558" s="2" t="str">
        <f>TEXT(OneDrive_2024_09_13[[#This Row],[Order Date]],"mmm")</f>
        <v>Oct</v>
      </c>
      <c r="J3558" s="2" t="str">
        <f>TEXT(OneDrive_2024_09_13[[#This Row],[Order Date]],"yyy")</f>
        <v>2020</v>
      </c>
      <c r="K3558" s="2">
        <v>44112</v>
      </c>
      <c r="L3558">
        <v>2</v>
      </c>
      <c r="M3558" s="3" t="s">
        <v>0</v>
      </c>
      <c r="N3558" s="3">
        <f>COUNTIF(OneDrive_2024_09_13[Order ID],OneDrive_2024_09_13[[#This Row],[Order ID]])</f>
        <v>1</v>
      </c>
      <c r="O3558" s="3">
        <f>COUNTIF(OneDrive_2024_09_13[Customer Name],OneDrive_2024_09_13[[#This Row],[Customer Name]])</f>
        <v>1162</v>
      </c>
    </row>
    <row r="3559" spans="1:15" x14ac:dyDescent="0.3">
      <c r="A3559">
        <v>473006</v>
      </c>
      <c r="B3559">
        <v>785432</v>
      </c>
      <c r="C3559" s="3" t="s">
        <v>22</v>
      </c>
      <c r="D3559">
        <v>494</v>
      </c>
      <c r="E3559">
        <v>2470</v>
      </c>
      <c r="F3559">
        <v>1235</v>
      </c>
      <c r="G3559">
        <f>OneDrive_2024_09_13[[#This Row],[Revenue]]-OneDrive_2024_09_13[[#This Row],[Cost]]</f>
        <v>1235</v>
      </c>
      <c r="H3559" s="2">
        <v>44107</v>
      </c>
      <c r="I3559" s="2" t="str">
        <f>TEXT(OneDrive_2024_09_13[[#This Row],[Order Date]],"mmm")</f>
        <v>Oct</v>
      </c>
      <c r="J3559" s="2" t="str">
        <f>TEXT(OneDrive_2024_09_13[[#This Row],[Order Date]],"yyy")</f>
        <v>2020</v>
      </c>
      <c r="K3559" s="2">
        <v>44112</v>
      </c>
      <c r="L3559">
        <v>5</v>
      </c>
      <c r="M3559" s="3" t="s">
        <v>0</v>
      </c>
      <c r="N3559" s="3">
        <f>COUNTIF(OneDrive_2024_09_13[Order ID],OneDrive_2024_09_13[[#This Row],[Order ID]])</f>
        <v>1</v>
      </c>
      <c r="O3559" s="3">
        <f>COUNTIF(OneDrive_2024_09_13[Customer Name],OneDrive_2024_09_13[[#This Row],[Customer Name]])</f>
        <v>749</v>
      </c>
    </row>
    <row r="3560" spans="1:15" x14ac:dyDescent="0.3">
      <c r="A3560">
        <v>772310</v>
      </c>
      <c r="B3560">
        <v>785432</v>
      </c>
      <c r="C3560" s="3" t="s">
        <v>22</v>
      </c>
      <c r="D3560">
        <v>547</v>
      </c>
      <c r="E3560">
        <v>2735</v>
      </c>
      <c r="F3560">
        <v>1367.5</v>
      </c>
      <c r="G3560">
        <f>OneDrive_2024_09_13[[#This Row],[Revenue]]-OneDrive_2024_09_13[[#This Row],[Cost]]</f>
        <v>1367.5</v>
      </c>
      <c r="H3560" s="2">
        <v>44106</v>
      </c>
      <c r="I3560" s="2" t="str">
        <f>TEXT(OneDrive_2024_09_13[[#This Row],[Order Date]],"mmm")</f>
        <v>Oct</v>
      </c>
      <c r="J3560" s="2" t="str">
        <f>TEXT(OneDrive_2024_09_13[[#This Row],[Order Date]],"yyy")</f>
        <v>2020</v>
      </c>
      <c r="K3560" s="2">
        <v>44111</v>
      </c>
      <c r="L3560">
        <v>5</v>
      </c>
      <c r="M3560" s="3" t="s">
        <v>0</v>
      </c>
      <c r="N3560" s="3">
        <f>COUNTIF(OneDrive_2024_09_13[Order ID],OneDrive_2024_09_13[[#This Row],[Order ID]])</f>
        <v>1</v>
      </c>
      <c r="O3560" s="3">
        <f>COUNTIF(OneDrive_2024_09_13[Customer Name],OneDrive_2024_09_13[[#This Row],[Customer Name]])</f>
        <v>749</v>
      </c>
    </row>
    <row r="3561" spans="1:15" x14ac:dyDescent="0.3">
      <c r="A3561">
        <v>247536</v>
      </c>
      <c r="B3561">
        <v>152689</v>
      </c>
      <c r="C3561" s="3" t="s">
        <v>19</v>
      </c>
      <c r="D3561">
        <v>325</v>
      </c>
      <c r="E3561">
        <v>1625</v>
      </c>
      <c r="F3561">
        <v>812.5</v>
      </c>
      <c r="G3561">
        <f>OneDrive_2024_09_13[[#This Row],[Revenue]]-OneDrive_2024_09_13[[#This Row],[Cost]]</f>
        <v>812.5</v>
      </c>
      <c r="H3561" s="2">
        <v>44105</v>
      </c>
      <c r="I3561" s="2" t="str">
        <f>TEXT(OneDrive_2024_09_13[[#This Row],[Order Date]],"mmm")</f>
        <v>Oct</v>
      </c>
      <c r="J3561" s="2" t="str">
        <f>TEXT(OneDrive_2024_09_13[[#This Row],[Order Date]],"yyy")</f>
        <v>2020</v>
      </c>
      <c r="K3561" s="2">
        <v>44110</v>
      </c>
      <c r="L3561">
        <v>5</v>
      </c>
      <c r="M3561" s="3" t="s">
        <v>0</v>
      </c>
      <c r="N3561" s="3">
        <f>COUNTIF(OneDrive_2024_09_13[Order ID],OneDrive_2024_09_13[[#This Row],[Order ID]])</f>
        <v>1</v>
      </c>
      <c r="O3561" s="3">
        <f>COUNTIF(OneDrive_2024_09_13[Customer Name],OneDrive_2024_09_13[[#This Row],[Customer Name]])</f>
        <v>841</v>
      </c>
    </row>
    <row r="3562" spans="1:15" x14ac:dyDescent="0.3">
      <c r="A3562">
        <v>813315</v>
      </c>
      <c r="B3562">
        <v>325698</v>
      </c>
      <c r="C3562" s="3" t="s">
        <v>21</v>
      </c>
      <c r="D3562">
        <v>358</v>
      </c>
      <c r="E3562">
        <v>1790</v>
      </c>
      <c r="F3562">
        <v>895</v>
      </c>
      <c r="G3562">
        <f>OneDrive_2024_09_13[[#This Row],[Revenue]]-OneDrive_2024_09_13[[#This Row],[Cost]]</f>
        <v>895</v>
      </c>
      <c r="H3562" s="2">
        <v>44107</v>
      </c>
      <c r="I3562" s="2" t="str">
        <f>TEXT(OneDrive_2024_09_13[[#This Row],[Order Date]],"mmm")</f>
        <v>Oct</v>
      </c>
      <c r="J3562" s="2" t="str">
        <f>TEXT(OneDrive_2024_09_13[[#This Row],[Order Date]],"yyy")</f>
        <v>2020</v>
      </c>
      <c r="K3562" s="2">
        <v>44109</v>
      </c>
      <c r="L3562">
        <v>2</v>
      </c>
      <c r="M3562" s="3" t="s">
        <v>0</v>
      </c>
      <c r="N3562" s="3">
        <f>COUNTIF(OneDrive_2024_09_13[Order ID],OneDrive_2024_09_13[[#This Row],[Order ID]])</f>
        <v>1</v>
      </c>
      <c r="O3562" s="3">
        <f>COUNTIF(OneDrive_2024_09_13[Customer Name],OneDrive_2024_09_13[[#This Row],[Customer Name]])</f>
        <v>1162</v>
      </c>
    </row>
    <row r="3563" spans="1:15" x14ac:dyDescent="0.3">
      <c r="A3563">
        <v>325227</v>
      </c>
      <c r="B3563">
        <v>985245</v>
      </c>
      <c r="C3563" s="3" t="s">
        <v>20</v>
      </c>
      <c r="D3563">
        <v>923</v>
      </c>
      <c r="E3563">
        <v>4615</v>
      </c>
      <c r="F3563">
        <v>2307.5</v>
      </c>
      <c r="G3563">
        <f>OneDrive_2024_09_13[[#This Row],[Revenue]]-OneDrive_2024_09_13[[#This Row],[Cost]]</f>
        <v>2307.5</v>
      </c>
      <c r="H3563" s="2">
        <v>44106</v>
      </c>
      <c r="I3563" s="2" t="str">
        <f>TEXT(OneDrive_2024_09_13[[#This Row],[Order Date]],"mmm")</f>
        <v>Oct</v>
      </c>
      <c r="J3563" s="2" t="str">
        <f>TEXT(OneDrive_2024_09_13[[#This Row],[Order Date]],"yyy")</f>
        <v>2020</v>
      </c>
      <c r="K3563" s="2">
        <v>44109</v>
      </c>
      <c r="L3563">
        <v>3</v>
      </c>
      <c r="M3563" s="3" t="s">
        <v>0</v>
      </c>
      <c r="N3563" s="3">
        <f>COUNTIF(OneDrive_2024_09_13[Order ID],OneDrive_2024_09_13[[#This Row],[Order ID]])</f>
        <v>1</v>
      </c>
      <c r="O3563" s="3">
        <f>COUNTIF(OneDrive_2024_09_13[Customer Name],OneDrive_2024_09_13[[#This Row],[Customer Name]])</f>
        <v>974</v>
      </c>
    </row>
    <row r="3564" spans="1:15" x14ac:dyDescent="0.3">
      <c r="A3564">
        <v>117646</v>
      </c>
      <c r="B3564">
        <v>152689</v>
      </c>
      <c r="C3564" s="3" t="s">
        <v>19</v>
      </c>
      <c r="D3564">
        <v>116</v>
      </c>
      <c r="E3564">
        <v>580</v>
      </c>
      <c r="F3564">
        <v>290</v>
      </c>
      <c r="G3564">
        <f>OneDrive_2024_09_13[[#This Row],[Revenue]]-OneDrive_2024_09_13[[#This Row],[Cost]]</f>
        <v>290</v>
      </c>
      <c r="H3564" s="2">
        <v>43039</v>
      </c>
      <c r="I3564" s="2" t="str">
        <f>TEXT(OneDrive_2024_09_13[[#This Row],[Order Date]],"mmm")</f>
        <v>Oct</v>
      </c>
      <c r="J3564" s="2" t="str">
        <f>TEXT(OneDrive_2024_09_13[[#This Row],[Order Date]],"yyy")</f>
        <v>2017</v>
      </c>
      <c r="K3564" s="2">
        <v>43044</v>
      </c>
      <c r="L3564">
        <v>5</v>
      </c>
      <c r="M3564" s="3" t="s">
        <v>0</v>
      </c>
      <c r="N3564" s="3">
        <f>COUNTIF(OneDrive_2024_09_13[Order ID],OneDrive_2024_09_13[[#This Row],[Order ID]])</f>
        <v>2</v>
      </c>
      <c r="O3564" s="3">
        <f>COUNTIF(OneDrive_2024_09_13[Customer Name],OneDrive_2024_09_13[[#This Row],[Customer Name]])</f>
        <v>841</v>
      </c>
    </row>
    <row r="3565" spans="1:15" x14ac:dyDescent="0.3">
      <c r="A3565">
        <v>777018</v>
      </c>
      <c r="B3565">
        <v>325698</v>
      </c>
      <c r="C3565" s="3" t="s">
        <v>21</v>
      </c>
      <c r="D3565">
        <v>573</v>
      </c>
      <c r="E3565">
        <v>2865</v>
      </c>
      <c r="F3565">
        <v>1432.5</v>
      </c>
      <c r="G3565">
        <f>OneDrive_2024_09_13[[#This Row],[Revenue]]-OneDrive_2024_09_13[[#This Row],[Cost]]</f>
        <v>1432.5</v>
      </c>
      <c r="H3565" s="2">
        <v>43039</v>
      </c>
      <c r="I3565" s="2" t="str">
        <f>TEXT(OneDrive_2024_09_13[[#This Row],[Order Date]],"mmm")</f>
        <v>Oct</v>
      </c>
      <c r="J3565" s="2" t="str">
        <f>TEXT(OneDrive_2024_09_13[[#This Row],[Order Date]],"yyy")</f>
        <v>2017</v>
      </c>
      <c r="K3565" s="2">
        <v>43042</v>
      </c>
      <c r="L3565">
        <v>3</v>
      </c>
      <c r="M3565" s="3" t="s">
        <v>0</v>
      </c>
      <c r="N3565" s="3">
        <f>COUNTIF(OneDrive_2024_09_13[Order ID],OneDrive_2024_09_13[[#This Row],[Order ID]])</f>
        <v>2</v>
      </c>
      <c r="O3565" s="3">
        <f>COUNTIF(OneDrive_2024_09_13[Customer Name],OneDrive_2024_09_13[[#This Row],[Customer Name]])</f>
        <v>1162</v>
      </c>
    </row>
    <row r="3566" spans="1:15" x14ac:dyDescent="0.3">
      <c r="A3566">
        <v>525823</v>
      </c>
      <c r="B3566">
        <v>985245</v>
      </c>
      <c r="C3566" s="3" t="s">
        <v>20</v>
      </c>
      <c r="D3566">
        <v>716</v>
      </c>
      <c r="E3566">
        <v>3580</v>
      </c>
      <c r="F3566">
        <v>1790</v>
      </c>
      <c r="G3566">
        <f>OneDrive_2024_09_13[[#This Row],[Revenue]]-OneDrive_2024_09_13[[#This Row],[Cost]]</f>
        <v>1790</v>
      </c>
      <c r="H3566" s="2">
        <v>43038</v>
      </c>
      <c r="I3566" s="2" t="str">
        <f>TEXT(OneDrive_2024_09_13[[#This Row],[Order Date]],"mmm")</f>
        <v>Oct</v>
      </c>
      <c r="J3566" s="2" t="str">
        <f>TEXT(OneDrive_2024_09_13[[#This Row],[Order Date]],"yyy")</f>
        <v>2017</v>
      </c>
      <c r="K3566" s="2">
        <v>43042</v>
      </c>
      <c r="L3566">
        <v>4</v>
      </c>
      <c r="M3566" s="3" t="s">
        <v>0</v>
      </c>
      <c r="N3566" s="3">
        <f>COUNTIF(OneDrive_2024_09_13[Order ID],OneDrive_2024_09_13[[#This Row],[Order ID]])</f>
        <v>2</v>
      </c>
      <c r="O3566" s="3">
        <f>COUNTIF(OneDrive_2024_09_13[Customer Name],OneDrive_2024_09_13[[#This Row],[Customer Name]])</f>
        <v>974</v>
      </c>
    </row>
    <row r="3567" spans="1:15" x14ac:dyDescent="0.3">
      <c r="A3567">
        <v>957273</v>
      </c>
      <c r="B3567">
        <v>452584</v>
      </c>
      <c r="C3567" s="3" t="s">
        <v>23</v>
      </c>
      <c r="D3567">
        <v>51</v>
      </c>
      <c r="E3567">
        <v>255</v>
      </c>
      <c r="F3567">
        <v>127.5</v>
      </c>
      <c r="G3567">
        <f>OneDrive_2024_09_13[[#This Row],[Revenue]]-OneDrive_2024_09_13[[#This Row],[Cost]]</f>
        <v>127.5</v>
      </c>
      <c r="H3567" s="2">
        <v>43039</v>
      </c>
      <c r="I3567" s="2" t="str">
        <f>TEXT(OneDrive_2024_09_13[[#This Row],[Order Date]],"mmm")</f>
        <v>Oct</v>
      </c>
      <c r="J3567" s="2" t="str">
        <f>TEXT(OneDrive_2024_09_13[[#This Row],[Order Date]],"yyy")</f>
        <v>2017</v>
      </c>
      <c r="K3567" s="2">
        <v>43041</v>
      </c>
      <c r="L3567">
        <v>2</v>
      </c>
      <c r="M3567" s="3" t="s">
        <v>0</v>
      </c>
      <c r="N3567" s="3">
        <f>COUNTIF(OneDrive_2024_09_13[Order ID],OneDrive_2024_09_13[[#This Row],[Order ID]])</f>
        <v>2</v>
      </c>
      <c r="O3567" s="3">
        <f>COUNTIF(OneDrive_2024_09_13[Customer Name],OneDrive_2024_09_13[[#This Row],[Customer Name]])</f>
        <v>258</v>
      </c>
    </row>
    <row r="3568" spans="1:15" x14ac:dyDescent="0.3">
      <c r="A3568">
        <v>586527</v>
      </c>
      <c r="B3568">
        <v>152689</v>
      </c>
      <c r="C3568" s="3" t="s">
        <v>19</v>
      </c>
      <c r="D3568">
        <v>232</v>
      </c>
      <c r="E3568">
        <v>1160</v>
      </c>
      <c r="F3568">
        <v>580</v>
      </c>
      <c r="G3568">
        <f>OneDrive_2024_09_13[[#This Row],[Revenue]]-OneDrive_2024_09_13[[#This Row],[Cost]]</f>
        <v>580</v>
      </c>
      <c r="H3568" s="2">
        <v>43036</v>
      </c>
      <c r="I3568" s="2" t="str">
        <f>TEXT(OneDrive_2024_09_13[[#This Row],[Order Date]],"mmm")</f>
        <v>Oct</v>
      </c>
      <c r="J3568" s="2" t="str">
        <f>TEXT(OneDrive_2024_09_13[[#This Row],[Order Date]],"yyy")</f>
        <v>2017</v>
      </c>
      <c r="K3568" s="2">
        <v>43041</v>
      </c>
      <c r="L3568">
        <v>5</v>
      </c>
      <c r="M3568" s="3" t="s">
        <v>0</v>
      </c>
      <c r="N3568" s="3">
        <f>COUNTIF(OneDrive_2024_09_13[Order ID],OneDrive_2024_09_13[[#This Row],[Order ID]])</f>
        <v>2</v>
      </c>
      <c r="O3568" s="3">
        <f>COUNTIF(OneDrive_2024_09_13[Customer Name],OneDrive_2024_09_13[[#This Row],[Customer Name]])</f>
        <v>841</v>
      </c>
    </row>
    <row r="3569" spans="1:15" x14ac:dyDescent="0.3">
      <c r="A3569">
        <v>434380</v>
      </c>
      <c r="B3569">
        <v>325698</v>
      </c>
      <c r="C3569" s="3" t="s">
        <v>21</v>
      </c>
      <c r="D3569">
        <v>288</v>
      </c>
      <c r="E3569">
        <v>1440</v>
      </c>
      <c r="F3569">
        <v>720</v>
      </c>
      <c r="G3569">
        <f>OneDrive_2024_09_13[[#This Row],[Revenue]]-OneDrive_2024_09_13[[#This Row],[Cost]]</f>
        <v>720</v>
      </c>
      <c r="H3569" s="2">
        <v>43036</v>
      </c>
      <c r="I3569" s="2" t="str">
        <f>TEXT(OneDrive_2024_09_13[[#This Row],[Order Date]],"mmm")</f>
        <v>Oct</v>
      </c>
      <c r="J3569" s="2" t="str">
        <f>TEXT(OneDrive_2024_09_13[[#This Row],[Order Date]],"yyy")</f>
        <v>2017</v>
      </c>
      <c r="K3569" s="2">
        <v>43039</v>
      </c>
      <c r="L3569">
        <v>3</v>
      </c>
      <c r="M3569" s="3" t="s">
        <v>0</v>
      </c>
      <c r="N3569" s="3">
        <f>COUNTIF(OneDrive_2024_09_13[Order ID],OneDrive_2024_09_13[[#This Row],[Order ID]])</f>
        <v>2</v>
      </c>
      <c r="O3569" s="3">
        <f>COUNTIF(OneDrive_2024_09_13[Customer Name],OneDrive_2024_09_13[[#This Row],[Customer Name]])</f>
        <v>1162</v>
      </c>
    </row>
    <row r="3570" spans="1:15" x14ac:dyDescent="0.3">
      <c r="A3570">
        <v>846605</v>
      </c>
      <c r="B3570">
        <v>985245</v>
      </c>
      <c r="C3570" s="3" t="s">
        <v>20</v>
      </c>
      <c r="D3570">
        <v>700</v>
      </c>
      <c r="E3570">
        <v>3500</v>
      </c>
      <c r="F3570">
        <v>1750</v>
      </c>
      <c r="G3570">
        <f>OneDrive_2024_09_13[[#This Row],[Revenue]]-OneDrive_2024_09_13[[#This Row],[Cost]]</f>
        <v>1750</v>
      </c>
      <c r="H3570" s="2">
        <v>43036</v>
      </c>
      <c r="I3570" s="2" t="str">
        <f>TEXT(OneDrive_2024_09_13[[#This Row],[Order Date]],"mmm")</f>
        <v>Oct</v>
      </c>
      <c r="J3570" s="2" t="str">
        <f>TEXT(OneDrive_2024_09_13[[#This Row],[Order Date]],"yyy")</f>
        <v>2017</v>
      </c>
      <c r="K3570" s="2">
        <v>43039</v>
      </c>
      <c r="L3570">
        <v>3</v>
      </c>
      <c r="M3570" s="3" t="s">
        <v>0</v>
      </c>
      <c r="N3570" s="3">
        <f>COUNTIF(OneDrive_2024_09_13[Order ID],OneDrive_2024_09_13[[#This Row],[Order ID]])</f>
        <v>2</v>
      </c>
      <c r="O3570" s="3">
        <f>COUNTIF(OneDrive_2024_09_13[Customer Name],OneDrive_2024_09_13[[#This Row],[Customer Name]])</f>
        <v>974</v>
      </c>
    </row>
    <row r="3571" spans="1:15" x14ac:dyDescent="0.3">
      <c r="A3571">
        <v>827225</v>
      </c>
      <c r="B3571">
        <v>985245</v>
      </c>
      <c r="C3571" s="3" t="s">
        <v>20</v>
      </c>
      <c r="D3571">
        <v>254</v>
      </c>
      <c r="E3571">
        <v>1270</v>
      </c>
      <c r="F3571">
        <v>635</v>
      </c>
      <c r="G3571">
        <f>OneDrive_2024_09_13[[#This Row],[Revenue]]-OneDrive_2024_09_13[[#This Row],[Cost]]</f>
        <v>635</v>
      </c>
      <c r="H3571" s="2">
        <v>43035</v>
      </c>
      <c r="I3571" s="2" t="str">
        <f>TEXT(OneDrive_2024_09_13[[#This Row],[Order Date]],"mmm")</f>
        <v>Oct</v>
      </c>
      <c r="J3571" s="2" t="str">
        <f>TEXT(OneDrive_2024_09_13[[#This Row],[Order Date]],"yyy")</f>
        <v>2017</v>
      </c>
      <c r="K3571" s="2">
        <v>43039</v>
      </c>
      <c r="L3571">
        <v>4</v>
      </c>
      <c r="M3571" s="3" t="s">
        <v>0</v>
      </c>
      <c r="N3571" s="3">
        <f>COUNTIF(OneDrive_2024_09_13[Order ID],OneDrive_2024_09_13[[#This Row],[Order ID]])</f>
        <v>2</v>
      </c>
      <c r="O3571" s="3">
        <f>COUNTIF(OneDrive_2024_09_13[Customer Name],OneDrive_2024_09_13[[#This Row],[Customer Name]])</f>
        <v>974</v>
      </c>
    </row>
    <row r="3572" spans="1:15" x14ac:dyDescent="0.3">
      <c r="A3572">
        <v>464618</v>
      </c>
      <c r="B3572">
        <v>452584</v>
      </c>
      <c r="C3572" s="3" t="s">
        <v>23</v>
      </c>
      <c r="D3572">
        <v>516</v>
      </c>
      <c r="E3572">
        <v>2580</v>
      </c>
      <c r="F3572">
        <v>1290</v>
      </c>
      <c r="G3572">
        <f>OneDrive_2024_09_13[[#This Row],[Revenue]]-OneDrive_2024_09_13[[#This Row],[Cost]]</f>
        <v>1290</v>
      </c>
      <c r="H3572" s="2">
        <v>43034</v>
      </c>
      <c r="I3572" s="2" t="str">
        <f>TEXT(OneDrive_2024_09_13[[#This Row],[Order Date]],"mmm")</f>
        <v>Oct</v>
      </c>
      <c r="J3572" s="2" t="str">
        <f>TEXT(OneDrive_2024_09_13[[#This Row],[Order Date]],"yyy")</f>
        <v>2017</v>
      </c>
      <c r="K3572" s="2">
        <v>43036</v>
      </c>
      <c r="L3572">
        <v>2</v>
      </c>
      <c r="M3572" s="3" t="s">
        <v>0</v>
      </c>
      <c r="N3572" s="3">
        <f>COUNTIF(OneDrive_2024_09_13[Order ID],OneDrive_2024_09_13[[#This Row],[Order ID]])</f>
        <v>2</v>
      </c>
      <c r="O3572" s="3">
        <f>COUNTIF(OneDrive_2024_09_13[Customer Name],OneDrive_2024_09_13[[#This Row],[Customer Name]])</f>
        <v>258</v>
      </c>
    </row>
    <row r="3573" spans="1:15" x14ac:dyDescent="0.3">
      <c r="A3573">
        <v>603607</v>
      </c>
      <c r="B3573">
        <v>325698</v>
      </c>
      <c r="C3573" s="3" t="s">
        <v>21</v>
      </c>
      <c r="D3573">
        <v>861</v>
      </c>
      <c r="E3573">
        <v>4305</v>
      </c>
      <c r="F3573">
        <v>2152.5</v>
      </c>
      <c r="G3573">
        <f>OneDrive_2024_09_13[[#This Row],[Revenue]]-OneDrive_2024_09_13[[#This Row],[Cost]]</f>
        <v>2152.5</v>
      </c>
      <c r="H3573" s="2">
        <v>43034</v>
      </c>
      <c r="I3573" s="2" t="str">
        <f>TEXT(OneDrive_2024_09_13[[#This Row],[Order Date]],"mmm")</f>
        <v>Oct</v>
      </c>
      <c r="J3573" s="2" t="str">
        <f>TEXT(OneDrive_2024_09_13[[#This Row],[Order Date]],"yyy")</f>
        <v>2017</v>
      </c>
      <c r="K3573" s="2">
        <v>43036</v>
      </c>
      <c r="L3573">
        <v>2</v>
      </c>
      <c r="M3573" s="3" t="s">
        <v>0</v>
      </c>
      <c r="N3573" s="3">
        <f>COUNTIF(OneDrive_2024_09_13[Order ID],OneDrive_2024_09_13[[#This Row],[Order ID]])</f>
        <v>2</v>
      </c>
      <c r="O3573" s="3">
        <f>COUNTIF(OneDrive_2024_09_13[Customer Name],OneDrive_2024_09_13[[#This Row],[Customer Name]])</f>
        <v>1162</v>
      </c>
    </row>
    <row r="3574" spans="1:15" x14ac:dyDescent="0.3">
      <c r="A3574">
        <v>292683</v>
      </c>
      <c r="B3574">
        <v>152689</v>
      </c>
      <c r="C3574" s="3" t="s">
        <v>19</v>
      </c>
      <c r="D3574">
        <v>608</v>
      </c>
      <c r="E3574">
        <v>3040</v>
      </c>
      <c r="F3574">
        <v>1520</v>
      </c>
      <c r="G3574">
        <f>OneDrive_2024_09_13[[#This Row],[Revenue]]-OneDrive_2024_09_13[[#This Row],[Cost]]</f>
        <v>1520</v>
      </c>
      <c r="H3574" s="2">
        <v>43031</v>
      </c>
      <c r="I3574" s="2" t="str">
        <f>TEXT(OneDrive_2024_09_13[[#This Row],[Order Date]],"mmm")</f>
        <v>Oct</v>
      </c>
      <c r="J3574" s="2" t="str">
        <f>TEXT(OneDrive_2024_09_13[[#This Row],[Order Date]],"yyy")</f>
        <v>2017</v>
      </c>
      <c r="K3574" s="2">
        <v>43036</v>
      </c>
      <c r="L3574">
        <v>5</v>
      </c>
      <c r="M3574" s="3" t="s">
        <v>0</v>
      </c>
      <c r="N3574" s="3">
        <f>COUNTIF(OneDrive_2024_09_13[Order ID],OneDrive_2024_09_13[[#This Row],[Order ID]])</f>
        <v>2</v>
      </c>
      <c r="O3574" s="3">
        <f>COUNTIF(OneDrive_2024_09_13[Customer Name],OneDrive_2024_09_13[[#This Row],[Customer Name]])</f>
        <v>841</v>
      </c>
    </row>
    <row r="3575" spans="1:15" x14ac:dyDescent="0.3">
      <c r="A3575">
        <v>430954</v>
      </c>
      <c r="B3575">
        <v>325698</v>
      </c>
      <c r="C3575" s="3" t="s">
        <v>21</v>
      </c>
      <c r="D3575">
        <v>125</v>
      </c>
      <c r="E3575">
        <v>625</v>
      </c>
      <c r="F3575">
        <v>312.5</v>
      </c>
      <c r="G3575">
        <f>OneDrive_2024_09_13[[#This Row],[Revenue]]-OneDrive_2024_09_13[[#This Row],[Cost]]</f>
        <v>312.5</v>
      </c>
      <c r="H3575" s="2">
        <v>43033</v>
      </c>
      <c r="I3575" s="2" t="str">
        <f>TEXT(OneDrive_2024_09_13[[#This Row],[Order Date]],"mmm")</f>
        <v>Oct</v>
      </c>
      <c r="J3575" s="2" t="str">
        <f>TEXT(OneDrive_2024_09_13[[#This Row],[Order Date]],"yyy")</f>
        <v>2017</v>
      </c>
      <c r="K3575" s="2">
        <v>43035</v>
      </c>
      <c r="L3575">
        <v>2</v>
      </c>
      <c r="M3575" s="3" t="s">
        <v>0</v>
      </c>
      <c r="N3575" s="3">
        <f>COUNTIF(OneDrive_2024_09_13[Order ID],OneDrive_2024_09_13[[#This Row],[Order ID]])</f>
        <v>2</v>
      </c>
      <c r="O3575" s="3">
        <f>COUNTIF(OneDrive_2024_09_13[Customer Name],OneDrive_2024_09_13[[#This Row],[Customer Name]])</f>
        <v>1162</v>
      </c>
    </row>
    <row r="3576" spans="1:15" x14ac:dyDescent="0.3">
      <c r="A3576">
        <v>693438</v>
      </c>
      <c r="B3576">
        <v>325698</v>
      </c>
      <c r="C3576" s="3" t="s">
        <v>21</v>
      </c>
      <c r="D3576">
        <v>551</v>
      </c>
      <c r="E3576">
        <v>2755</v>
      </c>
      <c r="F3576">
        <v>1377.5</v>
      </c>
      <c r="G3576">
        <f>OneDrive_2024_09_13[[#This Row],[Revenue]]-OneDrive_2024_09_13[[#This Row],[Cost]]</f>
        <v>1377.5</v>
      </c>
      <c r="H3576" s="2">
        <v>43032</v>
      </c>
      <c r="I3576" s="2" t="str">
        <f>TEXT(OneDrive_2024_09_13[[#This Row],[Order Date]],"mmm")</f>
        <v>Oct</v>
      </c>
      <c r="J3576" s="2" t="str">
        <f>TEXT(OneDrive_2024_09_13[[#This Row],[Order Date]],"yyy")</f>
        <v>2017</v>
      </c>
      <c r="K3576" s="2">
        <v>43035</v>
      </c>
      <c r="L3576">
        <v>3</v>
      </c>
      <c r="M3576" s="3" t="s">
        <v>0</v>
      </c>
      <c r="N3576" s="3">
        <f>COUNTIF(OneDrive_2024_09_13[Order ID],OneDrive_2024_09_13[[#This Row],[Order ID]])</f>
        <v>2</v>
      </c>
      <c r="O3576" s="3">
        <f>COUNTIF(OneDrive_2024_09_13[Customer Name],OneDrive_2024_09_13[[#This Row],[Customer Name]])</f>
        <v>1162</v>
      </c>
    </row>
    <row r="3577" spans="1:15" x14ac:dyDescent="0.3">
      <c r="A3577">
        <v>783252</v>
      </c>
      <c r="B3577">
        <v>152689</v>
      </c>
      <c r="C3577" s="3" t="s">
        <v>19</v>
      </c>
      <c r="D3577">
        <v>578</v>
      </c>
      <c r="E3577">
        <v>2890</v>
      </c>
      <c r="F3577">
        <v>1445</v>
      </c>
      <c r="G3577">
        <f>OneDrive_2024_09_13[[#This Row],[Revenue]]-OneDrive_2024_09_13[[#This Row],[Cost]]</f>
        <v>1445</v>
      </c>
      <c r="H3577" s="2">
        <v>43030</v>
      </c>
      <c r="I3577" s="2" t="str">
        <f>TEXT(OneDrive_2024_09_13[[#This Row],[Order Date]],"mmm")</f>
        <v>Oct</v>
      </c>
      <c r="J3577" s="2" t="str">
        <f>TEXT(OneDrive_2024_09_13[[#This Row],[Order Date]],"yyy")</f>
        <v>2017</v>
      </c>
      <c r="K3577" s="2">
        <v>43035</v>
      </c>
      <c r="L3577">
        <v>5</v>
      </c>
      <c r="M3577" s="3" t="s">
        <v>0</v>
      </c>
      <c r="N3577" s="3">
        <f>COUNTIF(OneDrive_2024_09_13[Order ID],OneDrive_2024_09_13[[#This Row],[Order ID]])</f>
        <v>2</v>
      </c>
      <c r="O3577" s="3">
        <f>COUNTIF(OneDrive_2024_09_13[Customer Name],OneDrive_2024_09_13[[#This Row],[Customer Name]])</f>
        <v>841</v>
      </c>
    </row>
    <row r="3578" spans="1:15" x14ac:dyDescent="0.3">
      <c r="A3578">
        <v>187764</v>
      </c>
      <c r="B3578">
        <v>325698</v>
      </c>
      <c r="C3578" s="3" t="s">
        <v>21</v>
      </c>
      <c r="D3578">
        <v>962</v>
      </c>
      <c r="E3578">
        <v>4810</v>
      </c>
      <c r="F3578">
        <v>2405</v>
      </c>
      <c r="G3578">
        <f>OneDrive_2024_09_13[[#This Row],[Revenue]]-OneDrive_2024_09_13[[#This Row],[Cost]]</f>
        <v>2405</v>
      </c>
      <c r="H3578" s="2">
        <v>43032</v>
      </c>
      <c r="I3578" s="2" t="str">
        <f>TEXT(OneDrive_2024_09_13[[#This Row],[Order Date]],"mmm")</f>
        <v>Oct</v>
      </c>
      <c r="J3578" s="2" t="str">
        <f>TEXT(OneDrive_2024_09_13[[#This Row],[Order Date]],"yyy")</f>
        <v>2017</v>
      </c>
      <c r="K3578" s="2">
        <v>43034</v>
      </c>
      <c r="L3578">
        <v>2</v>
      </c>
      <c r="M3578" s="3" t="s">
        <v>0</v>
      </c>
      <c r="N3578" s="3">
        <f>COUNTIF(OneDrive_2024_09_13[Order ID],OneDrive_2024_09_13[[#This Row],[Order ID]])</f>
        <v>2</v>
      </c>
      <c r="O3578" s="3">
        <f>COUNTIF(OneDrive_2024_09_13[Customer Name],OneDrive_2024_09_13[[#This Row],[Customer Name]])</f>
        <v>1162</v>
      </c>
    </row>
    <row r="3579" spans="1:15" x14ac:dyDescent="0.3">
      <c r="A3579">
        <v>378251</v>
      </c>
      <c r="B3579">
        <v>785432</v>
      </c>
      <c r="C3579" s="3" t="s">
        <v>22</v>
      </c>
      <c r="D3579">
        <v>812</v>
      </c>
      <c r="E3579">
        <v>4060</v>
      </c>
      <c r="F3579">
        <v>2030</v>
      </c>
      <c r="G3579">
        <f>OneDrive_2024_09_13[[#This Row],[Revenue]]-OneDrive_2024_09_13[[#This Row],[Cost]]</f>
        <v>2030</v>
      </c>
      <c r="H3579" s="2">
        <v>43029</v>
      </c>
      <c r="I3579" s="2" t="str">
        <f>TEXT(OneDrive_2024_09_13[[#This Row],[Order Date]],"mmm")</f>
        <v>Oct</v>
      </c>
      <c r="J3579" s="2" t="str">
        <f>TEXT(OneDrive_2024_09_13[[#This Row],[Order Date]],"yyy")</f>
        <v>2017</v>
      </c>
      <c r="K3579" s="2">
        <v>43034</v>
      </c>
      <c r="L3579">
        <v>5</v>
      </c>
      <c r="M3579" s="3" t="s">
        <v>0</v>
      </c>
      <c r="N3579" s="3">
        <f>COUNTIF(OneDrive_2024_09_13[Order ID],OneDrive_2024_09_13[[#This Row],[Order ID]])</f>
        <v>2</v>
      </c>
      <c r="O3579" s="3">
        <f>COUNTIF(OneDrive_2024_09_13[Customer Name],OneDrive_2024_09_13[[#This Row],[Customer Name]])</f>
        <v>749</v>
      </c>
    </row>
    <row r="3580" spans="1:15" x14ac:dyDescent="0.3">
      <c r="A3580">
        <v>710626</v>
      </c>
      <c r="B3580">
        <v>152689</v>
      </c>
      <c r="C3580" s="3" t="s">
        <v>19</v>
      </c>
      <c r="D3580">
        <v>326</v>
      </c>
      <c r="E3580">
        <v>1630</v>
      </c>
      <c r="F3580">
        <v>815</v>
      </c>
      <c r="G3580">
        <f>OneDrive_2024_09_13[[#This Row],[Revenue]]-OneDrive_2024_09_13[[#This Row],[Cost]]</f>
        <v>815</v>
      </c>
      <c r="H3580" s="2">
        <v>43029</v>
      </c>
      <c r="I3580" s="2" t="str">
        <f>TEXT(OneDrive_2024_09_13[[#This Row],[Order Date]],"mmm")</f>
        <v>Oct</v>
      </c>
      <c r="J3580" s="2" t="str">
        <f>TEXT(OneDrive_2024_09_13[[#This Row],[Order Date]],"yyy")</f>
        <v>2017</v>
      </c>
      <c r="K3580" s="2">
        <v>43034</v>
      </c>
      <c r="L3580">
        <v>5</v>
      </c>
      <c r="M3580" s="3" t="s">
        <v>0</v>
      </c>
      <c r="N3580" s="3">
        <f>COUNTIF(OneDrive_2024_09_13[Order ID],OneDrive_2024_09_13[[#This Row],[Order ID]])</f>
        <v>2</v>
      </c>
      <c r="O3580" s="3">
        <f>COUNTIF(OneDrive_2024_09_13[Customer Name],OneDrive_2024_09_13[[#This Row],[Customer Name]])</f>
        <v>841</v>
      </c>
    </row>
    <row r="3581" spans="1:15" x14ac:dyDescent="0.3">
      <c r="A3581">
        <v>377129</v>
      </c>
      <c r="B3581">
        <v>325698</v>
      </c>
      <c r="C3581" s="3" t="s">
        <v>21</v>
      </c>
      <c r="D3581">
        <v>659</v>
      </c>
      <c r="E3581">
        <v>3295</v>
      </c>
      <c r="F3581">
        <v>1647.5</v>
      </c>
      <c r="G3581">
        <f>OneDrive_2024_09_13[[#This Row],[Revenue]]-OneDrive_2024_09_13[[#This Row],[Cost]]</f>
        <v>1647.5</v>
      </c>
      <c r="H3581" s="2">
        <v>43031</v>
      </c>
      <c r="I3581" s="2" t="str">
        <f>TEXT(OneDrive_2024_09_13[[#This Row],[Order Date]],"mmm")</f>
        <v>Oct</v>
      </c>
      <c r="J3581" s="2" t="str">
        <f>TEXT(OneDrive_2024_09_13[[#This Row],[Order Date]],"yyy")</f>
        <v>2017</v>
      </c>
      <c r="K3581" s="2">
        <v>43033</v>
      </c>
      <c r="L3581">
        <v>2</v>
      </c>
      <c r="M3581" s="3" t="s">
        <v>0</v>
      </c>
      <c r="N3581" s="3">
        <f>COUNTIF(OneDrive_2024_09_13[Order ID],OneDrive_2024_09_13[[#This Row],[Order ID]])</f>
        <v>2</v>
      </c>
      <c r="O3581" s="3">
        <f>COUNTIF(OneDrive_2024_09_13[Customer Name],OneDrive_2024_09_13[[#This Row],[Customer Name]])</f>
        <v>1162</v>
      </c>
    </row>
    <row r="3582" spans="1:15" x14ac:dyDescent="0.3">
      <c r="A3582">
        <v>257728</v>
      </c>
      <c r="B3582">
        <v>325698</v>
      </c>
      <c r="C3582" s="3" t="s">
        <v>21</v>
      </c>
      <c r="D3582">
        <v>224</v>
      </c>
      <c r="E3582">
        <v>1120</v>
      </c>
      <c r="F3582">
        <v>560</v>
      </c>
      <c r="G3582">
        <f>OneDrive_2024_09_13[[#This Row],[Revenue]]-OneDrive_2024_09_13[[#This Row],[Cost]]</f>
        <v>560</v>
      </c>
      <c r="H3582" s="2">
        <v>43030</v>
      </c>
      <c r="I3582" s="2" t="str">
        <f>TEXT(OneDrive_2024_09_13[[#This Row],[Order Date]],"mmm")</f>
        <v>Oct</v>
      </c>
      <c r="J3582" s="2" t="str">
        <f>TEXT(OneDrive_2024_09_13[[#This Row],[Order Date]],"yyy")</f>
        <v>2017</v>
      </c>
      <c r="K3582" s="2">
        <v>43033</v>
      </c>
      <c r="L3582">
        <v>3</v>
      </c>
      <c r="M3582" s="3" t="s">
        <v>0</v>
      </c>
      <c r="N3582" s="3">
        <f>COUNTIF(OneDrive_2024_09_13[Order ID],OneDrive_2024_09_13[[#This Row],[Order ID]])</f>
        <v>2</v>
      </c>
      <c r="O3582" s="3">
        <f>COUNTIF(OneDrive_2024_09_13[Customer Name],OneDrive_2024_09_13[[#This Row],[Customer Name]])</f>
        <v>1162</v>
      </c>
    </row>
    <row r="3583" spans="1:15" x14ac:dyDescent="0.3">
      <c r="A3583">
        <v>570947</v>
      </c>
      <c r="B3583">
        <v>152689</v>
      </c>
      <c r="C3583" s="3" t="s">
        <v>19</v>
      </c>
      <c r="D3583">
        <v>865</v>
      </c>
      <c r="E3583">
        <v>4325</v>
      </c>
      <c r="F3583">
        <v>2162.5</v>
      </c>
      <c r="G3583">
        <f>OneDrive_2024_09_13[[#This Row],[Revenue]]-OneDrive_2024_09_13[[#This Row],[Cost]]</f>
        <v>2162.5</v>
      </c>
      <c r="H3583" s="2">
        <v>43028</v>
      </c>
      <c r="I3583" s="2" t="str">
        <f>TEXT(OneDrive_2024_09_13[[#This Row],[Order Date]],"mmm")</f>
        <v>Oct</v>
      </c>
      <c r="J3583" s="2" t="str">
        <f>TEXT(OneDrive_2024_09_13[[#This Row],[Order Date]],"yyy")</f>
        <v>2017</v>
      </c>
      <c r="K3583" s="2">
        <v>43033</v>
      </c>
      <c r="L3583">
        <v>5</v>
      </c>
      <c r="M3583" s="3" t="s">
        <v>0</v>
      </c>
      <c r="N3583" s="3">
        <f>COUNTIF(OneDrive_2024_09_13[Order ID],OneDrive_2024_09_13[[#This Row],[Order ID]])</f>
        <v>2</v>
      </c>
      <c r="O3583" s="3">
        <f>COUNTIF(OneDrive_2024_09_13[Customer Name],OneDrive_2024_09_13[[#This Row],[Customer Name]])</f>
        <v>841</v>
      </c>
    </row>
    <row r="3584" spans="1:15" x14ac:dyDescent="0.3">
      <c r="A3584">
        <v>138168</v>
      </c>
      <c r="B3584">
        <v>325698</v>
      </c>
      <c r="C3584" s="3" t="s">
        <v>21</v>
      </c>
      <c r="D3584">
        <v>470</v>
      </c>
      <c r="E3584">
        <v>2350</v>
      </c>
      <c r="F3584">
        <v>1175</v>
      </c>
      <c r="G3584">
        <f>OneDrive_2024_09_13[[#This Row],[Revenue]]-OneDrive_2024_09_13[[#This Row],[Cost]]</f>
        <v>1175</v>
      </c>
      <c r="H3584" s="2">
        <v>43030</v>
      </c>
      <c r="I3584" s="2" t="str">
        <f>TEXT(OneDrive_2024_09_13[[#This Row],[Order Date]],"mmm")</f>
        <v>Oct</v>
      </c>
      <c r="J3584" s="2" t="str">
        <f>TEXT(OneDrive_2024_09_13[[#This Row],[Order Date]],"yyy")</f>
        <v>2017</v>
      </c>
      <c r="K3584" s="2">
        <v>43032</v>
      </c>
      <c r="L3584">
        <v>2</v>
      </c>
      <c r="M3584" s="3" t="s">
        <v>0</v>
      </c>
      <c r="N3584" s="3">
        <f>COUNTIF(OneDrive_2024_09_13[Order ID],OneDrive_2024_09_13[[#This Row],[Order ID]])</f>
        <v>2</v>
      </c>
      <c r="O3584" s="3">
        <f>COUNTIF(OneDrive_2024_09_13[Customer Name],OneDrive_2024_09_13[[#This Row],[Customer Name]])</f>
        <v>1162</v>
      </c>
    </row>
    <row r="3585" spans="1:15" x14ac:dyDescent="0.3">
      <c r="A3585">
        <v>138939</v>
      </c>
      <c r="B3585">
        <v>152689</v>
      </c>
      <c r="C3585" s="3" t="s">
        <v>19</v>
      </c>
      <c r="D3585">
        <v>640</v>
      </c>
      <c r="E3585">
        <v>3200</v>
      </c>
      <c r="F3585">
        <v>1600</v>
      </c>
      <c r="G3585">
        <f>OneDrive_2024_09_13[[#This Row],[Revenue]]-OneDrive_2024_09_13[[#This Row],[Cost]]</f>
        <v>1600</v>
      </c>
      <c r="H3585" s="2">
        <v>43027</v>
      </c>
      <c r="I3585" s="2" t="str">
        <f>TEXT(OneDrive_2024_09_13[[#This Row],[Order Date]],"mmm")</f>
        <v>Oct</v>
      </c>
      <c r="J3585" s="2" t="str">
        <f>TEXT(OneDrive_2024_09_13[[#This Row],[Order Date]],"yyy")</f>
        <v>2017</v>
      </c>
      <c r="K3585" s="2">
        <v>43032</v>
      </c>
      <c r="L3585">
        <v>5</v>
      </c>
      <c r="M3585" s="3" t="s">
        <v>0</v>
      </c>
      <c r="N3585" s="3">
        <f>COUNTIF(OneDrive_2024_09_13[Order ID],OneDrive_2024_09_13[[#This Row],[Order ID]])</f>
        <v>2</v>
      </c>
      <c r="O3585" s="3">
        <f>COUNTIF(OneDrive_2024_09_13[Customer Name],OneDrive_2024_09_13[[#This Row],[Customer Name]])</f>
        <v>841</v>
      </c>
    </row>
    <row r="3586" spans="1:15" x14ac:dyDescent="0.3">
      <c r="A3586">
        <v>878328</v>
      </c>
      <c r="B3586">
        <v>785432</v>
      </c>
      <c r="C3586" s="3" t="s">
        <v>22</v>
      </c>
      <c r="D3586">
        <v>978</v>
      </c>
      <c r="E3586">
        <v>4890</v>
      </c>
      <c r="F3586">
        <v>2445</v>
      </c>
      <c r="G3586">
        <f>OneDrive_2024_09_13[[#This Row],[Revenue]]-OneDrive_2024_09_13[[#This Row],[Cost]]</f>
        <v>2445</v>
      </c>
      <c r="H3586" s="2">
        <v>43026</v>
      </c>
      <c r="I3586" s="2" t="str">
        <f>TEXT(OneDrive_2024_09_13[[#This Row],[Order Date]],"mmm")</f>
        <v>Oct</v>
      </c>
      <c r="J3586" s="2" t="str">
        <f>TEXT(OneDrive_2024_09_13[[#This Row],[Order Date]],"yyy")</f>
        <v>2017</v>
      </c>
      <c r="K3586" s="2">
        <v>43031</v>
      </c>
      <c r="L3586">
        <v>5</v>
      </c>
      <c r="M3586" s="3" t="s">
        <v>0</v>
      </c>
      <c r="N3586" s="3">
        <f>COUNTIF(OneDrive_2024_09_13[Order ID],OneDrive_2024_09_13[[#This Row],[Order ID]])</f>
        <v>2</v>
      </c>
      <c r="O3586" s="3">
        <f>COUNTIF(OneDrive_2024_09_13[Customer Name],OneDrive_2024_09_13[[#This Row],[Customer Name]])</f>
        <v>749</v>
      </c>
    </row>
    <row r="3587" spans="1:15" x14ac:dyDescent="0.3">
      <c r="A3587">
        <v>708058</v>
      </c>
      <c r="B3587">
        <v>325698</v>
      </c>
      <c r="C3587" s="3" t="s">
        <v>21</v>
      </c>
      <c r="D3587">
        <v>224</v>
      </c>
      <c r="E3587">
        <v>1120</v>
      </c>
      <c r="F3587">
        <v>560</v>
      </c>
      <c r="G3587">
        <f>OneDrive_2024_09_13[[#This Row],[Revenue]]-OneDrive_2024_09_13[[#This Row],[Cost]]</f>
        <v>560</v>
      </c>
      <c r="H3587" s="2">
        <v>43028</v>
      </c>
      <c r="I3587" s="2" t="str">
        <f>TEXT(OneDrive_2024_09_13[[#This Row],[Order Date]],"mmm")</f>
        <v>Oct</v>
      </c>
      <c r="J3587" s="2" t="str">
        <f>TEXT(OneDrive_2024_09_13[[#This Row],[Order Date]],"yyy")</f>
        <v>2017</v>
      </c>
      <c r="K3587" s="2">
        <v>43030</v>
      </c>
      <c r="L3587">
        <v>2</v>
      </c>
      <c r="M3587" s="3" t="s">
        <v>0</v>
      </c>
      <c r="N3587" s="3">
        <f>COUNTIF(OneDrive_2024_09_13[Order ID],OneDrive_2024_09_13[[#This Row],[Order ID]])</f>
        <v>2</v>
      </c>
      <c r="O3587" s="3">
        <f>COUNTIF(OneDrive_2024_09_13[Customer Name],OneDrive_2024_09_13[[#This Row],[Customer Name]])</f>
        <v>1162</v>
      </c>
    </row>
    <row r="3588" spans="1:15" x14ac:dyDescent="0.3">
      <c r="A3588">
        <v>268296</v>
      </c>
      <c r="B3588">
        <v>325698</v>
      </c>
      <c r="C3588" s="3" t="s">
        <v>21</v>
      </c>
      <c r="D3588">
        <v>759</v>
      </c>
      <c r="E3588">
        <v>3795</v>
      </c>
      <c r="F3588">
        <v>1897.5</v>
      </c>
      <c r="G3588">
        <f>OneDrive_2024_09_13[[#This Row],[Revenue]]-OneDrive_2024_09_13[[#This Row],[Cost]]</f>
        <v>1897.5</v>
      </c>
      <c r="H3588" s="2">
        <v>43027</v>
      </c>
      <c r="I3588" s="2" t="str">
        <f>TEXT(OneDrive_2024_09_13[[#This Row],[Order Date]],"mmm")</f>
        <v>Oct</v>
      </c>
      <c r="J3588" s="2" t="str">
        <f>TEXT(OneDrive_2024_09_13[[#This Row],[Order Date]],"yyy")</f>
        <v>2017</v>
      </c>
      <c r="K3588" s="2">
        <v>43030</v>
      </c>
      <c r="L3588">
        <v>3</v>
      </c>
      <c r="M3588" s="3" t="s">
        <v>0</v>
      </c>
      <c r="N3588" s="3">
        <f>COUNTIF(OneDrive_2024_09_13[Order ID],OneDrive_2024_09_13[[#This Row],[Order ID]])</f>
        <v>2</v>
      </c>
      <c r="O3588" s="3">
        <f>COUNTIF(OneDrive_2024_09_13[Customer Name],OneDrive_2024_09_13[[#This Row],[Customer Name]])</f>
        <v>1162</v>
      </c>
    </row>
    <row r="3589" spans="1:15" x14ac:dyDescent="0.3">
      <c r="A3589">
        <v>830105</v>
      </c>
      <c r="B3589">
        <v>785432</v>
      </c>
      <c r="C3589" s="3" t="s">
        <v>22</v>
      </c>
      <c r="D3589">
        <v>714</v>
      </c>
      <c r="E3589">
        <v>3570</v>
      </c>
      <c r="F3589">
        <v>1785</v>
      </c>
      <c r="G3589">
        <f>OneDrive_2024_09_13[[#This Row],[Revenue]]-OneDrive_2024_09_13[[#This Row],[Cost]]</f>
        <v>1785</v>
      </c>
      <c r="H3589" s="2">
        <v>43025</v>
      </c>
      <c r="I3589" s="2" t="str">
        <f>TEXT(OneDrive_2024_09_13[[#This Row],[Order Date]],"mmm")</f>
        <v>Oct</v>
      </c>
      <c r="J3589" s="2" t="str">
        <f>TEXT(OneDrive_2024_09_13[[#This Row],[Order Date]],"yyy")</f>
        <v>2017</v>
      </c>
      <c r="K3589" s="2">
        <v>43030</v>
      </c>
      <c r="L3589">
        <v>5</v>
      </c>
      <c r="M3589" s="3" t="s">
        <v>0</v>
      </c>
      <c r="N3589" s="3">
        <f>COUNTIF(OneDrive_2024_09_13[Order ID],OneDrive_2024_09_13[[#This Row],[Order ID]])</f>
        <v>2</v>
      </c>
      <c r="O3589" s="3">
        <f>COUNTIF(OneDrive_2024_09_13[Customer Name],OneDrive_2024_09_13[[#This Row],[Customer Name]])</f>
        <v>749</v>
      </c>
    </row>
    <row r="3590" spans="1:15" x14ac:dyDescent="0.3">
      <c r="A3590">
        <v>399353</v>
      </c>
      <c r="B3590">
        <v>325698</v>
      </c>
      <c r="C3590" s="3" t="s">
        <v>21</v>
      </c>
      <c r="D3590">
        <v>702</v>
      </c>
      <c r="E3590">
        <v>3510</v>
      </c>
      <c r="F3590">
        <v>1755</v>
      </c>
      <c r="G3590">
        <f>OneDrive_2024_09_13[[#This Row],[Revenue]]-OneDrive_2024_09_13[[#This Row],[Cost]]</f>
        <v>1755</v>
      </c>
      <c r="H3590" s="2">
        <v>43027</v>
      </c>
      <c r="I3590" s="2" t="str">
        <f>TEXT(OneDrive_2024_09_13[[#This Row],[Order Date]],"mmm")</f>
        <v>Oct</v>
      </c>
      <c r="J3590" s="2" t="str">
        <f>TEXT(OneDrive_2024_09_13[[#This Row],[Order Date]],"yyy")</f>
        <v>2017</v>
      </c>
      <c r="K3590" s="2">
        <v>43029</v>
      </c>
      <c r="L3590">
        <v>2</v>
      </c>
      <c r="M3590" s="3" t="s">
        <v>0</v>
      </c>
      <c r="N3590" s="3">
        <f>COUNTIF(OneDrive_2024_09_13[Order ID],OneDrive_2024_09_13[[#This Row],[Order ID]])</f>
        <v>2</v>
      </c>
      <c r="O3590" s="3">
        <f>COUNTIF(OneDrive_2024_09_13[Customer Name],OneDrive_2024_09_13[[#This Row],[Customer Name]])</f>
        <v>1162</v>
      </c>
    </row>
    <row r="3591" spans="1:15" x14ac:dyDescent="0.3">
      <c r="A3591">
        <v>385489</v>
      </c>
      <c r="B3591">
        <v>325698</v>
      </c>
      <c r="C3591" s="3" t="s">
        <v>21</v>
      </c>
      <c r="D3591">
        <v>298</v>
      </c>
      <c r="E3591">
        <v>1490</v>
      </c>
      <c r="F3591">
        <v>745</v>
      </c>
      <c r="G3591">
        <f>OneDrive_2024_09_13[[#This Row],[Revenue]]-OneDrive_2024_09_13[[#This Row],[Cost]]</f>
        <v>745</v>
      </c>
      <c r="H3591" s="2">
        <v>43027</v>
      </c>
      <c r="I3591" s="2" t="str">
        <f>TEXT(OneDrive_2024_09_13[[#This Row],[Order Date]],"mmm")</f>
        <v>Oct</v>
      </c>
      <c r="J3591" s="2" t="str">
        <f>TEXT(OneDrive_2024_09_13[[#This Row],[Order Date]],"yyy")</f>
        <v>2017</v>
      </c>
      <c r="K3591" s="2">
        <v>43029</v>
      </c>
      <c r="L3591">
        <v>2</v>
      </c>
      <c r="M3591" s="3" t="s">
        <v>0</v>
      </c>
      <c r="N3591" s="3">
        <f>COUNTIF(OneDrive_2024_09_13[Order ID],OneDrive_2024_09_13[[#This Row],[Order ID]])</f>
        <v>2</v>
      </c>
      <c r="O3591" s="3">
        <f>COUNTIF(OneDrive_2024_09_13[Customer Name],OneDrive_2024_09_13[[#This Row],[Customer Name]])</f>
        <v>1162</v>
      </c>
    </row>
    <row r="3592" spans="1:15" x14ac:dyDescent="0.3">
      <c r="A3592">
        <v>636900</v>
      </c>
      <c r="B3592">
        <v>785432</v>
      </c>
      <c r="C3592" s="3" t="s">
        <v>22</v>
      </c>
      <c r="D3592">
        <v>837</v>
      </c>
      <c r="E3592">
        <v>4185</v>
      </c>
      <c r="F3592">
        <v>2092.5</v>
      </c>
      <c r="G3592">
        <f>OneDrive_2024_09_13[[#This Row],[Revenue]]-OneDrive_2024_09_13[[#This Row],[Cost]]</f>
        <v>2092.5</v>
      </c>
      <c r="H3592" s="2">
        <v>43024</v>
      </c>
      <c r="I3592" s="2" t="str">
        <f>TEXT(OneDrive_2024_09_13[[#This Row],[Order Date]],"mmm")</f>
        <v>Oct</v>
      </c>
      <c r="J3592" s="2" t="str">
        <f>TEXT(OneDrive_2024_09_13[[#This Row],[Order Date]],"yyy")</f>
        <v>2017</v>
      </c>
      <c r="K3592" s="2">
        <v>43029</v>
      </c>
      <c r="L3592">
        <v>5</v>
      </c>
      <c r="M3592" s="3" t="s">
        <v>0</v>
      </c>
      <c r="N3592" s="3">
        <f>COUNTIF(OneDrive_2024_09_13[Order ID],OneDrive_2024_09_13[[#This Row],[Order ID]])</f>
        <v>2</v>
      </c>
      <c r="O3592" s="3">
        <f>COUNTIF(OneDrive_2024_09_13[Customer Name],OneDrive_2024_09_13[[#This Row],[Customer Name]])</f>
        <v>749</v>
      </c>
    </row>
    <row r="3593" spans="1:15" x14ac:dyDescent="0.3">
      <c r="A3593">
        <v>473127</v>
      </c>
      <c r="B3593">
        <v>152689</v>
      </c>
      <c r="C3593" s="3" t="s">
        <v>19</v>
      </c>
      <c r="D3593">
        <v>649</v>
      </c>
      <c r="E3593">
        <v>3245</v>
      </c>
      <c r="F3593">
        <v>1622.5</v>
      </c>
      <c r="G3593">
        <f>OneDrive_2024_09_13[[#This Row],[Revenue]]-OneDrive_2024_09_13[[#This Row],[Cost]]</f>
        <v>1622.5</v>
      </c>
      <c r="H3593" s="2">
        <v>43022</v>
      </c>
      <c r="I3593" s="2" t="str">
        <f>TEXT(OneDrive_2024_09_13[[#This Row],[Order Date]],"mmm")</f>
        <v>Oct</v>
      </c>
      <c r="J3593" s="2" t="str">
        <f>TEXT(OneDrive_2024_09_13[[#This Row],[Order Date]],"yyy")</f>
        <v>2017</v>
      </c>
      <c r="K3593" s="2">
        <v>43027</v>
      </c>
      <c r="L3593">
        <v>5</v>
      </c>
      <c r="M3593" s="3" t="s">
        <v>0</v>
      </c>
      <c r="N3593" s="3">
        <f>COUNTIF(OneDrive_2024_09_13[Order ID],OneDrive_2024_09_13[[#This Row],[Order ID]])</f>
        <v>2</v>
      </c>
      <c r="O3593" s="3">
        <f>COUNTIF(OneDrive_2024_09_13[Customer Name],OneDrive_2024_09_13[[#This Row],[Customer Name]])</f>
        <v>841</v>
      </c>
    </row>
    <row r="3594" spans="1:15" x14ac:dyDescent="0.3">
      <c r="A3594">
        <v>551726</v>
      </c>
      <c r="B3594">
        <v>985245</v>
      </c>
      <c r="C3594" s="3" t="s">
        <v>20</v>
      </c>
      <c r="D3594">
        <v>192</v>
      </c>
      <c r="E3594">
        <v>960</v>
      </c>
      <c r="F3594">
        <v>480</v>
      </c>
      <c r="G3594">
        <f>OneDrive_2024_09_13[[#This Row],[Revenue]]-OneDrive_2024_09_13[[#This Row],[Cost]]</f>
        <v>480</v>
      </c>
      <c r="H3594" s="2">
        <v>43023</v>
      </c>
      <c r="I3594" s="2" t="str">
        <f>TEXT(OneDrive_2024_09_13[[#This Row],[Order Date]],"mmm")</f>
        <v>Oct</v>
      </c>
      <c r="J3594" s="2" t="str">
        <f>TEXT(OneDrive_2024_09_13[[#This Row],[Order Date]],"yyy")</f>
        <v>2017</v>
      </c>
      <c r="K3594" s="2">
        <v>43026</v>
      </c>
      <c r="L3594">
        <v>3</v>
      </c>
      <c r="M3594" s="3" t="s">
        <v>0</v>
      </c>
      <c r="N3594" s="3">
        <f>COUNTIF(OneDrive_2024_09_13[Order ID],OneDrive_2024_09_13[[#This Row],[Order ID]])</f>
        <v>2</v>
      </c>
      <c r="O3594" s="3">
        <f>COUNTIF(OneDrive_2024_09_13[Customer Name],OneDrive_2024_09_13[[#This Row],[Customer Name]])</f>
        <v>974</v>
      </c>
    </row>
    <row r="3595" spans="1:15" x14ac:dyDescent="0.3">
      <c r="A3595">
        <v>719068</v>
      </c>
      <c r="B3595">
        <v>785432</v>
      </c>
      <c r="C3595" s="3" t="s">
        <v>22</v>
      </c>
      <c r="D3595">
        <v>717</v>
      </c>
      <c r="E3595">
        <v>3585</v>
      </c>
      <c r="F3595">
        <v>1792.5</v>
      </c>
      <c r="G3595">
        <f>OneDrive_2024_09_13[[#This Row],[Revenue]]-OneDrive_2024_09_13[[#This Row],[Cost]]</f>
        <v>1792.5</v>
      </c>
      <c r="H3595" s="2">
        <v>43021</v>
      </c>
      <c r="I3595" s="2" t="str">
        <f>TEXT(OneDrive_2024_09_13[[#This Row],[Order Date]],"mmm")</f>
        <v>Oct</v>
      </c>
      <c r="J3595" s="2" t="str">
        <f>TEXT(OneDrive_2024_09_13[[#This Row],[Order Date]],"yyy")</f>
        <v>2017</v>
      </c>
      <c r="K3595" s="2">
        <v>43026</v>
      </c>
      <c r="L3595">
        <v>5</v>
      </c>
      <c r="M3595" s="3" t="s">
        <v>0</v>
      </c>
      <c r="N3595" s="3">
        <f>COUNTIF(OneDrive_2024_09_13[Order ID],OneDrive_2024_09_13[[#This Row],[Order ID]])</f>
        <v>2</v>
      </c>
      <c r="O3595" s="3">
        <f>COUNTIF(OneDrive_2024_09_13[Customer Name],OneDrive_2024_09_13[[#This Row],[Customer Name]])</f>
        <v>749</v>
      </c>
    </row>
    <row r="3596" spans="1:15" x14ac:dyDescent="0.3">
      <c r="A3596">
        <v>441614</v>
      </c>
      <c r="B3596">
        <v>785432</v>
      </c>
      <c r="C3596" s="3" t="s">
        <v>22</v>
      </c>
      <c r="D3596">
        <v>540</v>
      </c>
      <c r="E3596">
        <v>2700</v>
      </c>
      <c r="F3596">
        <v>1350</v>
      </c>
      <c r="G3596">
        <f>OneDrive_2024_09_13[[#This Row],[Revenue]]-OneDrive_2024_09_13[[#This Row],[Cost]]</f>
        <v>1350</v>
      </c>
      <c r="H3596" s="2">
        <v>43020</v>
      </c>
      <c r="I3596" s="2" t="str">
        <f>TEXT(OneDrive_2024_09_13[[#This Row],[Order Date]],"mmm")</f>
        <v>Oct</v>
      </c>
      <c r="J3596" s="2" t="str">
        <f>TEXT(OneDrive_2024_09_13[[#This Row],[Order Date]],"yyy")</f>
        <v>2017</v>
      </c>
      <c r="K3596" s="2">
        <v>43025</v>
      </c>
      <c r="L3596">
        <v>5</v>
      </c>
      <c r="M3596" s="3" t="s">
        <v>0</v>
      </c>
      <c r="N3596" s="3">
        <f>COUNTIF(OneDrive_2024_09_13[Order ID],OneDrive_2024_09_13[[#This Row],[Order ID]])</f>
        <v>2</v>
      </c>
      <c r="O3596" s="3">
        <f>COUNTIF(OneDrive_2024_09_13[Customer Name],OneDrive_2024_09_13[[#This Row],[Customer Name]])</f>
        <v>749</v>
      </c>
    </row>
    <row r="3597" spans="1:15" x14ac:dyDescent="0.3">
      <c r="A3597">
        <v>548124</v>
      </c>
      <c r="B3597">
        <v>325698</v>
      </c>
      <c r="C3597" s="3" t="s">
        <v>21</v>
      </c>
      <c r="D3597">
        <v>972</v>
      </c>
      <c r="E3597">
        <v>4860</v>
      </c>
      <c r="F3597">
        <v>2430</v>
      </c>
      <c r="G3597">
        <f>OneDrive_2024_09_13[[#This Row],[Revenue]]-OneDrive_2024_09_13[[#This Row],[Cost]]</f>
        <v>2430</v>
      </c>
      <c r="H3597" s="2">
        <v>43022</v>
      </c>
      <c r="I3597" s="2" t="str">
        <f>TEXT(OneDrive_2024_09_13[[#This Row],[Order Date]],"mmm")</f>
        <v>Oct</v>
      </c>
      <c r="J3597" s="2" t="str">
        <f>TEXT(OneDrive_2024_09_13[[#This Row],[Order Date]],"yyy")</f>
        <v>2017</v>
      </c>
      <c r="K3597" s="2">
        <v>43024</v>
      </c>
      <c r="L3597">
        <v>2</v>
      </c>
      <c r="M3597" s="3" t="s">
        <v>0</v>
      </c>
      <c r="N3597" s="3">
        <f>COUNTIF(OneDrive_2024_09_13[Order ID],OneDrive_2024_09_13[[#This Row],[Order ID]])</f>
        <v>2</v>
      </c>
      <c r="O3597" s="3">
        <f>COUNTIF(OneDrive_2024_09_13[Customer Name],OneDrive_2024_09_13[[#This Row],[Customer Name]])</f>
        <v>1162</v>
      </c>
    </row>
    <row r="3598" spans="1:15" x14ac:dyDescent="0.3">
      <c r="A3598">
        <v>877715</v>
      </c>
      <c r="B3598">
        <v>325698</v>
      </c>
      <c r="C3598" s="3" t="s">
        <v>21</v>
      </c>
      <c r="D3598">
        <v>634</v>
      </c>
      <c r="E3598">
        <v>3170</v>
      </c>
      <c r="F3598">
        <v>1585</v>
      </c>
      <c r="G3598">
        <f>OneDrive_2024_09_13[[#This Row],[Revenue]]-OneDrive_2024_09_13[[#This Row],[Cost]]</f>
        <v>1585</v>
      </c>
      <c r="H3598" s="2">
        <v>43021</v>
      </c>
      <c r="I3598" s="2" t="str">
        <f>TEXT(OneDrive_2024_09_13[[#This Row],[Order Date]],"mmm")</f>
        <v>Oct</v>
      </c>
      <c r="J3598" s="2" t="str">
        <f>TEXT(OneDrive_2024_09_13[[#This Row],[Order Date]],"yyy")</f>
        <v>2017</v>
      </c>
      <c r="K3598" s="2">
        <v>43024</v>
      </c>
      <c r="L3598">
        <v>3</v>
      </c>
      <c r="M3598" s="3" t="s">
        <v>0</v>
      </c>
      <c r="N3598" s="3">
        <f>COUNTIF(OneDrive_2024_09_13[Order ID],OneDrive_2024_09_13[[#This Row],[Order ID]])</f>
        <v>2</v>
      </c>
      <c r="O3598" s="3">
        <f>COUNTIF(OneDrive_2024_09_13[Customer Name],OneDrive_2024_09_13[[#This Row],[Customer Name]])</f>
        <v>1162</v>
      </c>
    </row>
    <row r="3599" spans="1:15" x14ac:dyDescent="0.3">
      <c r="A3599">
        <v>956095</v>
      </c>
      <c r="B3599">
        <v>985245</v>
      </c>
      <c r="C3599" s="3" t="s">
        <v>20</v>
      </c>
      <c r="D3599">
        <v>519</v>
      </c>
      <c r="E3599">
        <v>2595</v>
      </c>
      <c r="F3599">
        <v>1297.5</v>
      </c>
      <c r="G3599">
        <f>OneDrive_2024_09_13[[#This Row],[Revenue]]-OneDrive_2024_09_13[[#This Row],[Cost]]</f>
        <v>1297.5</v>
      </c>
      <c r="H3599" s="2">
        <v>43021</v>
      </c>
      <c r="I3599" s="2" t="str">
        <f>TEXT(OneDrive_2024_09_13[[#This Row],[Order Date]],"mmm")</f>
        <v>Oct</v>
      </c>
      <c r="J3599" s="2" t="str">
        <f>TEXT(OneDrive_2024_09_13[[#This Row],[Order Date]],"yyy")</f>
        <v>2017</v>
      </c>
      <c r="K3599" s="2">
        <v>43024</v>
      </c>
      <c r="L3599">
        <v>3</v>
      </c>
      <c r="M3599" s="3" t="s">
        <v>0</v>
      </c>
      <c r="N3599" s="3">
        <f>COUNTIF(OneDrive_2024_09_13[Order ID],OneDrive_2024_09_13[[#This Row],[Order ID]])</f>
        <v>2</v>
      </c>
      <c r="O3599" s="3">
        <f>COUNTIF(OneDrive_2024_09_13[Customer Name],OneDrive_2024_09_13[[#This Row],[Customer Name]])</f>
        <v>974</v>
      </c>
    </row>
    <row r="3600" spans="1:15" x14ac:dyDescent="0.3">
      <c r="A3600">
        <v>144597</v>
      </c>
      <c r="B3600">
        <v>985245</v>
      </c>
      <c r="C3600" s="3" t="s">
        <v>20</v>
      </c>
      <c r="D3600">
        <v>282</v>
      </c>
      <c r="E3600">
        <v>1410</v>
      </c>
      <c r="F3600">
        <v>705</v>
      </c>
      <c r="G3600">
        <f>OneDrive_2024_09_13[[#This Row],[Revenue]]-OneDrive_2024_09_13[[#This Row],[Cost]]</f>
        <v>705</v>
      </c>
      <c r="H3600" s="2">
        <v>43020</v>
      </c>
      <c r="I3600" s="2" t="str">
        <f>TEXT(OneDrive_2024_09_13[[#This Row],[Order Date]],"mmm")</f>
        <v>Oct</v>
      </c>
      <c r="J3600" s="2" t="str">
        <f>TEXT(OneDrive_2024_09_13[[#This Row],[Order Date]],"yyy")</f>
        <v>2017</v>
      </c>
      <c r="K3600" s="2">
        <v>43024</v>
      </c>
      <c r="L3600">
        <v>4</v>
      </c>
      <c r="M3600" s="3" t="s">
        <v>0</v>
      </c>
      <c r="N3600" s="3">
        <f>COUNTIF(OneDrive_2024_09_13[Order ID],OneDrive_2024_09_13[[#This Row],[Order ID]])</f>
        <v>2</v>
      </c>
      <c r="O3600" s="3">
        <f>COUNTIF(OneDrive_2024_09_13[Customer Name],OneDrive_2024_09_13[[#This Row],[Customer Name]])</f>
        <v>974</v>
      </c>
    </row>
    <row r="3601" spans="1:15" x14ac:dyDescent="0.3">
      <c r="A3601">
        <v>105886</v>
      </c>
      <c r="B3601">
        <v>985245</v>
      </c>
      <c r="C3601" s="3" t="s">
        <v>20</v>
      </c>
      <c r="D3601">
        <v>489</v>
      </c>
      <c r="E3601">
        <v>2445</v>
      </c>
      <c r="F3601">
        <v>1222.5</v>
      </c>
      <c r="G3601">
        <f>OneDrive_2024_09_13[[#This Row],[Revenue]]-OneDrive_2024_09_13[[#This Row],[Cost]]</f>
        <v>1222.5</v>
      </c>
      <c r="H3601" s="2">
        <v>43020</v>
      </c>
      <c r="I3601" s="2" t="str">
        <f>TEXT(OneDrive_2024_09_13[[#This Row],[Order Date]],"mmm")</f>
        <v>Oct</v>
      </c>
      <c r="J3601" s="2" t="str">
        <f>TEXT(OneDrive_2024_09_13[[#This Row],[Order Date]],"yyy")</f>
        <v>2017</v>
      </c>
      <c r="K3601" s="2">
        <v>43024</v>
      </c>
      <c r="L3601">
        <v>4</v>
      </c>
      <c r="M3601" s="3" t="s">
        <v>0</v>
      </c>
      <c r="N3601" s="3">
        <f>COUNTIF(OneDrive_2024_09_13[Order ID],OneDrive_2024_09_13[[#This Row],[Order ID]])</f>
        <v>2</v>
      </c>
      <c r="O3601" s="3">
        <f>COUNTIF(OneDrive_2024_09_13[Customer Name],OneDrive_2024_09_13[[#This Row],[Customer Name]])</f>
        <v>974</v>
      </c>
    </row>
    <row r="3602" spans="1:15" x14ac:dyDescent="0.3">
      <c r="A3602">
        <v>128051</v>
      </c>
      <c r="B3602">
        <v>152689</v>
      </c>
      <c r="C3602" s="3" t="s">
        <v>19</v>
      </c>
      <c r="D3602">
        <v>860</v>
      </c>
      <c r="E3602">
        <v>4300</v>
      </c>
      <c r="F3602">
        <v>2150</v>
      </c>
      <c r="G3602">
        <f>OneDrive_2024_09_13[[#This Row],[Revenue]]-OneDrive_2024_09_13[[#This Row],[Cost]]</f>
        <v>2150</v>
      </c>
      <c r="H3602" s="2">
        <v>43019</v>
      </c>
      <c r="I3602" s="2" t="str">
        <f>TEXT(OneDrive_2024_09_13[[#This Row],[Order Date]],"mmm")</f>
        <v>Oct</v>
      </c>
      <c r="J3602" s="2" t="str">
        <f>TEXT(OneDrive_2024_09_13[[#This Row],[Order Date]],"yyy")</f>
        <v>2017</v>
      </c>
      <c r="K3602" s="2">
        <v>43024</v>
      </c>
      <c r="L3602">
        <v>5</v>
      </c>
      <c r="M3602" s="3" t="s">
        <v>0</v>
      </c>
      <c r="N3602" s="3">
        <f>COUNTIF(OneDrive_2024_09_13[Order ID],OneDrive_2024_09_13[[#This Row],[Order ID]])</f>
        <v>2</v>
      </c>
      <c r="O3602" s="3">
        <f>COUNTIF(OneDrive_2024_09_13[Customer Name],OneDrive_2024_09_13[[#This Row],[Customer Name]])</f>
        <v>841</v>
      </c>
    </row>
    <row r="3603" spans="1:15" x14ac:dyDescent="0.3">
      <c r="A3603">
        <v>546717</v>
      </c>
      <c r="B3603">
        <v>152689</v>
      </c>
      <c r="C3603" s="3" t="s">
        <v>19</v>
      </c>
      <c r="D3603">
        <v>965</v>
      </c>
      <c r="E3603">
        <v>4825</v>
      </c>
      <c r="F3603">
        <v>2412.5</v>
      </c>
      <c r="G3603">
        <f>OneDrive_2024_09_13[[#This Row],[Revenue]]-OneDrive_2024_09_13[[#This Row],[Cost]]</f>
        <v>2412.5</v>
      </c>
      <c r="H3603" s="2">
        <v>43019</v>
      </c>
      <c r="I3603" s="2" t="str">
        <f>TEXT(OneDrive_2024_09_13[[#This Row],[Order Date]],"mmm")</f>
        <v>Oct</v>
      </c>
      <c r="J3603" s="2" t="str">
        <f>TEXT(OneDrive_2024_09_13[[#This Row],[Order Date]],"yyy")</f>
        <v>2017</v>
      </c>
      <c r="K3603" s="2">
        <v>43024</v>
      </c>
      <c r="L3603">
        <v>5</v>
      </c>
      <c r="M3603" s="3" t="s">
        <v>0</v>
      </c>
      <c r="N3603" s="3">
        <f>COUNTIF(OneDrive_2024_09_13[Order ID],OneDrive_2024_09_13[[#This Row],[Order ID]])</f>
        <v>2</v>
      </c>
      <c r="O3603" s="3">
        <f>COUNTIF(OneDrive_2024_09_13[Customer Name],OneDrive_2024_09_13[[#This Row],[Customer Name]])</f>
        <v>841</v>
      </c>
    </row>
    <row r="3604" spans="1:15" x14ac:dyDescent="0.3">
      <c r="A3604">
        <v>951311</v>
      </c>
      <c r="B3604">
        <v>152689</v>
      </c>
      <c r="C3604" s="3" t="s">
        <v>19</v>
      </c>
      <c r="D3604">
        <v>175</v>
      </c>
      <c r="E3604">
        <v>875</v>
      </c>
      <c r="F3604">
        <v>437.5</v>
      </c>
      <c r="G3604">
        <f>OneDrive_2024_09_13[[#This Row],[Revenue]]-OneDrive_2024_09_13[[#This Row],[Cost]]</f>
        <v>437.5</v>
      </c>
      <c r="H3604" s="2">
        <v>43019</v>
      </c>
      <c r="I3604" s="2" t="str">
        <f>TEXT(OneDrive_2024_09_13[[#This Row],[Order Date]],"mmm")</f>
        <v>Oct</v>
      </c>
      <c r="J3604" s="2" t="str">
        <f>TEXT(OneDrive_2024_09_13[[#This Row],[Order Date]],"yyy")</f>
        <v>2017</v>
      </c>
      <c r="K3604" s="2">
        <v>43024</v>
      </c>
      <c r="L3604">
        <v>5</v>
      </c>
      <c r="M3604" s="3" t="s">
        <v>0</v>
      </c>
      <c r="N3604" s="3">
        <f>COUNTIF(OneDrive_2024_09_13[Order ID],OneDrive_2024_09_13[[#This Row],[Order ID]])</f>
        <v>2</v>
      </c>
      <c r="O3604" s="3">
        <f>COUNTIF(OneDrive_2024_09_13[Customer Name],OneDrive_2024_09_13[[#This Row],[Customer Name]])</f>
        <v>841</v>
      </c>
    </row>
    <row r="3605" spans="1:15" x14ac:dyDescent="0.3">
      <c r="A3605">
        <v>630749</v>
      </c>
      <c r="B3605">
        <v>452584</v>
      </c>
      <c r="C3605" s="3" t="s">
        <v>23</v>
      </c>
      <c r="D3605">
        <v>767</v>
      </c>
      <c r="E3605">
        <v>3835</v>
      </c>
      <c r="F3605">
        <v>1917.5</v>
      </c>
      <c r="G3605">
        <f>OneDrive_2024_09_13[[#This Row],[Revenue]]-OneDrive_2024_09_13[[#This Row],[Cost]]</f>
        <v>1917.5</v>
      </c>
      <c r="H3605" s="2">
        <v>43021</v>
      </c>
      <c r="I3605" s="2" t="str">
        <f>TEXT(OneDrive_2024_09_13[[#This Row],[Order Date]],"mmm")</f>
        <v>Oct</v>
      </c>
      <c r="J3605" s="2" t="str">
        <f>TEXT(OneDrive_2024_09_13[[#This Row],[Order Date]],"yyy")</f>
        <v>2017</v>
      </c>
      <c r="K3605" s="2">
        <v>43023</v>
      </c>
      <c r="L3605">
        <v>2</v>
      </c>
      <c r="M3605" s="3" t="s">
        <v>0</v>
      </c>
      <c r="N3605" s="3">
        <f>COUNTIF(OneDrive_2024_09_13[Order ID],OneDrive_2024_09_13[[#This Row],[Order ID]])</f>
        <v>2</v>
      </c>
      <c r="O3605" s="3">
        <f>COUNTIF(OneDrive_2024_09_13[Customer Name],OneDrive_2024_09_13[[#This Row],[Customer Name]])</f>
        <v>258</v>
      </c>
    </row>
    <row r="3606" spans="1:15" x14ac:dyDescent="0.3">
      <c r="A3606">
        <v>673425</v>
      </c>
      <c r="B3606">
        <v>985245</v>
      </c>
      <c r="C3606" s="3" t="s">
        <v>20</v>
      </c>
      <c r="D3606">
        <v>568</v>
      </c>
      <c r="E3606">
        <v>2840</v>
      </c>
      <c r="F3606">
        <v>1420</v>
      </c>
      <c r="G3606">
        <f>OneDrive_2024_09_13[[#This Row],[Revenue]]-OneDrive_2024_09_13[[#This Row],[Cost]]</f>
        <v>1420</v>
      </c>
      <c r="H3606" s="2">
        <v>43019</v>
      </c>
      <c r="I3606" s="2" t="str">
        <f>TEXT(OneDrive_2024_09_13[[#This Row],[Order Date]],"mmm")</f>
        <v>Oct</v>
      </c>
      <c r="J3606" s="2" t="str">
        <f>TEXT(OneDrive_2024_09_13[[#This Row],[Order Date]],"yyy")</f>
        <v>2017</v>
      </c>
      <c r="K3606" s="2">
        <v>43023</v>
      </c>
      <c r="L3606">
        <v>4</v>
      </c>
      <c r="M3606" s="3" t="s">
        <v>0</v>
      </c>
      <c r="N3606" s="3">
        <f>COUNTIF(OneDrive_2024_09_13[Order ID],OneDrive_2024_09_13[[#This Row],[Order ID]])</f>
        <v>2</v>
      </c>
      <c r="O3606" s="3">
        <f>COUNTIF(OneDrive_2024_09_13[Customer Name],OneDrive_2024_09_13[[#This Row],[Customer Name]])</f>
        <v>974</v>
      </c>
    </row>
    <row r="3607" spans="1:15" x14ac:dyDescent="0.3">
      <c r="A3607">
        <v>477121</v>
      </c>
      <c r="B3607">
        <v>785432</v>
      </c>
      <c r="C3607" s="3" t="s">
        <v>22</v>
      </c>
      <c r="D3607">
        <v>811</v>
      </c>
      <c r="E3607">
        <v>4055</v>
      </c>
      <c r="F3607">
        <v>2027.5</v>
      </c>
      <c r="G3607">
        <f>OneDrive_2024_09_13[[#This Row],[Revenue]]-OneDrive_2024_09_13[[#This Row],[Cost]]</f>
        <v>2027.5</v>
      </c>
      <c r="H3607" s="2">
        <v>43018</v>
      </c>
      <c r="I3607" s="2" t="str">
        <f>TEXT(OneDrive_2024_09_13[[#This Row],[Order Date]],"mmm")</f>
        <v>Oct</v>
      </c>
      <c r="J3607" s="2" t="str">
        <f>TEXT(OneDrive_2024_09_13[[#This Row],[Order Date]],"yyy")</f>
        <v>2017</v>
      </c>
      <c r="K3607" s="2">
        <v>43023</v>
      </c>
      <c r="L3607">
        <v>5</v>
      </c>
      <c r="M3607" s="3" t="s">
        <v>0</v>
      </c>
      <c r="N3607" s="3">
        <f>COUNTIF(OneDrive_2024_09_13[Order ID],OneDrive_2024_09_13[[#This Row],[Order ID]])</f>
        <v>2</v>
      </c>
      <c r="O3607" s="3">
        <f>COUNTIF(OneDrive_2024_09_13[Customer Name],OneDrive_2024_09_13[[#This Row],[Customer Name]])</f>
        <v>749</v>
      </c>
    </row>
    <row r="3608" spans="1:15" x14ac:dyDescent="0.3">
      <c r="A3608">
        <v>860562</v>
      </c>
      <c r="B3608">
        <v>152689</v>
      </c>
      <c r="C3608" s="3" t="s">
        <v>19</v>
      </c>
      <c r="D3608">
        <v>537</v>
      </c>
      <c r="E3608">
        <v>2685</v>
      </c>
      <c r="F3608">
        <v>1342.5</v>
      </c>
      <c r="G3608">
        <f>OneDrive_2024_09_13[[#This Row],[Revenue]]-OneDrive_2024_09_13[[#This Row],[Cost]]</f>
        <v>1342.5</v>
      </c>
      <c r="H3608" s="2">
        <v>43018</v>
      </c>
      <c r="I3608" s="2" t="str">
        <f>TEXT(OneDrive_2024_09_13[[#This Row],[Order Date]],"mmm")</f>
        <v>Oct</v>
      </c>
      <c r="J3608" s="2" t="str">
        <f>TEXT(OneDrive_2024_09_13[[#This Row],[Order Date]],"yyy")</f>
        <v>2017</v>
      </c>
      <c r="K3608" s="2">
        <v>43023</v>
      </c>
      <c r="L3608">
        <v>5</v>
      </c>
      <c r="M3608" s="3" t="s">
        <v>0</v>
      </c>
      <c r="N3608" s="3">
        <f>COUNTIF(OneDrive_2024_09_13[Order ID],OneDrive_2024_09_13[[#This Row],[Order ID]])</f>
        <v>2</v>
      </c>
      <c r="O3608" s="3">
        <f>COUNTIF(OneDrive_2024_09_13[Customer Name],OneDrive_2024_09_13[[#This Row],[Customer Name]])</f>
        <v>841</v>
      </c>
    </row>
    <row r="3609" spans="1:15" x14ac:dyDescent="0.3">
      <c r="A3609">
        <v>187777</v>
      </c>
      <c r="B3609">
        <v>152689</v>
      </c>
      <c r="C3609" s="3" t="s">
        <v>19</v>
      </c>
      <c r="D3609">
        <v>192</v>
      </c>
      <c r="E3609">
        <v>960</v>
      </c>
      <c r="F3609">
        <v>480</v>
      </c>
      <c r="G3609">
        <f>OneDrive_2024_09_13[[#This Row],[Revenue]]-OneDrive_2024_09_13[[#This Row],[Cost]]</f>
        <v>480</v>
      </c>
      <c r="H3609" s="2">
        <v>43018</v>
      </c>
      <c r="I3609" s="2" t="str">
        <f>TEXT(OneDrive_2024_09_13[[#This Row],[Order Date]],"mmm")</f>
        <v>Oct</v>
      </c>
      <c r="J3609" s="2" t="str">
        <f>TEXT(OneDrive_2024_09_13[[#This Row],[Order Date]],"yyy")</f>
        <v>2017</v>
      </c>
      <c r="K3609" s="2">
        <v>43023</v>
      </c>
      <c r="L3609">
        <v>5</v>
      </c>
      <c r="M3609" s="3" t="s">
        <v>0</v>
      </c>
      <c r="N3609" s="3">
        <f>COUNTIF(OneDrive_2024_09_13[Order ID],OneDrive_2024_09_13[[#This Row],[Order ID]])</f>
        <v>2</v>
      </c>
      <c r="O3609" s="3">
        <f>COUNTIF(OneDrive_2024_09_13[Customer Name],OneDrive_2024_09_13[[#This Row],[Customer Name]])</f>
        <v>841</v>
      </c>
    </row>
    <row r="3610" spans="1:15" x14ac:dyDescent="0.3">
      <c r="A3610">
        <v>662674</v>
      </c>
      <c r="B3610">
        <v>452584</v>
      </c>
      <c r="C3610" s="3" t="s">
        <v>23</v>
      </c>
      <c r="D3610">
        <v>304</v>
      </c>
      <c r="E3610">
        <v>1520</v>
      </c>
      <c r="F3610">
        <v>760</v>
      </c>
      <c r="G3610">
        <f>OneDrive_2024_09_13[[#This Row],[Revenue]]-OneDrive_2024_09_13[[#This Row],[Cost]]</f>
        <v>760</v>
      </c>
      <c r="H3610" s="2">
        <v>43020</v>
      </c>
      <c r="I3610" s="2" t="str">
        <f>TEXT(OneDrive_2024_09_13[[#This Row],[Order Date]],"mmm")</f>
        <v>Oct</v>
      </c>
      <c r="J3610" s="2" t="str">
        <f>TEXT(OneDrive_2024_09_13[[#This Row],[Order Date]],"yyy")</f>
        <v>2017</v>
      </c>
      <c r="K3610" s="2">
        <v>43022</v>
      </c>
      <c r="L3610">
        <v>2</v>
      </c>
      <c r="M3610" s="3" t="s">
        <v>0</v>
      </c>
      <c r="N3610" s="3">
        <f>COUNTIF(OneDrive_2024_09_13[Order ID],OneDrive_2024_09_13[[#This Row],[Order ID]])</f>
        <v>2</v>
      </c>
      <c r="O3610" s="3">
        <f>COUNTIF(OneDrive_2024_09_13[Customer Name],OneDrive_2024_09_13[[#This Row],[Customer Name]])</f>
        <v>258</v>
      </c>
    </row>
    <row r="3611" spans="1:15" x14ac:dyDescent="0.3">
      <c r="A3611">
        <v>906411</v>
      </c>
      <c r="B3611">
        <v>325698</v>
      </c>
      <c r="C3611" s="3" t="s">
        <v>21</v>
      </c>
      <c r="D3611">
        <v>544</v>
      </c>
      <c r="E3611">
        <v>2720</v>
      </c>
      <c r="F3611">
        <v>1360</v>
      </c>
      <c r="G3611">
        <f>OneDrive_2024_09_13[[#This Row],[Revenue]]-OneDrive_2024_09_13[[#This Row],[Cost]]</f>
        <v>1360</v>
      </c>
      <c r="H3611" s="2">
        <v>43019</v>
      </c>
      <c r="I3611" s="2" t="str">
        <f>TEXT(OneDrive_2024_09_13[[#This Row],[Order Date]],"mmm")</f>
        <v>Oct</v>
      </c>
      <c r="J3611" s="2" t="str">
        <f>TEXT(OneDrive_2024_09_13[[#This Row],[Order Date]],"yyy")</f>
        <v>2017</v>
      </c>
      <c r="K3611" s="2">
        <v>43021</v>
      </c>
      <c r="L3611">
        <v>2</v>
      </c>
      <c r="M3611" s="3" t="s">
        <v>0</v>
      </c>
      <c r="N3611" s="3">
        <f>COUNTIF(OneDrive_2024_09_13[Order ID],OneDrive_2024_09_13[[#This Row],[Order ID]])</f>
        <v>2</v>
      </c>
      <c r="O3611" s="3">
        <f>COUNTIF(OneDrive_2024_09_13[Customer Name],OneDrive_2024_09_13[[#This Row],[Customer Name]])</f>
        <v>1162</v>
      </c>
    </row>
    <row r="3612" spans="1:15" x14ac:dyDescent="0.3">
      <c r="A3612">
        <v>725282</v>
      </c>
      <c r="B3612">
        <v>985245</v>
      </c>
      <c r="C3612" s="3" t="s">
        <v>20</v>
      </c>
      <c r="D3612">
        <v>881</v>
      </c>
      <c r="E3612">
        <v>4405</v>
      </c>
      <c r="F3612">
        <v>2202.5</v>
      </c>
      <c r="G3612">
        <f>OneDrive_2024_09_13[[#This Row],[Revenue]]-OneDrive_2024_09_13[[#This Row],[Cost]]</f>
        <v>2202.5</v>
      </c>
      <c r="H3612" s="2">
        <v>43017</v>
      </c>
      <c r="I3612" s="2" t="str">
        <f>TEXT(OneDrive_2024_09_13[[#This Row],[Order Date]],"mmm")</f>
        <v>Oct</v>
      </c>
      <c r="J3612" s="2" t="str">
        <f>TEXT(OneDrive_2024_09_13[[#This Row],[Order Date]],"yyy")</f>
        <v>2017</v>
      </c>
      <c r="K3612" s="2">
        <v>43021</v>
      </c>
      <c r="L3612">
        <v>4</v>
      </c>
      <c r="M3612" s="3" t="s">
        <v>0</v>
      </c>
      <c r="N3612" s="3">
        <f>COUNTIF(OneDrive_2024_09_13[Order ID],OneDrive_2024_09_13[[#This Row],[Order ID]])</f>
        <v>2</v>
      </c>
      <c r="O3612" s="3">
        <f>COUNTIF(OneDrive_2024_09_13[Customer Name],OneDrive_2024_09_13[[#This Row],[Customer Name]])</f>
        <v>974</v>
      </c>
    </row>
    <row r="3613" spans="1:15" x14ac:dyDescent="0.3">
      <c r="A3613">
        <v>589922</v>
      </c>
      <c r="B3613">
        <v>985245</v>
      </c>
      <c r="C3613" s="3" t="s">
        <v>20</v>
      </c>
      <c r="D3613">
        <v>558</v>
      </c>
      <c r="E3613">
        <v>2790</v>
      </c>
      <c r="F3613">
        <v>1395</v>
      </c>
      <c r="G3613">
        <f>OneDrive_2024_09_13[[#This Row],[Revenue]]-OneDrive_2024_09_13[[#This Row],[Cost]]</f>
        <v>1395</v>
      </c>
      <c r="H3613" s="2">
        <v>43017</v>
      </c>
      <c r="I3613" s="2" t="str">
        <f>TEXT(OneDrive_2024_09_13[[#This Row],[Order Date]],"mmm")</f>
        <v>Oct</v>
      </c>
      <c r="J3613" s="2" t="str">
        <f>TEXT(OneDrive_2024_09_13[[#This Row],[Order Date]],"yyy")</f>
        <v>2017</v>
      </c>
      <c r="K3613" s="2">
        <v>43021</v>
      </c>
      <c r="L3613">
        <v>4</v>
      </c>
      <c r="M3613" s="3" t="s">
        <v>0</v>
      </c>
      <c r="N3613" s="3">
        <f>COUNTIF(OneDrive_2024_09_13[Order ID],OneDrive_2024_09_13[[#This Row],[Order ID]])</f>
        <v>2</v>
      </c>
      <c r="O3613" s="3">
        <f>COUNTIF(OneDrive_2024_09_13[Customer Name],OneDrive_2024_09_13[[#This Row],[Customer Name]])</f>
        <v>974</v>
      </c>
    </row>
    <row r="3614" spans="1:15" x14ac:dyDescent="0.3">
      <c r="A3614">
        <v>282180</v>
      </c>
      <c r="B3614">
        <v>785432</v>
      </c>
      <c r="C3614" s="3" t="s">
        <v>22</v>
      </c>
      <c r="D3614">
        <v>509</v>
      </c>
      <c r="E3614">
        <v>2545</v>
      </c>
      <c r="F3614">
        <v>1272.5</v>
      </c>
      <c r="G3614">
        <f>OneDrive_2024_09_13[[#This Row],[Revenue]]-OneDrive_2024_09_13[[#This Row],[Cost]]</f>
        <v>1272.5</v>
      </c>
      <c r="H3614" s="2">
        <v>43016</v>
      </c>
      <c r="I3614" s="2" t="str">
        <f>TEXT(OneDrive_2024_09_13[[#This Row],[Order Date]],"mmm")</f>
        <v>Oct</v>
      </c>
      <c r="J3614" s="2" t="str">
        <f>TEXT(OneDrive_2024_09_13[[#This Row],[Order Date]],"yyy")</f>
        <v>2017</v>
      </c>
      <c r="K3614" s="2">
        <v>43021</v>
      </c>
      <c r="L3614">
        <v>5</v>
      </c>
      <c r="M3614" s="3" t="s">
        <v>0</v>
      </c>
      <c r="N3614" s="3">
        <f>COUNTIF(OneDrive_2024_09_13[Order ID],OneDrive_2024_09_13[[#This Row],[Order ID]])</f>
        <v>2</v>
      </c>
      <c r="O3614" s="3">
        <f>COUNTIF(OneDrive_2024_09_13[Customer Name],OneDrive_2024_09_13[[#This Row],[Customer Name]])</f>
        <v>749</v>
      </c>
    </row>
    <row r="3615" spans="1:15" x14ac:dyDescent="0.3">
      <c r="A3615">
        <v>171734</v>
      </c>
      <c r="B3615">
        <v>325698</v>
      </c>
      <c r="C3615" s="3" t="s">
        <v>21</v>
      </c>
      <c r="D3615">
        <v>153</v>
      </c>
      <c r="E3615">
        <v>765</v>
      </c>
      <c r="F3615">
        <v>382.5</v>
      </c>
      <c r="G3615">
        <f>OneDrive_2024_09_13[[#This Row],[Revenue]]-OneDrive_2024_09_13[[#This Row],[Cost]]</f>
        <v>382.5</v>
      </c>
      <c r="H3615" s="2">
        <v>43018</v>
      </c>
      <c r="I3615" s="2" t="str">
        <f>TEXT(OneDrive_2024_09_13[[#This Row],[Order Date]],"mmm")</f>
        <v>Oct</v>
      </c>
      <c r="J3615" s="2" t="str">
        <f>TEXT(OneDrive_2024_09_13[[#This Row],[Order Date]],"yyy")</f>
        <v>2017</v>
      </c>
      <c r="K3615" s="2">
        <v>43020</v>
      </c>
      <c r="L3615">
        <v>2</v>
      </c>
      <c r="M3615" s="3" t="s">
        <v>0</v>
      </c>
      <c r="N3615" s="3">
        <f>COUNTIF(OneDrive_2024_09_13[Order ID],OneDrive_2024_09_13[[#This Row],[Order ID]])</f>
        <v>2</v>
      </c>
      <c r="O3615" s="3">
        <f>COUNTIF(OneDrive_2024_09_13[Customer Name],OneDrive_2024_09_13[[#This Row],[Customer Name]])</f>
        <v>1162</v>
      </c>
    </row>
    <row r="3616" spans="1:15" x14ac:dyDescent="0.3">
      <c r="A3616">
        <v>700155</v>
      </c>
      <c r="B3616">
        <v>985245</v>
      </c>
      <c r="C3616" s="3" t="s">
        <v>20</v>
      </c>
      <c r="D3616">
        <v>223</v>
      </c>
      <c r="E3616">
        <v>1115</v>
      </c>
      <c r="F3616">
        <v>557.5</v>
      </c>
      <c r="G3616">
        <f>OneDrive_2024_09_13[[#This Row],[Revenue]]-OneDrive_2024_09_13[[#This Row],[Cost]]</f>
        <v>557.5</v>
      </c>
      <c r="H3616" s="2">
        <v>43016</v>
      </c>
      <c r="I3616" s="2" t="str">
        <f>TEXT(OneDrive_2024_09_13[[#This Row],[Order Date]],"mmm")</f>
        <v>Oct</v>
      </c>
      <c r="J3616" s="2" t="str">
        <f>TEXT(OneDrive_2024_09_13[[#This Row],[Order Date]],"yyy")</f>
        <v>2017</v>
      </c>
      <c r="K3616" s="2">
        <v>43020</v>
      </c>
      <c r="L3616">
        <v>4</v>
      </c>
      <c r="M3616" s="3" t="s">
        <v>0</v>
      </c>
      <c r="N3616" s="3">
        <f>COUNTIF(OneDrive_2024_09_13[Order ID],OneDrive_2024_09_13[[#This Row],[Order ID]])</f>
        <v>2</v>
      </c>
      <c r="O3616" s="3">
        <f>COUNTIF(OneDrive_2024_09_13[Customer Name],OneDrive_2024_09_13[[#This Row],[Customer Name]])</f>
        <v>974</v>
      </c>
    </row>
    <row r="3617" spans="1:15" x14ac:dyDescent="0.3">
      <c r="A3617">
        <v>311278</v>
      </c>
      <c r="B3617">
        <v>785432</v>
      </c>
      <c r="C3617" s="3" t="s">
        <v>22</v>
      </c>
      <c r="D3617">
        <v>395</v>
      </c>
      <c r="E3617">
        <v>1975</v>
      </c>
      <c r="F3617">
        <v>987.5</v>
      </c>
      <c r="G3617">
        <f>OneDrive_2024_09_13[[#This Row],[Revenue]]-OneDrive_2024_09_13[[#This Row],[Cost]]</f>
        <v>987.5</v>
      </c>
      <c r="H3617" s="2">
        <v>43016</v>
      </c>
      <c r="I3617" s="2" t="str">
        <f>TEXT(OneDrive_2024_09_13[[#This Row],[Order Date]],"mmm")</f>
        <v>Oct</v>
      </c>
      <c r="J3617" s="2" t="str">
        <f>TEXT(OneDrive_2024_09_13[[#This Row],[Order Date]],"yyy")</f>
        <v>2017</v>
      </c>
      <c r="K3617" s="2">
        <v>43020</v>
      </c>
      <c r="L3617">
        <v>4</v>
      </c>
      <c r="M3617" s="3" t="s">
        <v>0</v>
      </c>
      <c r="N3617" s="3">
        <f>COUNTIF(OneDrive_2024_09_13[Order ID],OneDrive_2024_09_13[[#This Row],[Order ID]])</f>
        <v>2</v>
      </c>
      <c r="O3617" s="3">
        <f>COUNTIF(OneDrive_2024_09_13[Customer Name],OneDrive_2024_09_13[[#This Row],[Customer Name]])</f>
        <v>749</v>
      </c>
    </row>
    <row r="3618" spans="1:15" x14ac:dyDescent="0.3">
      <c r="A3618">
        <v>142820</v>
      </c>
      <c r="B3618">
        <v>152689</v>
      </c>
      <c r="C3618" s="3" t="s">
        <v>19</v>
      </c>
      <c r="D3618">
        <v>514</v>
      </c>
      <c r="E3618">
        <v>2570</v>
      </c>
      <c r="F3618">
        <v>1285</v>
      </c>
      <c r="G3618">
        <f>OneDrive_2024_09_13[[#This Row],[Revenue]]-OneDrive_2024_09_13[[#This Row],[Cost]]</f>
        <v>1285</v>
      </c>
      <c r="H3618" s="2">
        <v>43014</v>
      </c>
      <c r="I3618" s="2" t="str">
        <f>TEXT(OneDrive_2024_09_13[[#This Row],[Order Date]],"mmm")</f>
        <v>Oct</v>
      </c>
      <c r="J3618" s="2" t="str">
        <f>TEXT(OneDrive_2024_09_13[[#This Row],[Order Date]],"yyy")</f>
        <v>2017</v>
      </c>
      <c r="K3618" s="2">
        <v>43020</v>
      </c>
      <c r="L3618">
        <v>6</v>
      </c>
      <c r="M3618" s="3" t="s">
        <v>0</v>
      </c>
      <c r="N3618" s="3">
        <f>COUNTIF(OneDrive_2024_09_13[Order ID],OneDrive_2024_09_13[[#This Row],[Order ID]])</f>
        <v>2</v>
      </c>
      <c r="O3618" s="3">
        <f>COUNTIF(OneDrive_2024_09_13[Customer Name],OneDrive_2024_09_13[[#This Row],[Customer Name]])</f>
        <v>841</v>
      </c>
    </row>
    <row r="3619" spans="1:15" x14ac:dyDescent="0.3">
      <c r="A3619">
        <v>794609</v>
      </c>
      <c r="B3619">
        <v>452584</v>
      </c>
      <c r="C3619" s="3" t="s">
        <v>23</v>
      </c>
      <c r="D3619">
        <v>633</v>
      </c>
      <c r="E3619">
        <v>3165</v>
      </c>
      <c r="F3619">
        <v>1582.5</v>
      </c>
      <c r="G3619">
        <f>OneDrive_2024_09_13[[#This Row],[Revenue]]-OneDrive_2024_09_13[[#This Row],[Cost]]</f>
        <v>1582.5</v>
      </c>
      <c r="H3619" s="2">
        <v>43017</v>
      </c>
      <c r="I3619" s="2" t="str">
        <f>TEXT(OneDrive_2024_09_13[[#This Row],[Order Date]],"mmm")</f>
        <v>Oct</v>
      </c>
      <c r="J3619" s="2" t="str">
        <f>TEXT(OneDrive_2024_09_13[[#This Row],[Order Date]],"yyy")</f>
        <v>2017</v>
      </c>
      <c r="K3619" s="2">
        <v>43019</v>
      </c>
      <c r="L3619">
        <v>2</v>
      </c>
      <c r="M3619" s="3" t="s">
        <v>0</v>
      </c>
      <c r="N3619" s="3">
        <f>COUNTIF(OneDrive_2024_09_13[Order ID],OneDrive_2024_09_13[[#This Row],[Order ID]])</f>
        <v>2</v>
      </c>
      <c r="O3619" s="3">
        <f>COUNTIF(OneDrive_2024_09_13[Customer Name],OneDrive_2024_09_13[[#This Row],[Customer Name]])</f>
        <v>258</v>
      </c>
    </row>
    <row r="3620" spans="1:15" x14ac:dyDescent="0.3">
      <c r="A3620">
        <v>950458</v>
      </c>
      <c r="B3620">
        <v>325698</v>
      </c>
      <c r="C3620" s="3" t="s">
        <v>21</v>
      </c>
      <c r="D3620">
        <v>153</v>
      </c>
      <c r="E3620">
        <v>765</v>
      </c>
      <c r="F3620">
        <v>382.5</v>
      </c>
      <c r="G3620">
        <f>OneDrive_2024_09_13[[#This Row],[Revenue]]-OneDrive_2024_09_13[[#This Row],[Cost]]</f>
        <v>382.5</v>
      </c>
      <c r="H3620" s="2">
        <v>43017</v>
      </c>
      <c r="I3620" s="2" t="str">
        <f>TEXT(OneDrive_2024_09_13[[#This Row],[Order Date]],"mmm")</f>
        <v>Oct</v>
      </c>
      <c r="J3620" s="2" t="str">
        <f>TEXT(OneDrive_2024_09_13[[#This Row],[Order Date]],"yyy")</f>
        <v>2017</v>
      </c>
      <c r="K3620" s="2">
        <v>43019</v>
      </c>
      <c r="L3620">
        <v>2</v>
      </c>
      <c r="M3620" s="3" t="s">
        <v>0</v>
      </c>
      <c r="N3620" s="3">
        <f>COUNTIF(OneDrive_2024_09_13[Order ID],OneDrive_2024_09_13[[#This Row],[Order ID]])</f>
        <v>2</v>
      </c>
      <c r="O3620" s="3">
        <f>COUNTIF(OneDrive_2024_09_13[Customer Name],OneDrive_2024_09_13[[#This Row],[Customer Name]])</f>
        <v>1162</v>
      </c>
    </row>
    <row r="3621" spans="1:15" x14ac:dyDescent="0.3">
      <c r="A3621">
        <v>141474</v>
      </c>
      <c r="B3621">
        <v>785432</v>
      </c>
      <c r="C3621" s="3" t="s">
        <v>22</v>
      </c>
      <c r="D3621">
        <v>259</v>
      </c>
      <c r="E3621">
        <v>1295</v>
      </c>
      <c r="F3621">
        <v>647.5</v>
      </c>
      <c r="G3621">
        <f>OneDrive_2024_09_13[[#This Row],[Revenue]]-OneDrive_2024_09_13[[#This Row],[Cost]]</f>
        <v>647.5</v>
      </c>
      <c r="H3621" s="2">
        <v>43015</v>
      </c>
      <c r="I3621" s="2" t="str">
        <f>TEXT(OneDrive_2024_09_13[[#This Row],[Order Date]],"mmm")</f>
        <v>Oct</v>
      </c>
      <c r="J3621" s="2" t="str">
        <f>TEXT(OneDrive_2024_09_13[[#This Row],[Order Date]],"yyy")</f>
        <v>2017</v>
      </c>
      <c r="K3621" s="2">
        <v>43019</v>
      </c>
      <c r="L3621">
        <v>4</v>
      </c>
      <c r="M3621" s="3" t="s">
        <v>0</v>
      </c>
      <c r="N3621" s="3">
        <f>COUNTIF(OneDrive_2024_09_13[Order ID],OneDrive_2024_09_13[[#This Row],[Order ID]])</f>
        <v>2</v>
      </c>
      <c r="O3621" s="3">
        <f>COUNTIF(OneDrive_2024_09_13[Customer Name],OneDrive_2024_09_13[[#This Row],[Customer Name]])</f>
        <v>749</v>
      </c>
    </row>
    <row r="3622" spans="1:15" x14ac:dyDescent="0.3">
      <c r="A3622">
        <v>216808</v>
      </c>
      <c r="B3622">
        <v>785432</v>
      </c>
      <c r="C3622" s="3" t="s">
        <v>22</v>
      </c>
      <c r="D3622">
        <v>875</v>
      </c>
      <c r="E3622">
        <v>4375</v>
      </c>
      <c r="F3622">
        <v>2187.5</v>
      </c>
      <c r="G3622">
        <f>OneDrive_2024_09_13[[#This Row],[Revenue]]-OneDrive_2024_09_13[[#This Row],[Cost]]</f>
        <v>2187.5</v>
      </c>
      <c r="H3622" s="2">
        <v>43014</v>
      </c>
      <c r="I3622" s="2" t="str">
        <f>TEXT(OneDrive_2024_09_13[[#This Row],[Order Date]],"mmm")</f>
        <v>Oct</v>
      </c>
      <c r="J3622" s="2" t="str">
        <f>TEXT(OneDrive_2024_09_13[[#This Row],[Order Date]],"yyy")</f>
        <v>2017</v>
      </c>
      <c r="K3622" s="2">
        <v>43019</v>
      </c>
      <c r="L3622">
        <v>5</v>
      </c>
      <c r="M3622" s="3" t="s">
        <v>0</v>
      </c>
      <c r="N3622" s="3">
        <f>COUNTIF(OneDrive_2024_09_13[Order ID],OneDrive_2024_09_13[[#This Row],[Order ID]])</f>
        <v>2</v>
      </c>
      <c r="O3622" s="3">
        <f>COUNTIF(OneDrive_2024_09_13[Customer Name],OneDrive_2024_09_13[[#This Row],[Customer Name]])</f>
        <v>749</v>
      </c>
    </row>
    <row r="3623" spans="1:15" x14ac:dyDescent="0.3">
      <c r="A3623">
        <v>554569</v>
      </c>
      <c r="B3623">
        <v>325698</v>
      </c>
      <c r="C3623" s="3" t="s">
        <v>21</v>
      </c>
      <c r="D3623">
        <v>841</v>
      </c>
      <c r="E3623">
        <v>4205</v>
      </c>
      <c r="F3623">
        <v>2102.5</v>
      </c>
      <c r="G3623">
        <f>OneDrive_2024_09_13[[#This Row],[Revenue]]-OneDrive_2024_09_13[[#This Row],[Cost]]</f>
        <v>2102.5</v>
      </c>
      <c r="H3623" s="2">
        <v>43015</v>
      </c>
      <c r="I3623" s="2" t="str">
        <f>TEXT(OneDrive_2024_09_13[[#This Row],[Order Date]],"mmm")</f>
        <v>Oct</v>
      </c>
      <c r="J3623" s="2" t="str">
        <f>TEXT(OneDrive_2024_09_13[[#This Row],[Order Date]],"yyy")</f>
        <v>2017</v>
      </c>
      <c r="K3623" s="2">
        <v>43017</v>
      </c>
      <c r="L3623">
        <v>2</v>
      </c>
      <c r="M3623" s="3" t="s">
        <v>0</v>
      </c>
      <c r="N3623" s="3">
        <f>COUNTIF(OneDrive_2024_09_13[Order ID],OneDrive_2024_09_13[[#This Row],[Order ID]])</f>
        <v>2</v>
      </c>
      <c r="O3623" s="3">
        <f>COUNTIF(OneDrive_2024_09_13[Customer Name],OneDrive_2024_09_13[[#This Row],[Customer Name]])</f>
        <v>1162</v>
      </c>
    </row>
    <row r="3624" spans="1:15" x14ac:dyDescent="0.3">
      <c r="A3624">
        <v>498706</v>
      </c>
      <c r="B3624">
        <v>325698</v>
      </c>
      <c r="C3624" s="3" t="s">
        <v>21</v>
      </c>
      <c r="D3624">
        <v>292</v>
      </c>
      <c r="E3624">
        <v>1460</v>
      </c>
      <c r="F3624">
        <v>730</v>
      </c>
      <c r="G3624">
        <f>OneDrive_2024_09_13[[#This Row],[Revenue]]-OneDrive_2024_09_13[[#This Row],[Cost]]</f>
        <v>730</v>
      </c>
      <c r="H3624" s="2">
        <v>43014</v>
      </c>
      <c r="I3624" s="2" t="str">
        <f>TEXT(OneDrive_2024_09_13[[#This Row],[Order Date]],"mmm")</f>
        <v>Oct</v>
      </c>
      <c r="J3624" s="2" t="str">
        <f>TEXT(OneDrive_2024_09_13[[#This Row],[Order Date]],"yyy")</f>
        <v>2017</v>
      </c>
      <c r="K3624" s="2">
        <v>43017</v>
      </c>
      <c r="L3624">
        <v>3</v>
      </c>
      <c r="M3624" s="3" t="s">
        <v>0</v>
      </c>
      <c r="N3624" s="3">
        <f>COUNTIF(OneDrive_2024_09_13[Order ID],OneDrive_2024_09_13[[#This Row],[Order ID]])</f>
        <v>2</v>
      </c>
      <c r="O3624" s="3">
        <f>COUNTIF(OneDrive_2024_09_13[Customer Name],OneDrive_2024_09_13[[#This Row],[Customer Name]])</f>
        <v>1162</v>
      </c>
    </row>
    <row r="3625" spans="1:15" x14ac:dyDescent="0.3">
      <c r="A3625">
        <v>246626</v>
      </c>
      <c r="B3625">
        <v>985245</v>
      </c>
      <c r="C3625" s="3" t="s">
        <v>20</v>
      </c>
      <c r="D3625">
        <v>55</v>
      </c>
      <c r="E3625">
        <v>275</v>
      </c>
      <c r="F3625">
        <v>137.5</v>
      </c>
      <c r="G3625">
        <f>OneDrive_2024_09_13[[#This Row],[Revenue]]-OneDrive_2024_09_13[[#This Row],[Cost]]</f>
        <v>137.5</v>
      </c>
      <c r="H3625" s="2">
        <v>43013</v>
      </c>
      <c r="I3625" s="2" t="str">
        <f>TEXT(OneDrive_2024_09_13[[#This Row],[Order Date]],"mmm")</f>
        <v>Oct</v>
      </c>
      <c r="J3625" s="2" t="str">
        <f>TEXT(OneDrive_2024_09_13[[#This Row],[Order Date]],"yyy")</f>
        <v>2017</v>
      </c>
      <c r="K3625" s="2">
        <v>43017</v>
      </c>
      <c r="L3625">
        <v>4</v>
      </c>
      <c r="M3625" s="3" t="s">
        <v>0</v>
      </c>
      <c r="N3625" s="3">
        <f>COUNTIF(OneDrive_2024_09_13[Order ID],OneDrive_2024_09_13[[#This Row],[Order ID]])</f>
        <v>2</v>
      </c>
      <c r="O3625" s="3">
        <f>COUNTIF(OneDrive_2024_09_13[Customer Name],OneDrive_2024_09_13[[#This Row],[Customer Name]])</f>
        <v>974</v>
      </c>
    </row>
    <row r="3626" spans="1:15" x14ac:dyDescent="0.3">
      <c r="A3626">
        <v>521886</v>
      </c>
      <c r="B3626">
        <v>785432</v>
      </c>
      <c r="C3626" s="3" t="s">
        <v>22</v>
      </c>
      <c r="D3626">
        <v>867</v>
      </c>
      <c r="E3626">
        <v>4335</v>
      </c>
      <c r="F3626">
        <v>2167.5</v>
      </c>
      <c r="G3626">
        <f>OneDrive_2024_09_13[[#This Row],[Revenue]]-OneDrive_2024_09_13[[#This Row],[Cost]]</f>
        <v>2167.5</v>
      </c>
      <c r="H3626" s="2">
        <v>43012</v>
      </c>
      <c r="I3626" s="2" t="str">
        <f>TEXT(OneDrive_2024_09_13[[#This Row],[Order Date]],"mmm")</f>
        <v>Oct</v>
      </c>
      <c r="J3626" s="2" t="str">
        <f>TEXT(OneDrive_2024_09_13[[#This Row],[Order Date]],"yyy")</f>
        <v>2017</v>
      </c>
      <c r="K3626" s="2">
        <v>43017</v>
      </c>
      <c r="L3626">
        <v>5</v>
      </c>
      <c r="M3626" s="3" t="s">
        <v>0</v>
      </c>
      <c r="N3626" s="3">
        <f>COUNTIF(OneDrive_2024_09_13[Order ID],OneDrive_2024_09_13[[#This Row],[Order ID]])</f>
        <v>2</v>
      </c>
      <c r="O3626" s="3">
        <f>COUNTIF(OneDrive_2024_09_13[Customer Name],OneDrive_2024_09_13[[#This Row],[Customer Name]])</f>
        <v>749</v>
      </c>
    </row>
    <row r="3627" spans="1:15" x14ac:dyDescent="0.3">
      <c r="A3627">
        <v>313500</v>
      </c>
      <c r="B3627">
        <v>985245</v>
      </c>
      <c r="C3627" s="3" t="s">
        <v>20</v>
      </c>
      <c r="D3627">
        <v>540</v>
      </c>
      <c r="E3627">
        <v>2700</v>
      </c>
      <c r="F3627">
        <v>1350</v>
      </c>
      <c r="G3627">
        <f>OneDrive_2024_09_13[[#This Row],[Revenue]]-OneDrive_2024_09_13[[#This Row],[Cost]]</f>
        <v>1350</v>
      </c>
      <c r="H3627" s="2">
        <v>43011</v>
      </c>
      <c r="I3627" s="2" t="str">
        <f>TEXT(OneDrive_2024_09_13[[#This Row],[Order Date]],"mmm")</f>
        <v>Oct</v>
      </c>
      <c r="J3627" s="2" t="str">
        <f>TEXT(OneDrive_2024_09_13[[#This Row],[Order Date]],"yyy")</f>
        <v>2017</v>
      </c>
      <c r="K3627" s="2">
        <v>43015</v>
      </c>
      <c r="L3627">
        <v>4</v>
      </c>
      <c r="M3627" s="3" t="s">
        <v>0</v>
      </c>
      <c r="N3627" s="3">
        <f>COUNTIF(OneDrive_2024_09_13[Order ID],OneDrive_2024_09_13[[#This Row],[Order ID]])</f>
        <v>2</v>
      </c>
      <c r="O3627" s="3">
        <f>COUNTIF(OneDrive_2024_09_13[Customer Name],OneDrive_2024_09_13[[#This Row],[Customer Name]])</f>
        <v>974</v>
      </c>
    </row>
    <row r="3628" spans="1:15" x14ac:dyDescent="0.3">
      <c r="A3628">
        <v>108440</v>
      </c>
      <c r="B3628">
        <v>152689</v>
      </c>
      <c r="C3628" s="3" t="s">
        <v>19</v>
      </c>
      <c r="D3628">
        <v>55</v>
      </c>
      <c r="E3628">
        <v>275</v>
      </c>
      <c r="F3628">
        <v>137.5</v>
      </c>
      <c r="G3628">
        <f>OneDrive_2024_09_13[[#This Row],[Revenue]]-OneDrive_2024_09_13[[#This Row],[Cost]]</f>
        <v>137.5</v>
      </c>
      <c r="H3628" s="2">
        <v>43010</v>
      </c>
      <c r="I3628" s="2" t="str">
        <f>TEXT(OneDrive_2024_09_13[[#This Row],[Order Date]],"mmm")</f>
        <v>Oct</v>
      </c>
      <c r="J3628" s="2" t="str">
        <f>TEXT(OneDrive_2024_09_13[[#This Row],[Order Date]],"yyy")</f>
        <v>2017</v>
      </c>
      <c r="K3628" s="2">
        <v>43015</v>
      </c>
      <c r="L3628">
        <v>5</v>
      </c>
      <c r="M3628" s="3" t="s">
        <v>0</v>
      </c>
      <c r="N3628" s="3">
        <f>COUNTIF(OneDrive_2024_09_13[Order ID],OneDrive_2024_09_13[[#This Row],[Order ID]])</f>
        <v>2</v>
      </c>
      <c r="O3628" s="3">
        <f>COUNTIF(OneDrive_2024_09_13[Customer Name],OneDrive_2024_09_13[[#This Row],[Customer Name]])</f>
        <v>841</v>
      </c>
    </row>
    <row r="3629" spans="1:15" x14ac:dyDescent="0.3">
      <c r="A3629">
        <v>633331</v>
      </c>
      <c r="B3629">
        <v>325698</v>
      </c>
      <c r="C3629" s="3" t="s">
        <v>21</v>
      </c>
      <c r="D3629">
        <v>523</v>
      </c>
      <c r="E3629">
        <v>2615</v>
      </c>
      <c r="F3629">
        <v>1307.5</v>
      </c>
      <c r="G3629">
        <f>OneDrive_2024_09_13[[#This Row],[Revenue]]-OneDrive_2024_09_13[[#This Row],[Cost]]</f>
        <v>1307.5</v>
      </c>
      <c r="H3629" s="2">
        <v>43012</v>
      </c>
      <c r="I3629" s="2" t="str">
        <f>TEXT(OneDrive_2024_09_13[[#This Row],[Order Date]],"mmm")</f>
        <v>Oct</v>
      </c>
      <c r="J3629" s="2" t="str">
        <f>TEXT(OneDrive_2024_09_13[[#This Row],[Order Date]],"yyy")</f>
        <v>2017</v>
      </c>
      <c r="K3629" s="2">
        <v>43014</v>
      </c>
      <c r="L3629">
        <v>2</v>
      </c>
      <c r="M3629" s="3" t="s">
        <v>0</v>
      </c>
      <c r="N3629" s="3">
        <f>COUNTIF(OneDrive_2024_09_13[Order ID],OneDrive_2024_09_13[[#This Row],[Order ID]])</f>
        <v>2</v>
      </c>
      <c r="O3629" s="3">
        <f>COUNTIF(OneDrive_2024_09_13[Customer Name],OneDrive_2024_09_13[[#This Row],[Customer Name]])</f>
        <v>1162</v>
      </c>
    </row>
    <row r="3630" spans="1:15" x14ac:dyDescent="0.3">
      <c r="A3630">
        <v>871676</v>
      </c>
      <c r="B3630">
        <v>985245</v>
      </c>
      <c r="C3630" s="3" t="s">
        <v>20</v>
      </c>
      <c r="D3630">
        <v>676</v>
      </c>
      <c r="E3630">
        <v>3380</v>
      </c>
      <c r="F3630">
        <v>1690</v>
      </c>
      <c r="G3630">
        <f>OneDrive_2024_09_13[[#This Row],[Revenue]]-OneDrive_2024_09_13[[#This Row],[Cost]]</f>
        <v>1690</v>
      </c>
      <c r="H3630" s="2">
        <v>43010</v>
      </c>
      <c r="I3630" s="2" t="str">
        <f>TEXT(OneDrive_2024_09_13[[#This Row],[Order Date]],"mmm")</f>
        <v>Oct</v>
      </c>
      <c r="J3630" s="2" t="str">
        <f>TEXT(OneDrive_2024_09_13[[#This Row],[Order Date]],"yyy")</f>
        <v>2017</v>
      </c>
      <c r="K3630" s="2">
        <v>43014</v>
      </c>
      <c r="L3630">
        <v>4</v>
      </c>
      <c r="M3630" s="3" t="s">
        <v>0</v>
      </c>
      <c r="N3630" s="3">
        <f>COUNTIF(OneDrive_2024_09_13[Order ID],OneDrive_2024_09_13[[#This Row],[Order ID]])</f>
        <v>2</v>
      </c>
      <c r="O3630" s="3">
        <f>COUNTIF(OneDrive_2024_09_13[Customer Name],OneDrive_2024_09_13[[#This Row],[Customer Name]])</f>
        <v>974</v>
      </c>
    </row>
    <row r="3631" spans="1:15" x14ac:dyDescent="0.3">
      <c r="A3631">
        <v>369239</v>
      </c>
      <c r="B3631">
        <v>785432</v>
      </c>
      <c r="C3631" s="3" t="s">
        <v>22</v>
      </c>
      <c r="D3631">
        <v>313</v>
      </c>
      <c r="E3631">
        <v>1565</v>
      </c>
      <c r="F3631">
        <v>782.5</v>
      </c>
      <c r="G3631">
        <f>OneDrive_2024_09_13[[#This Row],[Revenue]]-OneDrive_2024_09_13[[#This Row],[Cost]]</f>
        <v>782.5</v>
      </c>
      <c r="H3631" s="2">
        <v>43009</v>
      </c>
      <c r="I3631" s="2" t="str">
        <f>TEXT(OneDrive_2024_09_13[[#This Row],[Order Date]],"mmm")</f>
        <v>Oct</v>
      </c>
      <c r="J3631" s="2" t="str">
        <f>TEXT(OneDrive_2024_09_13[[#This Row],[Order Date]],"yyy")</f>
        <v>2017</v>
      </c>
      <c r="K3631" s="2">
        <v>43014</v>
      </c>
      <c r="L3631">
        <v>5</v>
      </c>
      <c r="M3631" s="3" t="s">
        <v>0</v>
      </c>
      <c r="N3631" s="3">
        <f>COUNTIF(OneDrive_2024_09_13[Order ID],OneDrive_2024_09_13[[#This Row],[Order ID]])</f>
        <v>2</v>
      </c>
      <c r="O3631" s="3">
        <f>COUNTIF(OneDrive_2024_09_13[Customer Name],OneDrive_2024_09_13[[#This Row],[Customer Name]])</f>
        <v>749</v>
      </c>
    </row>
    <row r="3632" spans="1:15" x14ac:dyDescent="0.3">
      <c r="A3632">
        <v>690844</v>
      </c>
      <c r="B3632">
        <v>152689</v>
      </c>
      <c r="C3632" s="3" t="s">
        <v>19</v>
      </c>
      <c r="D3632">
        <v>630</v>
      </c>
      <c r="E3632">
        <v>3150</v>
      </c>
      <c r="F3632">
        <v>1575</v>
      </c>
      <c r="G3632">
        <f>OneDrive_2024_09_13[[#This Row],[Revenue]]-OneDrive_2024_09_13[[#This Row],[Cost]]</f>
        <v>1575</v>
      </c>
      <c r="H3632" s="2">
        <v>43009</v>
      </c>
      <c r="I3632" s="2" t="str">
        <f>TEXT(OneDrive_2024_09_13[[#This Row],[Order Date]],"mmm")</f>
        <v>Oct</v>
      </c>
      <c r="J3632" s="2" t="str">
        <f>TEXT(OneDrive_2024_09_13[[#This Row],[Order Date]],"yyy")</f>
        <v>2017</v>
      </c>
      <c r="K3632" s="2">
        <v>43014</v>
      </c>
      <c r="L3632">
        <v>5</v>
      </c>
      <c r="M3632" s="3" t="s">
        <v>0</v>
      </c>
      <c r="N3632" s="3">
        <f>COUNTIF(OneDrive_2024_09_13[Order ID],OneDrive_2024_09_13[[#This Row],[Order ID]])</f>
        <v>2</v>
      </c>
      <c r="O3632" s="3">
        <f>COUNTIF(OneDrive_2024_09_13[Customer Name],OneDrive_2024_09_13[[#This Row],[Customer Name]])</f>
        <v>841</v>
      </c>
    </row>
    <row r="3633" spans="1:15" x14ac:dyDescent="0.3">
      <c r="A3633">
        <v>425299</v>
      </c>
      <c r="B3633">
        <v>452584</v>
      </c>
      <c r="C3633" s="3" t="s">
        <v>23</v>
      </c>
      <c r="D3633">
        <v>130</v>
      </c>
      <c r="E3633">
        <v>650</v>
      </c>
      <c r="F3633">
        <v>325</v>
      </c>
      <c r="G3633">
        <f>OneDrive_2024_09_13[[#This Row],[Revenue]]-OneDrive_2024_09_13[[#This Row],[Cost]]</f>
        <v>325</v>
      </c>
      <c r="H3633" s="2">
        <v>43011</v>
      </c>
      <c r="I3633" s="2" t="str">
        <f>TEXT(OneDrive_2024_09_13[[#This Row],[Order Date]],"mmm")</f>
        <v>Oct</v>
      </c>
      <c r="J3633" s="2" t="str">
        <f>TEXT(OneDrive_2024_09_13[[#This Row],[Order Date]],"yyy")</f>
        <v>2017</v>
      </c>
      <c r="K3633" s="2">
        <v>43013</v>
      </c>
      <c r="L3633">
        <v>2</v>
      </c>
      <c r="M3633" s="3" t="s">
        <v>0</v>
      </c>
      <c r="N3633" s="3">
        <f>COUNTIF(OneDrive_2024_09_13[Order ID],OneDrive_2024_09_13[[#This Row],[Order ID]])</f>
        <v>2</v>
      </c>
      <c r="O3633" s="3">
        <f>COUNTIF(OneDrive_2024_09_13[Customer Name],OneDrive_2024_09_13[[#This Row],[Customer Name]])</f>
        <v>258</v>
      </c>
    </row>
    <row r="3634" spans="1:15" x14ac:dyDescent="0.3">
      <c r="A3634">
        <v>473665</v>
      </c>
      <c r="B3634">
        <v>452584</v>
      </c>
      <c r="C3634" s="3" t="s">
        <v>23</v>
      </c>
      <c r="D3634">
        <v>235</v>
      </c>
      <c r="E3634">
        <v>1175</v>
      </c>
      <c r="F3634">
        <v>587.5</v>
      </c>
      <c r="G3634">
        <f>OneDrive_2024_09_13[[#This Row],[Revenue]]-OneDrive_2024_09_13[[#This Row],[Cost]]</f>
        <v>587.5</v>
      </c>
      <c r="H3634" s="2">
        <v>43010</v>
      </c>
      <c r="I3634" s="2" t="str">
        <f>TEXT(OneDrive_2024_09_13[[#This Row],[Order Date]],"mmm")</f>
        <v>Oct</v>
      </c>
      <c r="J3634" s="2" t="str">
        <f>TEXT(OneDrive_2024_09_13[[#This Row],[Order Date]],"yyy")</f>
        <v>2017</v>
      </c>
      <c r="K3634" s="2">
        <v>43012</v>
      </c>
      <c r="L3634">
        <v>2</v>
      </c>
      <c r="M3634" s="3" t="s">
        <v>0</v>
      </c>
      <c r="N3634" s="3">
        <f>COUNTIF(OneDrive_2024_09_13[Order ID],OneDrive_2024_09_13[[#This Row],[Order ID]])</f>
        <v>2</v>
      </c>
      <c r="O3634" s="3">
        <f>COUNTIF(OneDrive_2024_09_13[Customer Name],OneDrive_2024_09_13[[#This Row],[Customer Name]])</f>
        <v>258</v>
      </c>
    </row>
    <row r="3635" spans="1:15" x14ac:dyDescent="0.3">
      <c r="A3635">
        <v>196953</v>
      </c>
      <c r="B3635">
        <v>325698</v>
      </c>
      <c r="C3635" s="3" t="s">
        <v>21</v>
      </c>
      <c r="D3635">
        <v>84</v>
      </c>
      <c r="E3635">
        <v>420</v>
      </c>
      <c r="F3635">
        <v>210</v>
      </c>
      <c r="G3635">
        <f>OneDrive_2024_09_13[[#This Row],[Revenue]]-OneDrive_2024_09_13[[#This Row],[Cost]]</f>
        <v>210</v>
      </c>
      <c r="H3635" s="2">
        <v>43009</v>
      </c>
      <c r="I3635" s="2" t="str">
        <f>TEXT(OneDrive_2024_09_13[[#This Row],[Order Date]],"mmm")</f>
        <v>Oct</v>
      </c>
      <c r="J3635" s="2" t="str">
        <f>TEXT(OneDrive_2024_09_13[[#This Row],[Order Date]],"yyy")</f>
        <v>2017</v>
      </c>
      <c r="K3635" s="2">
        <v>43011</v>
      </c>
      <c r="L3635">
        <v>2</v>
      </c>
      <c r="M3635" s="3" t="s">
        <v>0</v>
      </c>
      <c r="N3635" s="3">
        <f>COUNTIF(OneDrive_2024_09_13[Order ID],OneDrive_2024_09_13[[#This Row],[Order ID]])</f>
        <v>2</v>
      </c>
      <c r="O3635" s="3">
        <f>COUNTIF(OneDrive_2024_09_13[Customer Name],OneDrive_2024_09_13[[#This Row],[Customer Name]])</f>
        <v>1162</v>
      </c>
    </row>
    <row r="3636" spans="1:15" x14ac:dyDescent="0.3">
      <c r="A3636">
        <v>174067</v>
      </c>
      <c r="B3636">
        <v>325698</v>
      </c>
      <c r="C3636" s="3" t="s">
        <v>21</v>
      </c>
      <c r="D3636">
        <v>987</v>
      </c>
      <c r="E3636">
        <v>4935</v>
      </c>
      <c r="F3636">
        <v>2467.5</v>
      </c>
      <c r="G3636">
        <f>OneDrive_2024_09_13[[#This Row],[Revenue]]-OneDrive_2024_09_13[[#This Row],[Cost]]</f>
        <v>2467.5</v>
      </c>
      <c r="H3636" s="2">
        <v>43009</v>
      </c>
      <c r="I3636" s="2" t="str">
        <f>TEXT(OneDrive_2024_09_13[[#This Row],[Order Date]],"mmm")</f>
        <v>Oct</v>
      </c>
      <c r="J3636" s="2" t="str">
        <f>TEXT(OneDrive_2024_09_13[[#This Row],[Order Date]],"yyy")</f>
        <v>2017</v>
      </c>
      <c r="K3636" s="2">
        <v>43011</v>
      </c>
      <c r="L3636">
        <v>2</v>
      </c>
      <c r="M3636" s="3" t="s">
        <v>0</v>
      </c>
      <c r="N3636" s="3">
        <f>COUNTIF(OneDrive_2024_09_13[Order ID],OneDrive_2024_09_13[[#This Row],[Order ID]])</f>
        <v>2</v>
      </c>
      <c r="O3636" s="3">
        <f>COUNTIF(OneDrive_2024_09_13[Customer Name],OneDrive_2024_09_13[[#This Row],[Customer Name]])</f>
        <v>1162</v>
      </c>
    </row>
    <row r="3637" spans="1:15" x14ac:dyDescent="0.3">
      <c r="A3637">
        <v>252449</v>
      </c>
      <c r="B3637">
        <v>985245</v>
      </c>
      <c r="C3637" s="3" t="s">
        <v>20</v>
      </c>
      <c r="D3637">
        <v>675</v>
      </c>
      <c r="E3637">
        <v>3375</v>
      </c>
      <c r="F3637">
        <v>1687.5</v>
      </c>
      <c r="G3637">
        <f>OneDrive_2024_09_13[[#This Row],[Revenue]]-OneDrive_2024_09_13[[#This Row],[Cost]]</f>
        <v>1687.5</v>
      </c>
      <c r="H3637" s="2">
        <v>43008</v>
      </c>
      <c r="I3637" s="2" t="str">
        <f>TEXT(OneDrive_2024_09_13[[#This Row],[Order Date]],"mmm")</f>
        <v>Sep</v>
      </c>
      <c r="J3637" s="2" t="str">
        <f>TEXT(OneDrive_2024_09_13[[#This Row],[Order Date]],"yyy")</f>
        <v>2017</v>
      </c>
      <c r="K3637" s="2">
        <v>43012</v>
      </c>
      <c r="L3637">
        <v>4</v>
      </c>
      <c r="M3637" s="3" t="s">
        <v>0</v>
      </c>
      <c r="N3637" s="3">
        <f>COUNTIF(OneDrive_2024_09_13[Order ID],OneDrive_2024_09_13[[#This Row],[Order ID]])</f>
        <v>2</v>
      </c>
      <c r="O3637" s="3">
        <f>COUNTIF(OneDrive_2024_09_13[Customer Name],OneDrive_2024_09_13[[#This Row],[Customer Name]])</f>
        <v>974</v>
      </c>
    </row>
    <row r="3638" spans="1:15" x14ac:dyDescent="0.3">
      <c r="A3638">
        <v>670189</v>
      </c>
      <c r="B3638">
        <v>325698</v>
      </c>
      <c r="C3638" s="3" t="s">
        <v>21</v>
      </c>
      <c r="D3638">
        <v>128</v>
      </c>
      <c r="E3638">
        <v>640</v>
      </c>
      <c r="F3638">
        <v>320</v>
      </c>
      <c r="G3638">
        <f>OneDrive_2024_09_13[[#This Row],[Revenue]]-OneDrive_2024_09_13[[#This Row],[Cost]]</f>
        <v>320</v>
      </c>
      <c r="H3638" s="2">
        <v>43008</v>
      </c>
      <c r="I3638" s="2" t="str">
        <f>TEXT(OneDrive_2024_09_13[[#This Row],[Order Date]],"mmm")</f>
        <v>Sep</v>
      </c>
      <c r="J3638" s="2" t="str">
        <f>TEXT(OneDrive_2024_09_13[[#This Row],[Order Date]],"yyy")</f>
        <v>2017</v>
      </c>
      <c r="K3638" s="2">
        <v>43010</v>
      </c>
      <c r="L3638">
        <v>2</v>
      </c>
      <c r="M3638" s="3" t="s">
        <v>0</v>
      </c>
      <c r="N3638" s="3">
        <f>COUNTIF(OneDrive_2024_09_13[Order ID],OneDrive_2024_09_13[[#This Row],[Order ID]])</f>
        <v>2</v>
      </c>
      <c r="O3638" s="3">
        <f>COUNTIF(OneDrive_2024_09_13[Customer Name],OneDrive_2024_09_13[[#This Row],[Customer Name]])</f>
        <v>1162</v>
      </c>
    </row>
    <row r="3639" spans="1:15" x14ac:dyDescent="0.3">
      <c r="A3639">
        <v>414251</v>
      </c>
      <c r="B3639">
        <v>785432</v>
      </c>
      <c r="C3639" s="3" t="s">
        <v>22</v>
      </c>
      <c r="D3639">
        <v>747</v>
      </c>
      <c r="E3639">
        <v>3735</v>
      </c>
      <c r="F3639">
        <v>1867.5</v>
      </c>
      <c r="G3639">
        <f>OneDrive_2024_09_13[[#This Row],[Revenue]]-OneDrive_2024_09_13[[#This Row],[Cost]]</f>
        <v>1867.5</v>
      </c>
      <c r="H3639" s="2">
        <v>43006</v>
      </c>
      <c r="I3639" s="2" t="str">
        <f>TEXT(OneDrive_2024_09_13[[#This Row],[Order Date]],"mmm")</f>
        <v>Sep</v>
      </c>
      <c r="J3639" s="2" t="str">
        <f>TEXT(OneDrive_2024_09_13[[#This Row],[Order Date]],"yyy")</f>
        <v>2017</v>
      </c>
      <c r="K3639" s="2">
        <v>43010</v>
      </c>
      <c r="L3639">
        <v>4</v>
      </c>
      <c r="M3639" s="3" t="s">
        <v>0</v>
      </c>
      <c r="N3639" s="3">
        <f>COUNTIF(OneDrive_2024_09_13[Order ID],OneDrive_2024_09_13[[#This Row],[Order ID]])</f>
        <v>2</v>
      </c>
      <c r="O3639" s="3">
        <f>COUNTIF(OneDrive_2024_09_13[Customer Name],OneDrive_2024_09_13[[#This Row],[Customer Name]])</f>
        <v>749</v>
      </c>
    </row>
    <row r="3640" spans="1:15" x14ac:dyDescent="0.3">
      <c r="A3640">
        <v>842561</v>
      </c>
      <c r="B3640">
        <v>152689</v>
      </c>
      <c r="C3640" s="3" t="s">
        <v>19</v>
      </c>
      <c r="D3640">
        <v>53</v>
      </c>
      <c r="E3640">
        <v>265</v>
      </c>
      <c r="F3640">
        <v>132.5</v>
      </c>
      <c r="G3640">
        <f>OneDrive_2024_09_13[[#This Row],[Revenue]]-OneDrive_2024_09_13[[#This Row],[Cost]]</f>
        <v>132.5</v>
      </c>
      <c r="H3640" s="2">
        <v>43005</v>
      </c>
      <c r="I3640" s="2" t="str">
        <f>TEXT(OneDrive_2024_09_13[[#This Row],[Order Date]],"mmm")</f>
        <v>Sep</v>
      </c>
      <c r="J3640" s="2" t="str">
        <f>TEXT(OneDrive_2024_09_13[[#This Row],[Order Date]],"yyy")</f>
        <v>2017</v>
      </c>
      <c r="K3640" s="2">
        <v>43010</v>
      </c>
      <c r="L3640">
        <v>5</v>
      </c>
      <c r="M3640" s="3" t="s">
        <v>0</v>
      </c>
      <c r="N3640" s="3">
        <f>COUNTIF(OneDrive_2024_09_13[Order ID],OneDrive_2024_09_13[[#This Row],[Order ID]])</f>
        <v>2</v>
      </c>
      <c r="O3640" s="3">
        <f>COUNTIF(OneDrive_2024_09_13[Customer Name],OneDrive_2024_09_13[[#This Row],[Customer Name]])</f>
        <v>841</v>
      </c>
    </row>
    <row r="3641" spans="1:15" x14ac:dyDescent="0.3">
      <c r="A3641">
        <v>128273</v>
      </c>
      <c r="B3641">
        <v>152689</v>
      </c>
      <c r="C3641" s="3" t="s">
        <v>19</v>
      </c>
      <c r="D3641">
        <v>857</v>
      </c>
      <c r="E3641">
        <v>4285</v>
      </c>
      <c r="F3641">
        <v>2142.5</v>
      </c>
      <c r="G3641">
        <f>OneDrive_2024_09_13[[#This Row],[Revenue]]-OneDrive_2024_09_13[[#This Row],[Cost]]</f>
        <v>2142.5</v>
      </c>
      <c r="H3641" s="2">
        <v>43005</v>
      </c>
      <c r="I3641" s="2" t="str">
        <f>TEXT(OneDrive_2024_09_13[[#This Row],[Order Date]],"mmm")</f>
        <v>Sep</v>
      </c>
      <c r="J3641" s="2" t="str">
        <f>TEXT(OneDrive_2024_09_13[[#This Row],[Order Date]],"yyy")</f>
        <v>2017</v>
      </c>
      <c r="K3641" s="2">
        <v>43010</v>
      </c>
      <c r="L3641">
        <v>5</v>
      </c>
      <c r="M3641" s="3" t="s">
        <v>0</v>
      </c>
      <c r="N3641" s="3">
        <f>COUNTIF(OneDrive_2024_09_13[Order ID],OneDrive_2024_09_13[[#This Row],[Order ID]])</f>
        <v>2</v>
      </c>
      <c r="O3641" s="3">
        <f>COUNTIF(OneDrive_2024_09_13[Customer Name],OneDrive_2024_09_13[[#This Row],[Customer Name]])</f>
        <v>841</v>
      </c>
    </row>
    <row r="3642" spans="1:15" x14ac:dyDescent="0.3">
      <c r="A3642">
        <v>342085</v>
      </c>
      <c r="B3642">
        <v>152689</v>
      </c>
      <c r="C3642" s="3" t="s">
        <v>19</v>
      </c>
      <c r="D3642">
        <v>255</v>
      </c>
      <c r="E3642">
        <v>1275</v>
      </c>
      <c r="F3642">
        <v>637.5</v>
      </c>
      <c r="G3642">
        <f>OneDrive_2024_09_13[[#This Row],[Revenue]]-OneDrive_2024_09_13[[#This Row],[Cost]]</f>
        <v>637.5</v>
      </c>
      <c r="H3642" s="2">
        <v>43004</v>
      </c>
      <c r="I3642" s="2" t="str">
        <f>TEXT(OneDrive_2024_09_13[[#This Row],[Order Date]],"mmm")</f>
        <v>Sep</v>
      </c>
      <c r="J3642" s="2" t="str">
        <f>TEXT(OneDrive_2024_09_13[[#This Row],[Order Date]],"yyy")</f>
        <v>2017</v>
      </c>
      <c r="K3642" s="2">
        <v>43010</v>
      </c>
      <c r="L3642">
        <v>6</v>
      </c>
      <c r="M3642" s="3" t="s">
        <v>0</v>
      </c>
      <c r="N3642" s="3">
        <f>COUNTIF(OneDrive_2024_09_13[Order ID],OneDrive_2024_09_13[[#This Row],[Order ID]])</f>
        <v>2</v>
      </c>
      <c r="O3642" s="3">
        <f>COUNTIF(OneDrive_2024_09_13[Customer Name],OneDrive_2024_09_13[[#This Row],[Customer Name]])</f>
        <v>841</v>
      </c>
    </row>
    <row r="3643" spans="1:15" x14ac:dyDescent="0.3">
      <c r="A3643">
        <v>512151</v>
      </c>
      <c r="B3643">
        <v>325698</v>
      </c>
      <c r="C3643" s="3" t="s">
        <v>21</v>
      </c>
      <c r="D3643">
        <v>275</v>
      </c>
      <c r="E3643">
        <v>1375</v>
      </c>
      <c r="F3643">
        <v>687.5</v>
      </c>
      <c r="G3643">
        <f>OneDrive_2024_09_13[[#This Row],[Revenue]]-OneDrive_2024_09_13[[#This Row],[Cost]]</f>
        <v>687.5</v>
      </c>
      <c r="H3643" s="2">
        <v>43007</v>
      </c>
      <c r="I3643" s="2" t="str">
        <f>TEXT(OneDrive_2024_09_13[[#This Row],[Order Date]],"mmm")</f>
        <v>Sep</v>
      </c>
      <c r="J3643" s="2" t="str">
        <f>TEXT(OneDrive_2024_09_13[[#This Row],[Order Date]],"yyy")</f>
        <v>2017</v>
      </c>
      <c r="K3643" s="2">
        <v>43009</v>
      </c>
      <c r="L3643">
        <v>2</v>
      </c>
      <c r="M3643" s="3" t="s">
        <v>0</v>
      </c>
      <c r="N3643" s="3">
        <f>COUNTIF(OneDrive_2024_09_13[Order ID],OneDrive_2024_09_13[[#This Row],[Order ID]])</f>
        <v>2</v>
      </c>
      <c r="O3643" s="3">
        <f>COUNTIF(OneDrive_2024_09_13[Customer Name],OneDrive_2024_09_13[[#This Row],[Customer Name]])</f>
        <v>1162</v>
      </c>
    </row>
    <row r="3644" spans="1:15" x14ac:dyDescent="0.3">
      <c r="A3644">
        <v>605022</v>
      </c>
      <c r="B3644">
        <v>985245</v>
      </c>
      <c r="C3644" s="3" t="s">
        <v>20</v>
      </c>
      <c r="D3644">
        <v>227</v>
      </c>
      <c r="E3644">
        <v>1135</v>
      </c>
      <c r="F3644">
        <v>567.5</v>
      </c>
      <c r="G3644">
        <f>OneDrive_2024_09_13[[#This Row],[Revenue]]-OneDrive_2024_09_13[[#This Row],[Cost]]</f>
        <v>567.5</v>
      </c>
      <c r="H3644" s="2">
        <v>43005</v>
      </c>
      <c r="I3644" s="2" t="str">
        <f>TEXT(OneDrive_2024_09_13[[#This Row],[Order Date]],"mmm")</f>
        <v>Sep</v>
      </c>
      <c r="J3644" s="2" t="str">
        <f>TEXT(OneDrive_2024_09_13[[#This Row],[Order Date]],"yyy")</f>
        <v>2017</v>
      </c>
      <c r="K3644" s="2">
        <v>43009</v>
      </c>
      <c r="L3644">
        <v>4</v>
      </c>
      <c r="M3644" s="3" t="s">
        <v>0</v>
      </c>
      <c r="N3644" s="3">
        <f>COUNTIF(OneDrive_2024_09_13[Order ID],OneDrive_2024_09_13[[#This Row],[Order ID]])</f>
        <v>2</v>
      </c>
      <c r="O3644" s="3">
        <f>COUNTIF(OneDrive_2024_09_13[Customer Name],OneDrive_2024_09_13[[#This Row],[Customer Name]])</f>
        <v>974</v>
      </c>
    </row>
    <row r="3645" spans="1:15" x14ac:dyDescent="0.3">
      <c r="A3645">
        <v>880643</v>
      </c>
      <c r="B3645">
        <v>785432</v>
      </c>
      <c r="C3645" s="3" t="s">
        <v>22</v>
      </c>
      <c r="D3645">
        <v>326</v>
      </c>
      <c r="E3645">
        <v>1630</v>
      </c>
      <c r="F3645">
        <v>815</v>
      </c>
      <c r="G3645">
        <f>OneDrive_2024_09_13[[#This Row],[Revenue]]-OneDrive_2024_09_13[[#This Row],[Cost]]</f>
        <v>815</v>
      </c>
      <c r="H3645" s="2">
        <v>43004</v>
      </c>
      <c r="I3645" s="2" t="str">
        <f>TEXT(OneDrive_2024_09_13[[#This Row],[Order Date]],"mmm")</f>
        <v>Sep</v>
      </c>
      <c r="J3645" s="2" t="str">
        <f>TEXT(OneDrive_2024_09_13[[#This Row],[Order Date]],"yyy")</f>
        <v>2017</v>
      </c>
      <c r="K3645" s="2">
        <v>43009</v>
      </c>
      <c r="L3645">
        <v>5</v>
      </c>
      <c r="M3645" s="3" t="s">
        <v>0</v>
      </c>
      <c r="N3645" s="3">
        <f>COUNTIF(OneDrive_2024_09_13[Order ID],OneDrive_2024_09_13[[#This Row],[Order ID]])</f>
        <v>2</v>
      </c>
      <c r="O3645" s="3">
        <f>COUNTIF(OneDrive_2024_09_13[Customer Name],OneDrive_2024_09_13[[#This Row],[Customer Name]])</f>
        <v>749</v>
      </c>
    </row>
    <row r="3646" spans="1:15" x14ac:dyDescent="0.3">
      <c r="A3646">
        <v>813357</v>
      </c>
      <c r="B3646">
        <v>152689</v>
      </c>
      <c r="C3646" s="3" t="s">
        <v>19</v>
      </c>
      <c r="D3646">
        <v>355</v>
      </c>
      <c r="E3646">
        <v>1775</v>
      </c>
      <c r="F3646">
        <v>887.5</v>
      </c>
      <c r="G3646">
        <f>OneDrive_2024_09_13[[#This Row],[Revenue]]-OneDrive_2024_09_13[[#This Row],[Cost]]</f>
        <v>887.5</v>
      </c>
      <c r="H3646" s="2">
        <v>43004</v>
      </c>
      <c r="I3646" s="2" t="str">
        <f>TEXT(OneDrive_2024_09_13[[#This Row],[Order Date]],"mmm")</f>
        <v>Sep</v>
      </c>
      <c r="J3646" s="2" t="str">
        <f>TEXT(OneDrive_2024_09_13[[#This Row],[Order Date]],"yyy")</f>
        <v>2017</v>
      </c>
      <c r="K3646" s="2">
        <v>43009</v>
      </c>
      <c r="L3646">
        <v>5</v>
      </c>
      <c r="M3646" s="3" t="s">
        <v>0</v>
      </c>
      <c r="N3646" s="3">
        <f>COUNTIF(OneDrive_2024_09_13[Order ID],OneDrive_2024_09_13[[#This Row],[Order ID]])</f>
        <v>2</v>
      </c>
      <c r="O3646" s="3">
        <f>COUNTIF(OneDrive_2024_09_13[Customer Name],OneDrive_2024_09_13[[#This Row],[Customer Name]])</f>
        <v>841</v>
      </c>
    </row>
    <row r="3647" spans="1:15" x14ac:dyDescent="0.3">
      <c r="A3647">
        <v>370020</v>
      </c>
      <c r="B3647">
        <v>325698</v>
      </c>
      <c r="C3647" s="3" t="s">
        <v>21</v>
      </c>
      <c r="D3647">
        <v>654</v>
      </c>
      <c r="E3647">
        <v>3270</v>
      </c>
      <c r="F3647">
        <v>1635</v>
      </c>
      <c r="G3647">
        <f>OneDrive_2024_09_13[[#This Row],[Revenue]]-OneDrive_2024_09_13[[#This Row],[Cost]]</f>
        <v>1635</v>
      </c>
      <c r="H3647" s="2">
        <v>43006</v>
      </c>
      <c r="I3647" s="2" t="str">
        <f>TEXT(OneDrive_2024_09_13[[#This Row],[Order Date]],"mmm")</f>
        <v>Sep</v>
      </c>
      <c r="J3647" s="2" t="str">
        <f>TEXT(OneDrive_2024_09_13[[#This Row],[Order Date]],"yyy")</f>
        <v>2017</v>
      </c>
      <c r="K3647" s="2">
        <v>43008</v>
      </c>
      <c r="L3647">
        <v>2</v>
      </c>
      <c r="M3647" s="3" t="s">
        <v>0</v>
      </c>
      <c r="N3647" s="3">
        <f>COUNTIF(OneDrive_2024_09_13[Order ID],OneDrive_2024_09_13[[#This Row],[Order ID]])</f>
        <v>2</v>
      </c>
      <c r="O3647" s="3">
        <f>COUNTIF(OneDrive_2024_09_13[Customer Name],OneDrive_2024_09_13[[#This Row],[Customer Name]])</f>
        <v>1162</v>
      </c>
    </row>
    <row r="3648" spans="1:15" x14ac:dyDescent="0.3">
      <c r="A3648">
        <v>661724</v>
      </c>
      <c r="B3648">
        <v>785432</v>
      </c>
      <c r="C3648" s="3" t="s">
        <v>22</v>
      </c>
      <c r="D3648">
        <v>340</v>
      </c>
      <c r="E3648">
        <v>1700</v>
      </c>
      <c r="F3648">
        <v>850</v>
      </c>
      <c r="G3648">
        <f>OneDrive_2024_09_13[[#This Row],[Revenue]]-OneDrive_2024_09_13[[#This Row],[Cost]]</f>
        <v>850</v>
      </c>
      <c r="H3648" s="2">
        <v>43003</v>
      </c>
      <c r="I3648" s="2" t="str">
        <f>TEXT(OneDrive_2024_09_13[[#This Row],[Order Date]],"mmm")</f>
        <v>Sep</v>
      </c>
      <c r="J3648" s="2" t="str">
        <f>TEXT(OneDrive_2024_09_13[[#This Row],[Order Date]],"yyy")</f>
        <v>2017</v>
      </c>
      <c r="K3648" s="2">
        <v>43008</v>
      </c>
      <c r="L3648">
        <v>5</v>
      </c>
      <c r="M3648" s="3" t="s">
        <v>0</v>
      </c>
      <c r="N3648" s="3">
        <f>COUNTIF(OneDrive_2024_09_13[Order ID],OneDrive_2024_09_13[[#This Row],[Order ID]])</f>
        <v>2</v>
      </c>
      <c r="O3648" s="3">
        <f>COUNTIF(OneDrive_2024_09_13[Customer Name],OneDrive_2024_09_13[[#This Row],[Customer Name]])</f>
        <v>749</v>
      </c>
    </row>
    <row r="3649" spans="1:15" x14ac:dyDescent="0.3">
      <c r="A3649">
        <v>329404</v>
      </c>
      <c r="B3649">
        <v>152689</v>
      </c>
      <c r="C3649" s="3" t="s">
        <v>19</v>
      </c>
      <c r="D3649">
        <v>833</v>
      </c>
      <c r="E3649">
        <v>4165</v>
      </c>
      <c r="F3649">
        <v>2082.5</v>
      </c>
      <c r="G3649">
        <f>OneDrive_2024_09_13[[#This Row],[Revenue]]-OneDrive_2024_09_13[[#This Row],[Cost]]</f>
        <v>2082.5</v>
      </c>
      <c r="H3649" s="2">
        <v>43002</v>
      </c>
      <c r="I3649" s="2" t="str">
        <f>TEXT(OneDrive_2024_09_13[[#This Row],[Order Date]],"mmm")</f>
        <v>Sep</v>
      </c>
      <c r="J3649" s="2" t="str">
        <f>TEXT(OneDrive_2024_09_13[[#This Row],[Order Date]],"yyy")</f>
        <v>2017</v>
      </c>
      <c r="K3649" s="2">
        <v>43008</v>
      </c>
      <c r="L3649">
        <v>6</v>
      </c>
      <c r="M3649" s="3" t="s">
        <v>0</v>
      </c>
      <c r="N3649" s="3">
        <f>COUNTIF(OneDrive_2024_09_13[Order ID],OneDrive_2024_09_13[[#This Row],[Order ID]])</f>
        <v>2</v>
      </c>
      <c r="O3649" s="3">
        <f>COUNTIF(OneDrive_2024_09_13[Customer Name],OneDrive_2024_09_13[[#This Row],[Customer Name]])</f>
        <v>841</v>
      </c>
    </row>
    <row r="3650" spans="1:15" x14ac:dyDescent="0.3">
      <c r="A3650">
        <v>312503</v>
      </c>
      <c r="B3650">
        <v>325698</v>
      </c>
      <c r="C3650" s="3" t="s">
        <v>21</v>
      </c>
      <c r="D3650">
        <v>538</v>
      </c>
      <c r="E3650">
        <v>2690</v>
      </c>
      <c r="F3650">
        <v>1345</v>
      </c>
      <c r="G3650">
        <f>OneDrive_2024_09_13[[#This Row],[Revenue]]-OneDrive_2024_09_13[[#This Row],[Cost]]</f>
        <v>1345</v>
      </c>
      <c r="H3650" s="2">
        <v>43005</v>
      </c>
      <c r="I3650" s="2" t="str">
        <f>TEXT(OneDrive_2024_09_13[[#This Row],[Order Date]],"mmm")</f>
        <v>Sep</v>
      </c>
      <c r="J3650" s="2" t="str">
        <f>TEXT(OneDrive_2024_09_13[[#This Row],[Order Date]],"yyy")</f>
        <v>2017</v>
      </c>
      <c r="K3650" s="2">
        <v>43007</v>
      </c>
      <c r="L3650">
        <v>2</v>
      </c>
      <c r="M3650" s="3" t="s">
        <v>0</v>
      </c>
      <c r="N3650" s="3">
        <f>COUNTIF(OneDrive_2024_09_13[Order ID],OneDrive_2024_09_13[[#This Row],[Order ID]])</f>
        <v>2</v>
      </c>
      <c r="O3650" s="3">
        <f>COUNTIF(OneDrive_2024_09_13[Customer Name],OneDrive_2024_09_13[[#This Row],[Customer Name]])</f>
        <v>1162</v>
      </c>
    </row>
    <row r="3651" spans="1:15" x14ac:dyDescent="0.3">
      <c r="A3651">
        <v>746462</v>
      </c>
      <c r="B3651">
        <v>325698</v>
      </c>
      <c r="C3651" s="3" t="s">
        <v>21</v>
      </c>
      <c r="D3651">
        <v>784</v>
      </c>
      <c r="E3651">
        <v>3920</v>
      </c>
      <c r="F3651">
        <v>1960</v>
      </c>
      <c r="G3651">
        <f>OneDrive_2024_09_13[[#This Row],[Revenue]]-OneDrive_2024_09_13[[#This Row],[Cost]]</f>
        <v>1960</v>
      </c>
      <c r="H3651" s="2">
        <v>43004</v>
      </c>
      <c r="I3651" s="2" t="str">
        <f>TEXT(OneDrive_2024_09_13[[#This Row],[Order Date]],"mmm")</f>
        <v>Sep</v>
      </c>
      <c r="J3651" s="2" t="str">
        <f>TEXT(OneDrive_2024_09_13[[#This Row],[Order Date]],"yyy")</f>
        <v>2017</v>
      </c>
      <c r="K3651" s="2">
        <v>43007</v>
      </c>
      <c r="L3651">
        <v>3</v>
      </c>
      <c r="M3651" s="3" t="s">
        <v>0</v>
      </c>
      <c r="N3651" s="3">
        <f>COUNTIF(OneDrive_2024_09_13[Order ID],OneDrive_2024_09_13[[#This Row],[Order ID]])</f>
        <v>2</v>
      </c>
      <c r="O3651" s="3">
        <f>COUNTIF(OneDrive_2024_09_13[Customer Name],OneDrive_2024_09_13[[#This Row],[Customer Name]])</f>
        <v>1162</v>
      </c>
    </row>
    <row r="3652" spans="1:15" x14ac:dyDescent="0.3">
      <c r="A3652">
        <v>670237</v>
      </c>
      <c r="B3652">
        <v>325698</v>
      </c>
      <c r="C3652" s="3" t="s">
        <v>21</v>
      </c>
      <c r="D3652">
        <v>396</v>
      </c>
      <c r="E3652">
        <v>1980</v>
      </c>
      <c r="F3652">
        <v>990</v>
      </c>
      <c r="G3652">
        <f>OneDrive_2024_09_13[[#This Row],[Revenue]]-OneDrive_2024_09_13[[#This Row],[Cost]]</f>
        <v>990</v>
      </c>
      <c r="H3652" s="2">
        <v>43004</v>
      </c>
      <c r="I3652" s="2" t="str">
        <f>TEXT(OneDrive_2024_09_13[[#This Row],[Order Date]],"mmm")</f>
        <v>Sep</v>
      </c>
      <c r="J3652" s="2" t="str">
        <f>TEXT(OneDrive_2024_09_13[[#This Row],[Order Date]],"yyy")</f>
        <v>2017</v>
      </c>
      <c r="K3652" s="2">
        <v>43006</v>
      </c>
      <c r="L3652">
        <v>2</v>
      </c>
      <c r="M3652" s="3" t="s">
        <v>0</v>
      </c>
      <c r="N3652" s="3">
        <f>COUNTIF(OneDrive_2024_09_13[Order ID],OneDrive_2024_09_13[[#This Row],[Order ID]])</f>
        <v>2</v>
      </c>
      <c r="O3652" s="3">
        <f>COUNTIF(OneDrive_2024_09_13[Customer Name],OneDrive_2024_09_13[[#This Row],[Customer Name]])</f>
        <v>1162</v>
      </c>
    </row>
    <row r="3653" spans="1:15" x14ac:dyDescent="0.3">
      <c r="A3653">
        <v>621395</v>
      </c>
      <c r="B3653">
        <v>325698</v>
      </c>
      <c r="C3653" s="3" t="s">
        <v>21</v>
      </c>
      <c r="D3653">
        <v>471</v>
      </c>
      <c r="E3653">
        <v>2355</v>
      </c>
      <c r="F3653">
        <v>1177.5</v>
      </c>
      <c r="G3653">
        <f>OneDrive_2024_09_13[[#This Row],[Revenue]]-OneDrive_2024_09_13[[#This Row],[Cost]]</f>
        <v>1177.5</v>
      </c>
      <c r="H3653" s="2">
        <v>43004</v>
      </c>
      <c r="I3653" s="2" t="str">
        <f>TEXT(OneDrive_2024_09_13[[#This Row],[Order Date]],"mmm")</f>
        <v>Sep</v>
      </c>
      <c r="J3653" s="2" t="str">
        <f>TEXT(OneDrive_2024_09_13[[#This Row],[Order Date]],"yyy")</f>
        <v>2017</v>
      </c>
      <c r="K3653" s="2">
        <v>43006</v>
      </c>
      <c r="L3653">
        <v>2</v>
      </c>
      <c r="M3653" s="3" t="s">
        <v>0</v>
      </c>
      <c r="N3653" s="3">
        <f>COUNTIF(OneDrive_2024_09_13[Order ID],OneDrive_2024_09_13[[#This Row],[Order ID]])</f>
        <v>2</v>
      </c>
      <c r="O3653" s="3">
        <f>COUNTIF(OneDrive_2024_09_13[Customer Name],OneDrive_2024_09_13[[#This Row],[Customer Name]])</f>
        <v>1162</v>
      </c>
    </row>
    <row r="3654" spans="1:15" x14ac:dyDescent="0.3">
      <c r="A3654">
        <v>974004</v>
      </c>
      <c r="B3654">
        <v>325698</v>
      </c>
      <c r="C3654" s="3" t="s">
        <v>21</v>
      </c>
      <c r="D3654">
        <v>819</v>
      </c>
      <c r="E3654">
        <v>4095</v>
      </c>
      <c r="F3654">
        <v>2047.5</v>
      </c>
      <c r="G3654">
        <f>OneDrive_2024_09_13[[#This Row],[Revenue]]-OneDrive_2024_09_13[[#This Row],[Cost]]</f>
        <v>2047.5</v>
      </c>
      <c r="H3654" s="2">
        <v>43003</v>
      </c>
      <c r="I3654" s="2" t="str">
        <f>TEXT(OneDrive_2024_09_13[[#This Row],[Order Date]],"mmm")</f>
        <v>Sep</v>
      </c>
      <c r="J3654" s="2" t="str">
        <f>TEXT(OneDrive_2024_09_13[[#This Row],[Order Date]],"yyy")</f>
        <v>2017</v>
      </c>
      <c r="K3654" s="2">
        <v>43005</v>
      </c>
      <c r="L3654">
        <v>2</v>
      </c>
      <c r="M3654" s="3" t="s">
        <v>0</v>
      </c>
      <c r="N3654" s="3">
        <f>COUNTIF(OneDrive_2024_09_13[Order ID],OneDrive_2024_09_13[[#This Row],[Order ID]])</f>
        <v>2</v>
      </c>
      <c r="O3654" s="3">
        <f>COUNTIF(OneDrive_2024_09_13[Customer Name],OneDrive_2024_09_13[[#This Row],[Customer Name]])</f>
        <v>1162</v>
      </c>
    </row>
    <row r="3655" spans="1:15" x14ac:dyDescent="0.3">
      <c r="A3655">
        <v>378960</v>
      </c>
      <c r="B3655">
        <v>325698</v>
      </c>
      <c r="C3655" s="3" t="s">
        <v>21</v>
      </c>
      <c r="D3655">
        <v>291</v>
      </c>
      <c r="E3655">
        <v>1455</v>
      </c>
      <c r="F3655">
        <v>727.5</v>
      </c>
      <c r="G3655">
        <f>OneDrive_2024_09_13[[#This Row],[Revenue]]-OneDrive_2024_09_13[[#This Row],[Cost]]</f>
        <v>727.5</v>
      </c>
      <c r="H3655" s="2">
        <v>43003</v>
      </c>
      <c r="I3655" s="2" t="str">
        <f>TEXT(OneDrive_2024_09_13[[#This Row],[Order Date]],"mmm")</f>
        <v>Sep</v>
      </c>
      <c r="J3655" s="2" t="str">
        <f>TEXT(OneDrive_2024_09_13[[#This Row],[Order Date]],"yyy")</f>
        <v>2017</v>
      </c>
      <c r="K3655" s="2">
        <v>43005</v>
      </c>
      <c r="L3655">
        <v>2</v>
      </c>
      <c r="M3655" s="3" t="s">
        <v>0</v>
      </c>
      <c r="N3655" s="3">
        <f>COUNTIF(OneDrive_2024_09_13[Order ID],OneDrive_2024_09_13[[#This Row],[Order ID]])</f>
        <v>2</v>
      </c>
      <c r="O3655" s="3">
        <f>COUNTIF(OneDrive_2024_09_13[Customer Name],OneDrive_2024_09_13[[#This Row],[Customer Name]])</f>
        <v>1162</v>
      </c>
    </row>
    <row r="3656" spans="1:15" x14ac:dyDescent="0.3">
      <c r="A3656">
        <v>530416</v>
      </c>
      <c r="B3656">
        <v>325698</v>
      </c>
      <c r="C3656" s="3" t="s">
        <v>21</v>
      </c>
      <c r="D3656">
        <v>643</v>
      </c>
      <c r="E3656">
        <v>3215</v>
      </c>
      <c r="F3656">
        <v>1607.5</v>
      </c>
      <c r="G3656">
        <f>OneDrive_2024_09_13[[#This Row],[Revenue]]-OneDrive_2024_09_13[[#This Row],[Cost]]</f>
        <v>1607.5</v>
      </c>
      <c r="H3656" s="2">
        <v>43002</v>
      </c>
      <c r="I3656" s="2" t="str">
        <f>TEXT(OneDrive_2024_09_13[[#This Row],[Order Date]],"mmm")</f>
        <v>Sep</v>
      </c>
      <c r="J3656" s="2" t="str">
        <f>TEXT(OneDrive_2024_09_13[[#This Row],[Order Date]],"yyy")</f>
        <v>2017</v>
      </c>
      <c r="K3656" s="2">
        <v>43005</v>
      </c>
      <c r="L3656">
        <v>3</v>
      </c>
      <c r="M3656" s="3" t="s">
        <v>0</v>
      </c>
      <c r="N3656" s="3">
        <f>COUNTIF(OneDrive_2024_09_13[Order ID],OneDrive_2024_09_13[[#This Row],[Order ID]])</f>
        <v>2</v>
      </c>
      <c r="O3656" s="3">
        <f>COUNTIF(OneDrive_2024_09_13[Customer Name],OneDrive_2024_09_13[[#This Row],[Customer Name]])</f>
        <v>1162</v>
      </c>
    </row>
    <row r="3657" spans="1:15" x14ac:dyDescent="0.3">
      <c r="A3657">
        <v>251025</v>
      </c>
      <c r="B3657">
        <v>785432</v>
      </c>
      <c r="C3657" s="3" t="s">
        <v>22</v>
      </c>
      <c r="D3657">
        <v>193</v>
      </c>
      <c r="E3657">
        <v>965</v>
      </c>
      <c r="F3657">
        <v>482.5</v>
      </c>
      <c r="G3657">
        <f>OneDrive_2024_09_13[[#This Row],[Revenue]]-OneDrive_2024_09_13[[#This Row],[Cost]]</f>
        <v>482.5</v>
      </c>
      <c r="H3657" s="2">
        <v>43000</v>
      </c>
      <c r="I3657" s="2" t="str">
        <f>TEXT(OneDrive_2024_09_13[[#This Row],[Order Date]],"mmm")</f>
        <v>Sep</v>
      </c>
      <c r="J3657" s="2" t="str">
        <f>TEXT(OneDrive_2024_09_13[[#This Row],[Order Date]],"yyy")</f>
        <v>2017</v>
      </c>
      <c r="K3657" s="2">
        <v>43005</v>
      </c>
      <c r="L3657">
        <v>5</v>
      </c>
      <c r="M3657" s="3" t="s">
        <v>0</v>
      </c>
      <c r="N3657" s="3">
        <f>COUNTIF(OneDrive_2024_09_13[Order ID],OneDrive_2024_09_13[[#This Row],[Order ID]])</f>
        <v>2</v>
      </c>
      <c r="O3657" s="3">
        <f>COUNTIF(OneDrive_2024_09_13[Customer Name],OneDrive_2024_09_13[[#This Row],[Customer Name]])</f>
        <v>749</v>
      </c>
    </row>
    <row r="3658" spans="1:15" x14ac:dyDescent="0.3">
      <c r="A3658">
        <v>886101</v>
      </c>
      <c r="B3658">
        <v>785432</v>
      </c>
      <c r="C3658" s="3" t="s">
        <v>22</v>
      </c>
      <c r="D3658">
        <v>434</v>
      </c>
      <c r="E3658">
        <v>2170</v>
      </c>
      <c r="F3658">
        <v>1085</v>
      </c>
      <c r="G3658">
        <f>OneDrive_2024_09_13[[#This Row],[Revenue]]-OneDrive_2024_09_13[[#This Row],[Cost]]</f>
        <v>1085</v>
      </c>
      <c r="H3658" s="2">
        <v>42999</v>
      </c>
      <c r="I3658" s="2" t="str">
        <f>TEXT(OneDrive_2024_09_13[[#This Row],[Order Date]],"mmm")</f>
        <v>Sep</v>
      </c>
      <c r="J3658" s="2" t="str">
        <f>TEXT(OneDrive_2024_09_13[[#This Row],[Order Date]],"yyy")</f>
        <v>2017</v>
      </c>
      <c r="K3658" s="2">
        <v>43004</v>
      </c>
      <c r="L3658">
        <v>5</v>
      </c>
      <c r="M3658" s="3" t="s">
        <v>0</v>
      </c>
      <c r="N3658" s="3">
        <f>COUNTIF(OneDrive_2024_09_13[Order ID],OneDrive_2024_09_13[[#This Row],[Order ID]])</f>
        <v>2</v>
      </c>
      <c r="O3658" s="3">
        <f>COUNTIF(OneDrive_2024_09_13[Customer Name],OneDrive_2024_09_13[[#This Row],[Customer Name]])</f>
        <v>749</v>
      </c>
    </row>
    <row r="3659" spans="1:15" x14ac:dyDescent="0.3">
      <c r="A3659">
        <v>185315</v>
      </c>
      <c r="B3659">
        <v>785432</v>
      </c>
      <c r="C3659" s="3" t="s">
        <v>22</v>
      </c>
      <c r="D3659">
        <v>295</v>
      </c>
      <c r="E3659">
        <v>1475</v>
      </c>
      <c r="F3659">
        <v>737.5</v>
      </c>
      <c r="G3659">
        <f>OneDrive_2024_09_13[[#This Row],[Revenue]]-OneDrive_2024_09_13[[#This Row],[Cost]]</f>
        <v>737.5</v>
      </c>
      <c r="H3659" s="2">
        <v>42999</v>
      </c>
      <c r="I3659" s="2" t="str">
        <f>TEXT(OneDrive_2024_09_13[[#This Row],[Order Date]],"mmm")</f>
        <v>Sep</v>
      </c>
      <c r="J3659" s="2" t="str">
        <f>TEXT(OneDrive_2024_09_13[[#This Row],[Order Date]],"yyy")</f>
        <v>2017</v>
      </c>
      <c r="K3659" s="2">
        <v>43004</v>
      </c>
      <c r="L3659">
        <v>5</v>
      </c>
      <c r="M3659" s="3" t="s">
        <v>0</v>
      </c>
      <c r="N3659" s="3">
        <f>COUNTIF(OneDrive_2024_09_13[Order ID],OneDrive_2024_09_13[[#This Row],[Order ID]])</f>
        <v>2</v>
      </c>
      <c r="O3659" s="3">
        <f>COUNTIF(OneDrive_2024_09_13[Customer Name],OneDrive_2024_09_13[[#This Row],[Customer Name]])</f>
        <v>749</v>
      </c>
    </row>
    <row r="3660" spans="1:15" x14ac:dyDescent="0.3">
      <c r="A3660">
        <v>451038</v>
      </c>
      <c r="B3660">
        <v>152689</v>
      </c>
      <c r="C3660" s="3" t="s">
        <v>19</v>
      </c>
      <c r="D3660">
        <v>809</v>
      </c>
      <c r="E3660">
        <v>4045</v>
      </c>
      <c r="F3660">
        <v>2022.5</v>
      </c>
      <c r="G3660">
        <f>OneDrive_2024_09_13[[#This Row],[Revenue]]-OneDrive_2024_09_13[[#This Row],[Cost]]</f>
        <v>2022.5</v>
      </c>
      <c r="H3660" s="2">
        <v>42999</v>
      </c>
      <c r="I3660" s="2" t="str">
        <f>TEXT(OneDrive_2024_09_13[[#This Row],[Order Date]],"mmm")</f>
        <v>Sep</v>
      </c>
      <c r="J3660" s="2" t="str">
        <f>TEXT(OneDrive_2024_09_13[[#This Row],[Order Date]],"yyy")</f>
        <v>2017</v>
      </c>
      <c r="K3660" s="2">
        <v>43004</v>
      </c>
      <c r="L3660">
        <v>5</v>
      </c>
      <c r="M3660" s="3" t="s">
        <v>0</v>
      </c>
      <c r="N3660" s="3">
        <f>COUNTIF(OneDrive_2024_09_13[Order ID],OneDrive_2024_09_13[[#This Row],[Order ID]])</f>
        <v>2</v>
      </c>
      <c r="O3660" s="3">
        <f>COUNTIF(OneDrive_2024_09_13[Customer Name],OneDrive_2024_09_13[[#This Row],[Customer Name]])</f>
        <v>841</v>
      </c>
    </row>
    <row r="3661" spans="1:15" x14ac:dyDescent="0.3">
      <c r="A3661">
        <v>463848</v>
      </c>
      <c r="B3661">
        <v>152689</v>
      </c>
      <c r="C3661" s="3" t="s">
        <v>19</v>
      </c>
      <c r="D3661">
        <v>517</v>
      </c>
      <c r="E3661">
        <v>2585</v>
      </c>
      <c r="F3661">
        <v>1292.5</v>
      </c>
      <c r="G3661">
        <f>OneDrive_2024_09_13[[#This Row],[Revenue]]-OneDrive_2024_09_13[[#This Row],[Cost]]</f>
        <v>1292.5</v>
      </c>
      <c r="H3661" s="2">
        <v>42999</v>
      </c>
      <c r="I3661" s="2" t="str">
        <f>TEXT(OneDrive_2024_09_13[[#This Row],[Order Date]],"mmm")</f>
        <v>Sep</v>
      </c>
      <c r="J3661" s="2" t="str">
        <f>TEXT(OneDrive_2024_09_13[[#This Row],[Order Date]],"yyy")</f>
        <v>2017</v>
      </c>
      <c r="K3661" s="2">
        <v>43004</v>
      </c>
      <c r="L3661">
        <v>5</v>
      </c>
      <c r="M3661" s="3" t="s">
        <v>0</v>
      </c>
      <c r="N3661" s="3">
        <f>COUNTIF(OneDrive_2024_09_13[Order ID],OneDrive_2024_09_13[[#This Row],[Order ID]])</f>
        <v>2</v>
      </c>
      <c r="O3661" s="3">
        <f>COUNTIF(OneDrive_2024_09_13[Customer Name],OneDrive_2024_09_13[[#This Row],[Customer Name]])</f>
        <v>841</v>
      </c>
    </row>
    <row r="3662" spans="1:15" x14ac:dyDescent="0.3">
      <c r="A3662">
        <v>512022</v>
      </c>
      <c r="B3662">
        <v>152689</v>
      </c>
      <c r="C3662" s="3" t="s">
        <v>19</v>
      </c>
      <c r="D3662">
        <v>685</v>
      </c>
      <c r="E3662">
        <v>3425</v>
      </c>
      <c r="F3662">
        <v>1712.5</v>
      </c>
      <c r="G3662">
        <f>OneDrive_2024_09_13[[#This Row],[Revenue]]-OneDrive_2024_09_13[[#This Row],[Cost]]</f>
        <v>1712.5</v>
      </c>
      <c r="H3662" s="2">
        <v>42998</v>
      </c>
      <c r="I3662" s="2" t="str">
        <f>TEXT(OneDrive_2024_09_13[[#This Row],[Order Date]],"mmm")</f>
        <v>Sep</v>
      </c>
      <c r="J3662" s="2" t="str">
        <f>TEXT(OneDrive_2024_09_13[[#This Row],[Order Date]],"yyy")</f>
        <v>2017</v>
      </c>
      <c r="K3662" s="2">
        <v>43004</v>
      </c>
      <c r="L3662">
        <v>6</v>
      </c>
      <c r="M3662" s="3" t="s">
        <v>0</v>
      </c>
      <c r="N3662" s="3">
        <f>COUNTIF(OneDrive_2024_09_13[Order ID],OneDrive_2024_09_13[[#This Row],[Order ID]])</f>
        <v>2</v>
      </c>
      <c r="O3662" s="3">
        <f>COUNTIF(OneDrive_2024_09_13[Customer Name],OneDrive_2024_09_13[[#This Row],[Customer Name]])</f>
        <v>841</v>
      </c>
    </row>
    <row r="3663" spans="1:15" x14ac:dyDescent="0.3">
      <c r="A3663">
        <v>512882</v>
      </c>
      <c r="B3663">
        <v>325698</v>
      </c>
      <c r="C3663" s="3" t="s">
        <v>21</v>
      </c>
      <c r="D3663">
        <v>491</v>
      </c>
      <c r="E3663">
        <v>2455</v>
      </c>
      <c r="F3663">
        <v>1227.5</v>
      </c>
      <c r="G3663">
        <f>OneDrive_2024_09_13[[#This Row],[Revenue]]-OneDrive_2024_09_13[[#This Row],[Cost]]</f>
        <v>1227.5</v>
      </c>
      <c r="H3663" s="2">
        <v>43001</v>
      </c>
      <c r="I3663" s="2" t="str">
        <f>TEXT(OneDrive_2024_09_13[[#This Row],[Order Date]],"mmm")</f>
        <v>Sep</v>
      </c>
      <c r="J3663" s="2" t="str">
        <f>TEXT(OneDrive_2024_09_13[[#This Row],[Order Date]],"yyy")</f>
        <v>2017</v>
      </c>
      <c r="K3663" s="2">
        <v>43003</v>
      </c>
      <c r="L3663">
        <v>2</v>
      </c>
      <c r="M3663" s="3" t="s">
        <v>0</v>
      </c>
      <c r="N3663" s="3">
        <f>COUNTIF(OneDrive_2024_09_13[Order ID],OneDrive_2024_09_13[[#This Row],[Order ID]])</f>
        <v>2</v>
      </c>
      <c r="O3663" s="3">
        <f>COUNTIF(OneDrive_2024_09_13[Customer Name],OneDrive_2024_09_13[[#This Row],[Customer Name]])</f>
        <v>1162</v>
      </c>
    </row>
    <row r="3664" spans="1:15" x14ac:dyDescent="0.3">
      <c r="A3664">
        <v>200513</v>
      </c>
      <c r="B3664">
        <v>452584</v>
      </c>
      <c r="C3664" s="3" t="s">
        <v>23</v>
      </c>
      <c r="D3664">
        <v>805</v>
      </c>
      <c r="E3664">
        <v>4025</v>
      </c>
      <c r="F3664">
        <v>2012.5</v>
      </c>
      <c r="G3664">
        <f>OneDrive_2024_09_13[[#This Row],[Revenue]]-OneDrive_2024_09_13[[#This Row],[Cost]]</f>
        <v>2012.5</v>
      </c>
      <c r="H3664" s="2">
        <v>43000</v>
      </c>
      <c r="I3664" s="2" t="str">
        <f>TEXT(OneDrive_2024_09_13[[#This Row],[Order Date]],"mmm")</f>
        <v>Sep</v>
      </c>
      <c r="J3664" s="2" t="str">
        <f>TEXT(OneDrive_2024_09_13[[#This Row],[Order Date]],"yyy")</f>
        <v>2017</v>
      </c>
      <c r="K3664" s="2">
        <v>43002</v>
      </c>
      <c r="L3664">
        <v>2</v>
      </c>
      <c r="M3664" s="3" t="s">
        <v>0</v>
      </c>
      <c r="N3664" s="3">
        <f>COUNTIF(OneDrive_2024_09_13[Order ID],OneDrive_2024_09_13[[#This Row],[Order ID]])</f>
        <v>2</v>
      </c>
      <c r="O3664" s="3">
        <f>COUNTIF(OneDrive_2024_09_13[Customer Name],OneDrive_2024_09_13[[#This Row],[Customer Name]])</f>
        <v>258</v>
      </c>
    </row>
    <row r="3665" spans="1:15" x14ac:dyDescent="0.3">
      <c r="A3665">
        <v>820296</v>
      </c>
      <c r="B3665">
        <v>152689</v>
      </c>
      <c r="C3665" s="3" t="s">
        <v>19</v>
      </c>
      <c r="D3665">
        <v>877</v>
      </c>
      <c r="E3665">
        <v>4385</v>
      </c>
      <c r="F3665">
        <v>2192.5</v>
      </c>
      <c r="G3665">
        <f>OneDrive_2024_09_13[[#This Row],[Revenue]]-OneDrive_2024_09_13[[#This Row],[Cost]]</f>
        <v>2192.5</v>
      </c>
      <c r="H3665" s="2">
        <v>42997</v>
      </c>
      <c r="I3665" s="2" t="str">
        <f>TEXT(OneDrive_2024_09_13[[#This Row],[Order Date]],"mmm")</f>
        <v>Sep</v>
      </c>
      <c r="J3665" s="2" t="str">
        <f>TEXT(OneDrive_2024_09_13[[#This Row],[Order Date]],"yyy")</f>
        <v>2017</v>
      </c>
      <c r="K3665" s="2">
        <v>43002</v>
      </c>
      <c r="L3665">
        <v>5</v>
      </c>
      <c r="M3665" s="3" t="s">
        <v>0</v>
      </c>
      <c r="N3665" s="3">
        <f>COUNTIF(OneDrive_2024_09_13[Order ID],OneDrive_2024_09_13[[#This Row],[Order ID]])</f>
        <v>2</v>
      </c>
      <c r="O3665" s="3">
        <f>COUNTIF(OneDrive_2024_09_13[Customer Name],OneDrive_2024_09_13[[#This Row],[Customer Name]])</f>
        <v>841</v>
      </c>
    </row>
    <row r="3666" spans="1:15" x14ac:dyDescent="0.3">
      <c r="A3666">
        <v>396627</v>
      </c>
      <c r="B3666">
        <v>452584</v>
      </c>
      <c r="C3666" s="3" t="s">
        <v>23</v>
      </c>
      <c r="D3666">
        <v>489</v>
      </c>
      <c r="E3666">
        <v>2445</v>
      </c>
      <c r="F3666">
        <v>1222.5</v>
      </c>
      <c r="G3666">
        <f>OneDrive_2024_09_13[[#This Row],[Revenue]]-OneDrive_2024_09_13[[#This Row],[Cost]]</f>
        <v>1222.5</v>
      </c>
      <c r="H3666" s="2">
        <v>42999</v>
      </c>
      <c r="I3666" s="2" t="str">
        <f>TEXT(OneDrive_2024_09_13[[#This Row],[Order Date]],"mmm")</f>
        <v>Sep</v>
      </c>
      <c r="J3666" s="2" t="str">
        <f>TEXT(OneDrive_2024_09_13[[#This Row],[Order Date]],"yyy")</f>
        <v>2017</v>
      </c>
      <c r="K3666" s="2">
        <v>43001</v>
      </c>
      <c r="L3666">
        <v>2</v>
      </c>
      <c r="M3666" s="3" t="s">
        <v>0</v>
      </c>
      <c r="N3666" s="3">
        <f>COUNTIF(OneDrive_2024_09_13[Order ID],OneDrive_2024_09_13[[#This Row],[Order ID]])</f>
        <v>2</v>
      </c>
      <c r="O3666" s="3">
        <f>COUNTIF(OneDrive_2024_09_13[Customer Name],OneDrive_2024_09_13[[#This Row],[Customer Name]])</f>
        <v>258</v>
      </c>
    </row>
    <row r="3667" spans="1:15" x14ac:dyDescent="0.3">
      <c r="A3667">
        <v>157286</v>
      </c>
      <c r="B3667">
        <v>325698</v>
      </c>
      <c r="C3667" s="3" t="s">
        <v>21</v>
      </c>
      <c r="D3667">
        <v>371</v>
      </c>
      <c r="E3667">
        <v>1855</v>
      </c>
      <c r="F3667">
        <v>927.5</v>
      </c>
      <c r="G3667">
        <f>OneDrive_2024_09_13[[#This Row],[Revenue]]-OneDrive_2024_09_13[[#This Row],[Cost]]</f>
        <v>927.5</v>
      </c>
      <c r="H3667" s="2">
        <v>42999</v>
      </c>
      <c r="I3667" s="2" t="str">
        <f>TEXT(OneDrive_2024_09_13[[#This Row],[Order Date]],"mmm")</f>
        <v>Sep</v>
      </c>
      <c r="J3667" s="2" t="str">
        <f>TEXT(OneDrive_2024_09_13[[#This Row],[Order Date]],"yyy")</f>
        <v>2017</v>
      </c>
      <c r="K3667" s="2">
        <v>43001</v>
      </c>
      <c r="L3667">
        <v>2</v>
      </c>
      <c r="M3667" s="3" t="s">
        <v>0</v>
      </c>
      <c r="N3667" s="3">
        <f>COUNTIF(OneDrive_2024_09_13[Order ID],OneDrive_2024_09_13[[#This Row],[Order ID]])</f>
        <v>2</v>
      </c>
      <c r="O3667" s="3">
        <f>COUNTIF(OneDrive_2024_09_13[Customer Name],OneDrive_2024_09_13[[#This Row],[Customer Name]])</f>
        <v>1162</v>
      </c>
    </row>
    <row r="3668" spans="1:15" x14ac:dyDescent="0.3">
      <c r="A3668">
        <v>943430</v>
      </c>
      <c r="B3668">
        <v>325698</v>
      </c>
      <c r="C3668" s="3" t="s">
        <v>21</v>
      </c>
      <c r="D3668">
        <v>117</v>
      </c>
      <c r="E3668">
        <v>585</v>
      </c>
      <c r="F3668">
        <v>292.5</v>
      </c>
      <c r="G3668">
        <f>OneDrive_2024_09_13[[#This Row],[Revenue]]-OneDrive_2024_09_13[[#This Row],[Cost]]</f>
        <v>292.5</v>
      </c>
      <c r="H3668" s="2">
        <v>42998</v>
      </c>
      <c r="I3668" s="2" t="str">
        <f>TEXT(OneDrive_2024_09_13[[#This Row],[Order Date]],"mmm")</f>
        <v>Sep</v>
      </c>
      <c r="J3668" s="2" t="str">
        <f>TEXT(OneDrive_2024_09_13[[#This Row],[Order Date]],"yyy")</f>
        <v>2017</v>
      </c>
      <c r="K3668" s="2">
        <v>43000</v>
      </c>
      <c r="L3668">
        <v>2</v>
      </c>
      <c r="M3668" s="3" t="s">
        <v>0</v>
      </c>
      <c r="N3668" s="3">
        <f>COUNTIF(OneDrive_2024_09_13[Order ID],OneDrive_2024_09_13[[#This Row],[Order ID]])</f>
        <v>2</v>
      </c>
      <c r="O3668" s="3">
        <f>COUNTIF(OneDrive_2024_09_13[Customer Name],OneDrive_2024_09_13[[#This Row],[Customer Name]])</f>
        <v>1162</v>
      </c>
    </row>
    <row r="3669" spans="1:15" x14ac:dyDescent="0.3">
      <c r="A3669">
        <v>565177</v>
      </c>
      <c r="B3669">
        <v>152689</v>
      </c>
      <c r="C3669" s="3" t="s">
        <v>19</v>
      </c>
      <c r="D3669">
        <v>681</v>
      </c>
      <c r="E3669">
        <v>3405</v>
      </c>
      <c r="F3669">
        <v>1702.5</v>
      </c>
      <c r="G3669">
        <f>OneDrive_2024_09_13[[#This Row],[Revenue]]-OneDrive_2024_09_13[[#This Row],[Cost]]</f>
        <v>1702.5</v>
      </c>
      <c r="H3669" s="2">
        <v>42995</v>
      </c>
      <c r="I3669" s="2" t="str">
        <f>TEXT(OneDrive_2024_09_13[[#This Row],[Order Date]],"mmm")</f>
        <v>Sep</v>
      </c>
      <c r="J3669" s="2" t="str">
        <f>TEXT(OneDrive_2024_09_13[[#This Row],[Order Date]],"yyy")</f>
        <v>2017</v>
      </c>
      <c r="K3669" s="2">
        <v>43000</v>
      </c>
      <c r="L3669">
        <v>5</v>
      </c>
      <c r="M3669" s="3" t="s">
        <v>0</v>
      </c>
      <c r="N3669" s="3">
        <f>COUNTIF(OneDrive_2024_09_13[Order ID],OneDrive_2024_09_13[[#This Row],[Order ID]])</f>
        <v>2</v>
      </c>
      <c r="O3669" s="3">
        <f>COUNTIF(OneDrive_2024_09_13[Customer Name],OneDrive_2024_09_13[[#This Row],[Customer Name]])</f>
        <v>841</v>
      </c>
    </row>
    <row r="3670" spans="1:15" x14ac:dyDescent="0.3">
      <c r="A3670">
        <v>234614</v>
      </c>
      <c r="B3670">
        <v>985245</v>
      </c>
      <c r="C3670" s="3" t="s">
        <v>20</v>
      </c>
      <c r="D3670">
        <v>899</v>
      </c>
      <c r="E3670">
        <v>4495</v>
      </c>
      <c r="F3670">
        <v>2247.5</v>
      </c>
      <c r="G3670">
        <f>OneDrive_2024_09_13[[#This Row],[Revenue]]-OneDrive_2024_09_13[[#This Row],[Cost]]</f>
        <v>2247.5</v>
      </c>
      <c r="H3670" s="2">
        <v>42995</v>
      </c>
      <c r="I3670" s="2" t="str">
        <f>TEXT(OneDrive_2024_09_13[[#This Row],[Order Date]],"mmm")</f>
        <v>Sep</v>
      </c>
      <c r="J3670" s="2" t="str">
        <f>TEXT(OneDrive_2024_09_13[[#This Row],[Order Date]],"yyy")</f>
        <v>2017</v>
      </c>
      <c r="K3670" s="2">
        <v>42999</v>
      </c>
      <c r="L3670">
        <v>4</v>
      </c>
      <c r="M3670" s="3" t="s">
        <v>0</v>
      </c>
      <c r="N3670" s="3">
        <f>COUNTIF(OneDrive_2024_09_13[Order ID],OneDrive_2024_09_13[[#This Row],[Order ID]])</f>
        <v>2</v>
      </c>
      <c r="O3670" s="3">
        <f>COUNTIF(OneDrive_2024_09_13[Customer Name],OneDrive_2024_09_13[[#This Row],[Customer Name]])</f>
        <v>974</v>
      </c>
    </row>
    <row r="3671" spans="1:15" x14ac:dyDescent="0.3">
      <c r="A3671">
        <v>595618</v>
      </c>
      <c r="B3671">
        <v>325698</v>
      </c>
      <c r="C3671" s="3" t="s">
        <v>21</v>
      </c>
      <c r="D3671">
        <v>128</v>
      </c>
      <c r="E3671">
        <v>640</v>
      </c>
      <c r="F3671">
        <v>320</v>
      </c>
      <c r="G3671">
        <f>OneDrive_2024_09_13[[#This Row],[Revenue]]-OneDrive_2024_09_13[[#This Row],[Cost]]</f>
        <v>320</v>
      </c>
      <c r="H3671" s="2">
        <v>42996</v>
      </c>
      <c r="I3671" s="2" t="str">
        <f>TEXT(OneDrive_2024_09_13[[#This Row],[Order Date]],"mmm")</f>
        <v>Sep</v>
      </c>
      <c r="J3671" s="2" t="str">
        <f>TEXT(OneDrive_2024_09_13[[#This Row],[Order Date]],"yyy")</f>
        <v>2017</v>
      </c>
      <c r="K3671" s="2">
        <v>42998</v>
      </c>
      <c r="L3671">
        <v>2</v>
      </c>
      <c r="M3671" s="3" t="s">
        <v>0</v>
      </c>
      <c r="N3671" s="3">
        <f>COUNTIF(OneDrive_2024_09_13[Order ID],OneDrive_2024_09_13[[#This Row],[Order ID]])</f>
        <v>2</v>
      </c>
      <c r="O3671" s="3">
        <f>COUNTIF(OneDrive_2024_09_13[Customer Name],OneDrive_2024_09_13[[#This Row],[Customer Name]])</f>
        <v>1162</v>
      </c>
    </row>
    <row r="3672" spans="1:15" x14ac:dyDescent="0.3">
      <c r="A3672">
        <v>269756</v>
      </c>
      <c r="B3672">
        <v>985245</v>
      </c>
      <c r="C3672" s="3" t="s">
        <v>20</v>
      </c>
      <c r="D3672">
        <v>437</v>
      </c>
      <c r="E3672">
        <v>2185</v>
      </c>
      <c r="F3672">
        <v>1092.5</v>
      </c>
      <c r="G3672">
        <f>OneDrive_2024_09_13[[#This Row],[Revenue]]-OneDrive_2024_09_13[[#This Row],[Cost]]</f>
        <v>1092.5</v>
      </c>
      <c r="H3672" s="2">
        <v>42994</v>
      </c>
      <c r="I3672" s="2" t="str">
        <f>TEXT(OneDrive_2024_09_13[[#This Row],[Order Date]],"mmm")</f>
        <v>Sep</v>
      </c>
      <c r="J3672" s="2" t="str">
        <f>TEXT(OneDrive_2024_09_13[[#This Row],[Order Date]],"yyy")</f>
        <v>2017</v>
      </c>
      <c r="K3672" s="2">
        <v>42998</v>
      </c>
      <c r="L3672">
        <v>4</v>
      </c>
      <c r="M3672" s="3" t="s">
        <v>0</v>
      </c>
      <c r="N3672" s="3">
        <f>COUNTIF(OneDrive_2024_09_13[Order ID],OneDrive_2024_09_13[[#This Row],[Order ID]])</f>
        <v>2</v>
      </c>
      <c r="O3672" s="3">
        <f>COUNTIF(OneDrive_2024_09_13[Customer Name],OneDrive_2024_09_13[[#This Row],[Customer Name]])</f>
        <v>974</v>
      </c>
    </row>
    <row r="3673" spans="1:15" x14ac:dyDescent="0.3">
      <c r="A3673">
        <v>409944</v>
      </c>
      <c r="B3673">
        <v>152689</v>
      </c>
      <c r="C3673" s="3" t="s">
        <v>19</v>
      </c>
      <c r="D3673">
        <v>776</v>
      </c>
      <c r="E3673">
        <v>3880</v>
      </c>
      <c r="F3673">
        <v>1940</v>
      </c>
      <c r="G3673">
        <f>OneDrive_2024_09_13[[#This Row],[Revenue]]-OneDrive_2024_09_13[[#This Row],[Cost]]</f>
        <v>1940</v>
      </c>
      <c r="H3673" s="2">
        <v>42993</v>
      </c>
      <c r="I3673" s="2" t="str">
        <f>TEXT(OneDrive_2024_09_13[[#This Row],[Order Date]],"mmm")</f>
        <v>Sep</v>
      </c>
      <c r="J3673" s="2" t="str">
        <f>TEXT(OneDrive_2024_09_13[[#This Row],[Order Date]],"yyy")</f>
        <v>2017</v>
      </c>
      <c r="K3673" s="2">
        <v>42998</v>
      </c>
      <c r="L3673">
        <v>5</v>
      </c>
      <c r="M3673" s="3" t="s">
        <v>0</v>
      </c>
      <c r="N3673" s="3">
        <f>COUNTIF(OneDrive_2024_09_13[Order ID],OneDrive_2024_09_13[[#This Row],[Order ID]])</f>
        <v>2</v>
      </c>
      <c r="O3673" s="3">
        <f>COUNTIF(OneDrive_2024_09_13[Customer Name],OneDrive_2024_09_13[[#This Row],[Customer Name]])</f>
        <v>841</v>
      </c>
    </row>
    <row r="3674" spans="1:15" x14ac:dyDescent="0.3">
      <c r="A3674">
        <v>211807</v>
      </c>
      <c r="B3674">
        <v>325698</v>
      </c>
      <c r="C3674" s="3" t="s">
        <v>21</v>
      </c>
      <c r="D3674">
        <v>861</v>
      </c>
      <c r="E3674">
        <v>4305</v>
      </c>
      <c r="F3674">
        <v>2152.5</v>
      </c>
      <c r="G3674">
        <f>OneDrive_2024_09_13[[#This Row],[Revenue]]-OneDrive_2024_09_13[[#This Row],[Cost]]</f>
        <v>2152.5</v>
      </c>
      <c r="H3674" s="2">
        <v>42995</v>
      </c>
      <c r="I3674" s="2" t="str">
        <f>TEXT(OneDrive_2024_09_13[[#This Row],[Order Date]],"mmm")</f>
        <v>Sep</v>
      </c>
      <c r="J3674" s="2" t="str">
        <f>TEXT(OneDrive_2024_09_13[[#This Row],[Order Date]],"yyy")</f>
        <v>2017</v>
      </c>
      <c r="K3674" s="2">
        <v>42997</v>
      </c>
      <c r="L3674">
        <v>2</v>
      </c>
      <c r="M3674" s="3" t="s">
        <v>0</v>
      </c>
      <c r="N3674" s="3">
        <f>COUNTIF(OneDrive_2024_09_13[Order ID],OneDrive_2024_09_13[[#This Row],[Order ID]])</f>
        <v>2</v>
      </c>
      <c r="O3674" s="3">
        <f>COUNTIF(OneDrive_2024_09_13[Customer Name],OneDrive_2024_09_13[[#This Row],[Customer Name]])</f>
        <v>1162</v>
      </c>
    </row>
    <row r="3675" spans="1:15" x14ac:dyDescent="0.3">
      <c r="A3675">
        <v>929839</v>
      </c>
      <c r="B3675">
        <v>785432</v>
      </c>
      <c r="C3675" s="3" t="s">
        <v>22</v>
      </c>
      <c r="D3675">
        <v>631</v>
      </c>
      <c r="E3675">
        <v>3155</v>
      </c>
      <c r="F3675">
        <v>1577.5</v>
      </c>
      <c r="G3675">
        <f>OneDrive_2024_09_13[[#This Row],[Revenue]]-OneDrive_2024_09_13[[#This Row],[Cost]]</f>
        <v>1577.5</v>
      </c>
      <c r="H3675" s="2">
        <v>42992</v>
      </c>
      <c r="I3675" s="2" t="str">
        <f>TEXT(OneDrive_2024_09_13[[#This Row],[Order Date]],"mmm")</f>
        <v>Sep</v>
      </c>
      <c r="J3675" s="2" t="str">
        <f>TEXT(OneDrive_2024_09_13[[#This Row],[Order Date]],"yyy")</f>
        <v>2017</v>
      </c>
      <c r="K3675" s="2">
        <v>42997</v>
      </c>
      <c r="L3675">
        <v>5</v>
      </c>
      <c r="M3675" s="3" t="s">
        <v>0</v>
      </c>
      <c r="N3675" s="3">
        <f>COUNTIF(OneDrive_2024_09_13[Order ID],OneDrive_2024_09_13[[#This Row],[Order ID]])</f>
        <v>2</v>
      </c>
      <c r="O3675" s="3">
        <f>COUNTIF(OneDrive_2024_09_13[Customer Name],OneDrive_2024_09_13[[#This Row],[Customer Name]])</f>
        <v>749</v>
      </c>
    </row>
    <row r="3676" spans="1:15" x14ac:dyDescent="0.3">
      <c r="A3676">
        <v>297970</v>
      </c>
      <c r="B3676">
        <v>985245</v>
      </c>
      <c r="C3676" s="3" t="s">
        <v>20</v>
      </c>
      <c r="D3676">
        <v>819</v>
      </c>
      <c r="E3676">
        <v>4095</v>
      </c>
      <c r="F3676">
        <v>2047.5</v>
      </c>
      <c r="G3676">
        <f>OneDrive_2024_09_13[[#This Row],[Revenue]]-OneDrive_2024_09_13[[#This Row],[Cost]]</f>
        <v>2047.5</v>
      </c>
      <c r="H3676" s="2">
        <v>42992</v>
      </c>
      <c r="I3676" s="2" t="str">
        <f>TEXT(OneDrive_2024_09_13[[#This Row],[Order Date]],"mmm")</f>
        <v>Sep</v>
      </c>
      <c r="J3676" s="2" t="str">
        <f>TEXT(OneDrive_2024_09_13[[#This Row],[Order Date]],"yyy")</f>
        <v>2017</v>
      </c>
      <c r="K3676" s="2">
        <v>42996</v>
      </c>
      <c r="L3676">
        <v>4</v>
      </c>
      <c r="M3676" s="3" t="s">
        <v>0</v>
      </c>
      <c r="N3676" s="3">
        <f>COUNTIF(OneDrive_2024_09_13[Order ID],OneDrive_2024_09_13[[#This Row],[Order ID]])</f>
        <v>2</v>
      </c>
      <c r="O3676" s="3">
        <f>COUNTIF(OneDrive_2024_09_13[Customer Name],OneDrive_2024_09_13[[#This Row],[Customer Name]])</f>
        <v>974</v>
      </c>
    </row>
    <row r="3677" spans="1:15" x14ac:dyDescent="0.3">
      <c r="A3677">
        <v>549314</v>
      </c>
      <c r="B3677">
        <v>785432</v>
      </c>
      <c r="C3677" s="3" t="s">
        <v>22</v>
      </c>
      <c r="D3677">
        <v>269</v>
      </c>
      <c r="E3677">
        <v>1345</v>
      </c>
      <c r="F3677">
        <v>672.5</v>
      </c>
      <c r="G3677">
        <f>OneDrive_2024_09_13[[#This Row],[Revenue]]-OneDrive_2024_09_13[[#This Row],[Cost]]</f>
        <v>672.5</v>
      </c>
      <c r="H3677" s="2">
        <v>42992</v>
      </c>
      <c r="I3677" s="2" t="str">
        <f>TEXT(OneDrive_2024_09_13[[#This Row],[Order Date]],"mmm")</f>
        <v>Sep</v>
      </c>
      <c r="J3677" s="2" t="str">
        <f>TEXT(OneDrive_2024_09_13[[#This Row],[Order Date]],"yyy")</f>
        <v>2017</v>
      </c>
      <c r="K3677" s="2">
        <v>42996</v>
      </c>
      <c r="L3677">
        <v>4</v>
      </c>
      <c r="M3677" s="3" t="s">
        <v>0</v>
      </c>
      <c r="N3677" s="3">
        <f>COUNTIF(OneDrive_2024_09_13[Order ID],OneDrive_2024_09_13[[#This Row],[Order ID]])</f>
        <v>2</v>
      </c>
      <c r="O3677" s="3">
        <f>COUNTIF(OneDrive_2024_09_13[Customer Name],OneDrive_2024_09_13[[#This Row],[Customer Name]])</f>
        <v>749</v>
      </c>
    </row>
    <row r="3678" spans="1:15" x14ac:dyDescent="0.3">
      <c r="A3678">
        <v>163017</v>
      </c>
      <c r="B3678">
        <v>785432</v>
      </c>
      <c r="C3678" s="3" t="s">
        <v>22</v>
      </c>
      <c r="D3678">
        <v>54</v>
      </c>
      <c r="E3678">
        <v>270</v>
      </c>
      <c r="F3678">
        <v>135</v>
      </c>
      <c r="G3678">
        <f>OneDrive_2024_09_13[[#This Row],[Revenue]]-OneDrive_2024_09_13[[#This Row],[Cost]]</f>
        <v>135</v>
      </c>
      <c r="H3678" s="2">
        <v>42991</v>
      </c>
      <c r="I3678" s="2" t="str">
        <f>TEXT(OneDrive_2024_09_13[[#This Row],[Order Date]],"mmm")</f>
        <v>Sep</v>
      </c>
      <c r="J3678" s="2" t="str">
        <f>TEXT(OneDrive_2024_09_13[[#This Row],[Order Date]],"yyy")</f>
        <v>2017</v>
      </c>
      <c r="K3678" s="2">
        <v>42996</v>
      </c>
      <c r="L3678">
        <v>5</v>
      </c>
      <c r="M3678" s="3" t="s">
        <v>0</v>
      </c>
      <c r="N3678" s="3">
        <f>COUNTIF(OneDrive_2024_09_13[Order ID],OneDrive_2024_09_13[[#This Row],[Order ID]])</f>
        <v>2</v>
      </c>
      <c r="O3678" s="3">
        <f>COUNTIF(OneDrive_2024_09_13[Customer Name],OneDrive_2024_09_13[[#This Row],[Customer Name]])</f>
        <v>749</v>
      </c>
    </row>
    <row r="3679" spans="1:15" x14ac:dyDescent="0.3">
      <c r="A3679">
        <v>891248</v>
      </c>
      <c r="B3679">
        <v>785432</v>
      </c>
      <c r="C3679" s="3" t="s">
        <v>22</v>
      </c>
      <c r="D3679">
        <v>199</v>
      </c>
      <c r="E3679">
        <v>995</v>
      </c>
      <c r="F3679">
        <v>497.5</v>
      </c>
      <c r="G3679">
        <f>OneDrive_2024_09_13[[#This Row],[Revenue]]-OneDrive_2024_09_13[[#This Row],[Cost]]</f>
        <v>497.5</v>
      </c>
      <c r="H3679" s="2">
        <v>42991</v>
      </c>
      <c r="I3679" s="2" t="str">
        <f>TEXT(OneDrive_2024_09_13[[#This Row],[Order Date]],"mmm")</f>
        <v>Sep</v>
      </c>
      <c r="J3679" s="2" t="str">
        <f>TEXT(OneDrive_2024_09_13[[#This Row],[Order Date]],"yyy")</f>
        <v>2017</v>
      </c>
      <c r="K3679" s="2">
        <v>42996</v>
      </c>
      <c r="L3679">
        <v>5</v>
      </c>
      <c r="M3679" s="3" t="s">
        <v>0</v>
      </c>
      <c r="N3679" s="3">
        <f>COUNTIF(OneDrive_2024_09_13[Order ID],OneDrive_2024_09_13[[#This Row],[Order ID]])</f>
        <v>2</v>
      </c>
      <c r="O3679" s="3">
        <f>COUNTIF(OneDrive_2024_09_13[Customer Name],OneDrive_2024_09_13[[#This Row],[Customer Name]])</f>
        <v>749</v>
      </c>
    </row>
    <row r="3680" spans="1:15" x14ac:dyDescent="0.3">
      <c r="A3680">
        <v>899519</v>
      </c>
      <c r="B3680">
        <v>452584</v>
      </c>
      <c r="C3680" s="3" t="s">
        <v>23</v>
      </c>
      <c r="D3680">
        <v>967</v>
      </c>
      <c r="E3680">
        <v>4835</v>
      </c>
      <c r="F3680">
        <v>2417.5</v>
      </c>
      <c r="G3680">
        <f>OneDrive_2024_09_13[[#This Row],[Revenue]]-OneDrive_2024_09_13[[#This Row],[Cost]]</f>
        <v>2417.5</v>
      </c>
      <c r="H3680" s="2">
        <v>42993</v>
      </c>
      <c r="I3680" s="2" t="str">
        <f>TEXT(OneDrive_2024_09_13[[#This Row],[Order Date]],"mmm")</f>
        <v>Sep</v>
      </c>
      <c r="J3680" s="2" t="str">
        <f>TEXT(OneDrive_2024_09_13[[#This Row],[Order Date]],"yyy")</f>
        <v>2017</v>
      </c>
      <c r="K3680" s="2">
        <v>42995</v>
      </c>
      <c r="L3680">
        <v>2</v>
      </c>
      <c r="M3680" s="3" t="s">
        <v>0</v>
      </c>
      <c r="N3680" s="3">
        <f>COUNTIF(OneDrive_2024_09_13[Order ID],OneDrive_2024_09_13[[#This Row],[Order ID]])</f>
        <v>2</v>
      </c>
      <c r="O3680" s="3">
        <f>COUNTIF(OneDrive_2024_09_13[Customer Name],OneDrive_2024_09_13[[#This Row],[Customer Name]])</f>
        <v>258</v>
      </c>
    </row>
    <row r="3681" spans="1:15" x14ac:dyDescent="0.3">
      <c r="A3681">
        <v>967149</v>
      </c>
      <c r="B3681">
        <v>325698</v>
      </c>
      <c r="C3681" s="3" t="s">
        <v>21</v>
      </c>
      <c r="D3681">
        <v>600</v>
      </c>
      <c r="E3681">
        <v>3000</v>
      </c>
      <c r="F3681">
        <v>1500</v>
      </c>
      <c r="G3681">
        <f>OneDrive_2024_09_13[[#This Row],[Revenue]]-OneDrive_2024_09_13[[#This Row],[Cost]]</f>
        <v>1500</v>
      </c>
      <c r="H3681" s="2">
        <v>42993</v>
      </c>
      <c r="I3681" s="2" t="str">
        <f>TEXT(OneDrive_2024_09_13[[#This Row],[Order Date]],"mmm")</f>
        <v>Sep</v>
      </c>
      <c r="J3681" s="2" t="str">
        <f>TEXT(OneDrive_2024_09_13[[#This Row],[Order Date]],"yyy")</f>
        <v>2017</v>
      </c>
      <c r="K3681" s="2">
        <v>42995</v>
      </c>
      <c r="L3681">
        <v>2</v>
      </c>
      <c r="M3681" s="3" t="s">
        <v>0</v>
      </c>
      <c r="N3681" s="3">
        <f>COUNTIF(OneDrive_2024_09_13[Order ID],OneDrive_2024_09_13[[#This Row],[Order ID]])</f>
        <v>2</v>
      </c>
      <c r="O3681" s="3">
        <f>COUNTIF(OneDrive_2024_09_13[Customer Name],OneDrive_2024_09_13[[#This Row],[Customer Name]])</f>
        <v>1162</v>
      </c>
    </row>
    <row r="3682" spans="1:15" x14ac:dyDescent="0.3">
      <c r="A3682">
        <v>767274</v>
      </c>
      <c r="B3682">
        <v>152689</v>
      </c>
      <c r="C3682" s="3" t="s">
        <v>19</v>
      </c>
      <c r="D3682">
        <v>924</v>
      </c>
      <c r="E3682">
        <v>4620</v>
      </c>
      <c r="F3682">
        <v>2310</v>
      </c>
      <c r="G3682">
        <f>OneDrive_2024_09_13[[#This Row],[Revenue]]-OneDrive_2024_09_13[[#This Row],[Cost]]</f>
        <v>2310</v>
      </c>
      <c r="H3682" s="2">
        <v>42990</v>
      </c>
      <c r="I3682" s="2" t="str">
        <f>TEXT(OneDrive_2024_09_13[[#This Row],[Order Date]],"mmm")</f>
        <v>Sep</v>
      </c>
      <c r="J3682" s="2" t="str">
        <f>TEXT(OneDrive_2024_09_13[[#This Row],[Order Date]],"yyy")</f>
        <v>2017</v>
      </c>
      <c r="K3682" s="2">
        <v>42995</v>
      </c>
      <c r="L3682">
        <v>5</v>
      </c>
      <c r="M3682" s="3" t="s">
        <v>0</v>
      </c>
      <c r="N3682" s="3">
        <f>COUNTIF(OneDrive_2024_09_13[Order ID],OneDrive_2024_09_13[[#This Row],[Order ID]])</f>
        <v>2</v>
      </c>
      <c r="O3682" s="3">
        <f>COUNTIF(OneDrive_2024_09_13[Customer Name],OneDrive_2024_09_13[[#This Row],[Customer Name]])</f>
        <v>841</v>
      </c>
    </row>
    <row r="3683" spans="1:15" x14ac:dyDescent="0.3">
      <c r="A3683">
        <v>779415</v>
      </c>
      <c r="B3683">
        <v>325698</v>
      </c>
      <c r="C3683" s="3" t="s">
        <v>21</v>
      </c>
      <c r="D3683">
        <v>772</v>
      </c>
      <c r="E3683">
        <v>3860</v>
      </c>
      <c r="F3683">
        <v>1930</v>
      </c>
      <c r="G3683">
        <f>OneDrive_2024_09_13[[#This Row],[Revenue]]-OneDrive_2024_09_13[[#This Row],[Cost]]</f>
        <v>1930</v>
      </c>
      <c r="H3683" s="2">
        <v>42992</v>
      </c>
      <c r="I3683" s="2" t="str">
        <f>TEXT(OneDrive_2024_09_13[[#This Row],[Order Date]],"mmm")</f>
        <v>Sep</v>
      </c>
      <c r="J3683" s="2" t="str">
        <f>TEXT(OneDrive_2024_09_13[[#This Row],[Order Date]],"yyy")</f>
        <v>2017</v>
      </c>
      <c r="K3683" s="2">
        <v>42994</v>
      </c>
      <c r="L3683">
        <v>2</v>
      </c>
      <c r="M3683" s="3" t="s">
        <v>0</v>
      </c>
      <c r="N3683" s="3">
        <f>COUNTIF(OneDrive_2024_09_13[Order ID],OneDrive_2024_09_13[[#This Row],[Order ID]])</f>
        <v>2</v>
      </c>
      <c r="O3683" s="3">
        <f>COUNTIF(OneDrive_2024_09_13[Customer Name],OneDrive_2024_09_13[[#This Row],[Customer Name]])</f>
        <v>1162</v>
      </c>
    </row>
    <row r="3684" spans="1:15" x14ac:dyDescent="0.3">
      <c r="A3684">
        <v>903575</v>
      </c>
      <c r="B3684">
        <v>325698</v>
      </c>
      <c r="C3684" s="3" t="s">
        <v>21</v>
      </c>
      <c r="D3684">
        <v>490</v>
      </c>
      <c r="E3684">
        <v>2450</v>
      </c>
      <c r="F3684">
        <v>1225</v>
      </c>
      <c r="G3684">
        <f>OneDrive_2024_09_13[[#This Row],[Revenue]]-OneDrive_2024_09_13[[#This Row],[Cost]]</f>
        <v>1225</v>
      </c>
      <c r="H3684" s="2">
        <v>42992</v>
      </c>
      <c r="I3684" s="2" t="str">
        <f>TEXT(OneDrive_2024_09_13[[#This Row],[Order Date]],"mmm")</f>
        <v>Sep</v>
      </c>
      <c r="J3684" s="2" t="str">
        <f>TEXT(OneDrive_2024_09_13[[#This Row],[Order Date]],"yyy")</f>
        <v>2017</v>
      </c>
      <c r="K3684" s="2">
        <v>42994</v>
      </c>
      <c r="L3684">
        <v>2</v>
      </c>
      <c r="M3684" s="3" t="s">
        <v>0</v>
      </c>
      <c r="N3684" s="3">
        <f>COUNTIF(OneDrive_2024_09_13[Order ID],OneDrive_2024_09_13[[#This Row],[Order ID]])</f>
        <v>2</v>
      </c>
      <c r="O3684" s="3">
        <f>COUNTIF(OneDrive_2024_09_13[Customer Name],OneDrive_2024_09_13[[#This Row],[Customer Name]])</f>
        <v>1162</v>
      </c>
    </row>
    <row r="3685" spans="1:15" x14ac:dyDescent="0.3">
      <c r="A3685">
        <v>506637</v>
      </c>
      <c r="B3685">
        <v>325698</v>
      </c>
      <c r="C3685" s="3" t="s">
        <v>21</v>
      </c>
      <c r="D3685">
        <v>432</v>
      </c>
      <c r="E3685">
        <v>2160</v>
      </c>
      <c r="F3685">
        <v>1080</v>
      </c>
      <c r="G3685">
        <f>OneDrive_2024_09_13[[#This Row],[Revenue]]-OneDrive_2024_09_13[[#This Row],[Cost]]</f>
        <v>1080</v>
      </c>
      <c r="H3685" s="2">
        <v>42992</v>
      </c>
      <c r="I3685" s="2" t="str">
        <f>TEXT(OneDrive_2024_09_13[[#This Row],[Order Date]],"mmm")</f>
        <v>Sep</v>
      </c>
      <c r="J3685" s="2" t="str">
        <f>TEXT(OneDrive_2024_09_13[[#This Row],[Order Date]],"yyy")</f>
        <v>2017</v>
      </c>
      <c r="K3685" s="2">
        <v>42994</v>
      </c>
      <c r="L3685">
        <v>2</v>
      </c>
      <c r="M3685" s="3" t="s">
        <v>0</v>
      </c>
      <c r="N3685" s="3">
        <f>COUNTIF(OneDrive_2024_09_13[Order ID],OneDrive_2024_09_13[[#This Row],[Order ID]])</f>
        <v>2</v>
      </c>
      <c r="O3685" s="3">
        <f>COUNTIF(OneDrive_2024_09_13[Customer Name],OneDrive_2024_09_13[[#This Row],[Customer Name]])</f>
        <v>1162</v>
      </c>
    </row>
    <row r="3686" spans="1:15" x14ac:dyDescent="0.3">
      <c r="A3686">
        <v>120946</v>
      </c>
      <c r="B3686">
        <v>152689</v>
      </c>
      <c r="C3686" s="3" t="s">
        <v>19</v>
      </c>
      <c r="D3686">
        <v>480</v>
      </c>
      <c r="E3686">
        <v>2400</v>
      </c>
      <c r="F3686">
        <v>1200</v>
      </c>
      <c r="G3686">
        <f>OneDrive_2024_09_13[[#This Row],[Revenue]]-OneDrive_2024_09_13[[#This Row],[Cost]]</f>
        <v>1200</v>
      </c>
      <c r="H3686" s="2">
        <v>42989</v>
      </c>
      <c r="I3686" s="2" t="str">
        <f>TEXT(OneDrive_2024_09_13[[#This Row],[Order Date]],"mmm")</f>
        <v>Sep</v>
      </c>
      <c r="J3686" s="2" t="str">
        <f>TEXT(OneDrive_2024_09_13[[#This Row],[Order Date]],"yyy")</f>
        <v>2017</v>
      </c>
      <c r="K3686" s="2">
        <v>42994</v>
      </c>
      <c r="L3686">
        <v>5</v>
      </c>
      <c r="M3686" s="3" t="s">
        <v>0</v>
      </c>
      <c r="N3686" s="3">
        <f>COUNTIF(OneDrive_2024_09_13[Order ID],OneDrive_2024_09_13[[#This Row],[Order ID]])</f>
        <v>2</v>
      </c>
      <c r="O3686" s="3">
        <f>COUNTIF(OneDrive_2024_09_13[Customer Name],OneDrive_2024_09_13[[#This Row],[Customer Name]])</f>
        <v>841</v>
      </c>
    </row>
    <row r="3687" spans="1:15" x14ac:dyDescent="0.3">
      <c r="A3687">
        <v>930934</v>
      </c>
      <c r="B3687">
        <v>325698</v>
      </c>
      <c r="C3687" s="3" t="s">
        <v>21</v>
      </c>
      <c r="D3687">
        <v>436</v>
      </c>
      <c r="E3687">
        <v>2180</v>
      </c>
      <c r="F3687">
        <v>1090</v>
      </c>
      <c r="G3687">
        <f>OneDrive_2024_09_13[[#This Row],[Revenue]]-OneDrive_2024_09_13[[#This Row],[Cost]]</f>
        <v>1090</v>
      </c>
      <c r="H3687" s="2">
        <v>42991</v>
      </c>
      <c r="I3687" s="2" t="str">
        <f>TEXT(OneDrive_2024_09_13[[#This Row],[Order Date]],"mmm")</f>
        <v>Sep</v>
      </c>
      <c r="J3687" s="2" t="str">
        <f>TEXT(OneDrive_2024_09_13[[#This Row],[Order Date]],"yyy")</f>
        <v>2017</v>
      </c>
      <c r="K3687" s="2">
        <v>42993</v>
      </c>
      <c r="L3687">
        <v>2</v>
      </c>
      <c r="M3687" s="3" t="s">
        <v>0</v>
      </c>
      <c r="N3687" s="3">
        <f>COUNTIF(OneDrive_2024_09_13[Order ID],OneDrive_2024_09_13[[#This Row],[Order ID]])</f>
        <v>2</v>
      </c>
      <c r="O3687" s="3">
        <f>COUNTIF(OneDrive_2024_09_13[Customer Name],OneDrive_2024_09_13[[#This Row],[Customer Name]])</f>
        <v>1162</v>
      </c>
    </row>
    <row r="3688" spans="1:15" x14ac:dyDescent="0.3">
      <c r="A3688">
        <v>749930</v>
      </c>
      <c r="B3688">
        <v>985245</v>
      </c>
      <c r="C3688" s="3" t="s">
        <v>20</v>
      </c>
      <c r="D3688">
        <v>766</v>
      </c>
      <c r="E3688">
        <v>3830</v>
      </c>
      <c r="F3688">
        <v>1915</v>
      </c>
      <c r="G3688">
        <f>OneDrive_2024_09_13[[#This Row],[Revenue]]-OneDrive_2024_09_13[[#This Row],[Cost]]</f>
        <v>1915</v>
      </c>
      <c r="H3688" s="2">
        <v>42989</v>
      </c>
      <c r="I3688" s="2" t="str">
        <f>TEXT(OneDrive_2024_09_13[[#This Row],[Order Date]],"mmm")</f>
        <v>Sep</v>
      </c>
      <c r="J3688" s="2" t="str">
        <f>TEXT(OneDrive_2024_09_13[[#This Row],[Order Date]],"yyy")</f>
        <v>2017</v>
      </c>
      <c r="K3688" s="2">
        <v>42993</v>
      </c>
      <c r="L3688">
        <v>4</v>
      </c>
      <c r="M3688" s="3" t="s">
        <v>0</v>
      </c>
      <c r="N3688" s="3">
        <f>COUNTIF(OneDrive_2024_09_13[Order ID],OneDrive_2024_09_13[[#This Row],[Order ID]])</f>
        <v>2</v>
      </c>
      <c r="O3688" s="3">
        <f>COUNTIF(OneDrive_2024_09_13[Customer Name],OneDrive_2024_09_13[[#This Row],[Customer Name]])</f>
        <v>974</v>
      </c>
    </row>
    <row r="3689" spans="1:15" x14ac:dyDescent="0.3">
      <c r="A3689">
        <v>703382</v>
      </c>
      <c r="B3689">
        <v>452584</v>
      </c>
      <c r="C3689" s="3" t="s">
        <v>23</v>
      </c>
      <c r="D3689">
        <v>74</v>
      </c>
      <c r="E3689">
        <v>370</v>
      </c>
      <c r="F3689">
        <v>185</v>
      </c>
      <c r="G3689">
        <f>OneDrive_2024_09_13[[#This Row],[Revenue]]-OneDrive_2024_09_13[[#This Row],[Cost]]</f>
        <v>185</v>
      </c>
      <c r="H3689" s="2">
        <v>42990</v>
      </c>
      <c r="I3689" s="2" t="str">
        <f>TEXT(OneDrive_2024_09_13[[#This Row],[Order Date]],"mmm")</f>
        <v>Sep</v>
      </c>
      <c r="J3689" s="2" t="str">
        <f>TEXT(OneDrive_2024_09_13[[#This Row],[Order Date]],"yyy")</f>
        <v>2017</v>
      </c>
      <c r="K3689" s="2">
        <v>42992</v>
      </c>
      <c r="L3689">
        <v>2</v>
      </c>
      <c r="M3689" s="3" t="s">
        <v>0</v>
      </c>
      <c r="N3689" s="3">
        <f>COUNTIF(OneDrive_2024_09_13[Order ID],OneDrive_2024_09_13[[#This Row],[Order ID]])</f>
        <v>2</v>
      </c>
      <c r="O3689" s="3">
        <f>COUNTIF(OneDrive_2024_09_13[Customer Name],OneDrive_2024_09_13[[#This Row],[Customer Name]])</f>
        <v>258</v>
      </c>
    </row>
    <row r="3690" spans="1:15" x14ac:dyDescent="0.3">
      <c r="A3690">
        <v>329723</v>
      </c>
      <c r="B3690">
        <v>152689</v>
      </c>
      <c r="C3690" s="3" t="s">
        <v>19</v>
      </c>
      <c r="D3690">
        <v>230</v>
      </c>
      <c r="E3690">
        <v>1150</v>
      </c>
      <c r="F3690">
        <v>575</v>
      </c>
      <c r="G3690">
        <f>OneDrive_2024_09_13[[#This Row],[Revenue]]-OneDrive_2024_09_13[[#This Row],[Cost]]</f>
        <v>575</v>
      </c>
      <c r="H3690" s="2">
        <v>42987</v>
      </c>
      <c r="I3690" s="2" t="str">
        <f>TEXT(OneDrive_2024_09_13[[#This Row],[Order Date]],"mmm")</f>
        <v>Sep</v>
      </c>
      <c r="J3690" s="2" t="str">
        <f>TEXT(OneDrive_2024_09_13[[#This Row],[Order Date]],"yyy")</f>
        <v>2017</v>
      </c>
      <c r="K3690" s="2">
        <v>42992</v>
      </c>
      <c r="L3690">
        <v>5</v>
      </c>
      <c r="M3690" s="3" t="s">
        <v>0</v>
      </c>
      <c r="N3690" s="3">
        <f>COUNTIF(OneDrive_2024_09_13[Order ID],OneDrive_2024_09_13[[#This Row],[Order ID]])</f>
        <v>2</v>
      </c>
      <c r="O3690" s="3">
        <f>COUNTIF(OneDrive_2024_09_13[Customer Name],OneDrive_2024_09_13[[#This Row],[Customer Name]])</f>
        <v>841</v>
      </c>
    </row>
    <row r="3691" spans="1:15" x14ac:dyDescent="0.3">
      <c r="A3691">
        <v>424746</v>
      </c>
      <c r="B3691">
        <v>152689</v>
      </c>
      <c r="C3691" s="3" t="s">
        <v>19</v>
      </c>
      <c r="D3691">
        <v>272</v>
      </c>
      <c r="E3691">
        <v>1360</v>
      </c>
      <c r="F3691">
        <v>680</v>
      </c>
      <c r="G3691">
        <f>OneDrive_2024_09_13[[#This Row],[Revenue]]-OneDrive_2024_09_13[[#This Row],[Cost]]</f>
        <v>680</v>
      </c>
      <c r="H3691" s="2">
        <v>42987</v>
      </c>
      <c r="I3691" s="2" t="str">
        <f>TEXT(OneDrive_2024_09_13[[#This Row],[Order Date]],"mmm")</f>
        <v>Sep</v>
      </c>
      <c r="J3691" s="2" t="str">
        <f>TEXT(OneDrive_2024_09_13[[#This Row],[Order Date]],"yyy")</f>
        <v>2017</v>
      </c>
      <c r="K3691" s="2">
        <v>42992</v>
      </c>
      <c r="L3691">
        <v>5</v>
      </c>
      <c r="M3691" s="3" t="s">
        <v>0</v>
      </c>
      <c r="N3691" s="3">
        <f>COUNTIF(OneDrive_2024_09_13[Order ID],OneDrive_2024_09_13[[#This Row],[Order ID]])</f>
        <v>2</v>
      </c>
      <c r="O3691" s="3">
        <f>COUNTIF(OneDrive_2024_09_13[Customer Name],OneDrive_2024_09_13[[#This Row],[Customer Name]])</f>
        <v>841</v>
      </c>
    </row>
    <row r="3692" spans="1:15" x14ac:dyDescent="0.3">
      <c r="A3692">
        <v>556885</v>
      </c>
      <c r="B3692">
        <v>985245</v>
      </c>
      <c r="C3692" s="3" t="s">
        <v>20</v>
      </c>
      <c r="D3692">
        <v>911</v>
      </c>
      <c r="E3692">
        <v>4555</v>
      </c>
      <c r="F3692">
        <v>2277.5</v>
      </c>
      <c r="G3692">
        <f>OneDrive_2024_09_13[[#This Row],[Revenue]]-OneDrive_2024_09_13[[#This Row],[Cost]]</f>
        <v>2277.5</v>
      </c>
      <c r="H3692" s="2">
        <v>42987</v>
      </c>
      <c r="I3692" s="2" t="str">
        <f>TEXT(OneDrive_2024_09_13[[#This Row],[Order Date]],"mmm")</f>
        <v>Sep</v>
      </c>
      <c r="J3692" s="2" t="str">
        <f>TEXT(OneDrive_2024_09_13[[#This Row],[Order Date]],"yyy")</f>
        <v>2017</v>
      </c>
      <c r="K3692" s="2">
        <v>42991</v>
      </c>
      <c r="L3692">
        <v>4</v>
      </c>
      <c r="M3692" s="3" t="s">
        <v>0</v>
      </c>
      <c r="N3692" s="3">
        <f>COUNTIF(OneDrive_2024_09_13[Order ID],OneDrive_2024_09_13[[#This Row],[Order ID]])</f>
        <v>2</v>
      </c>
      <c r="O3692" s="3">
        <f>COUNTIF(OneDrive_2024_09_13[Customer Name],OneDrive_2024_09_13[[#This Row],[Customer Name]])</f>
        <v>974</v>
      </c>
    </row>
    <row r="3693" spans="1:15" x14ac:dyDescent="0.3">
      <c r="A3693">
        <v>663009</v>
      </c>
      <c r="B3693">
        <v>152689</v>
      </c>
      <c r="C3693" s="3" t="s">
        <v>19</v>
      </c>
      <c r="D3693">
        <v>511</v>
      </c>
      <c r="E3693">
        <v>2555</v>
      </c>
      <c r="F3693">
        <v>1277.5</v>
      </c>
      <c r="G3693">
        <f>OneDrive_2024_09_13[[#This Row],[Revenue]]-OneDrive_2024_09_13[[#This Row],[Cost]]</f>
        <v>1277.5</v>
      </c>
      <c r="H3693" s="2">
        <v>42986</v>
      </c>
      <c r="I3693" s="2" t="str">
        <f>TEXT(OneDrive_2024_09_13[[#This Row],[Order Date]],"mmm")</f>
        <v>Sep</v>
      </c>
      <c r="J3693" s="2" t="str">
        <f>TEXT(OneDrive_2024_09_13[[#This Row],[Order Date]],"yyy")</f>
        <v>2017</v>
      </c>
      <c r="K3693" s="2">
        <v>42991</v>
      </c>
      <c r="L3693">
        <v>5</v>
      </c>
      <c r="M3693" s="3" t="s">
        <v>0</v>
      </c>
      <c r="N3693" s="3">
        <f>COUNTIF(OneDrive_2024_09_13[Order ID],OneDrive_2024_09_13[[#This Row],[Order ID]])</f>
        <v>2</v>
      </c>
      <c r="O3693" s="3">
        <f>COUNTIF(OneDrive_2024_09_13[Customer Name],OneDrive_2024_09_13[[#This Row],[Customer Name]])</f>
        <v>841</v>
      </c>
    </row>
    <row r="3694" spans="1:15" x14ac:dyDescent="0.3">
      <c r="A3694">
        <v>634507</v>
      </c>
      <c r="B3694">
        <v>152689</v>
      </c>
      <c r="C3694" s="3" t="s">
        <v>19</v>
      </c>
      <c r="D3694">
        <v>557</v>
      </c>
      <c r="E3694">
        <v>2785</v>
      </c>
      <c r="F3694">
        <v>1392.5</v>
      </c>
      <c r="G3694">
        <f>OneDrive_2024_09_13[[#This Row],[Revenue]]-OneDrive_2024_09_13[[#This Row],[Cost]]</f>
        <v>1392.5</v>
      </c>
      <c r="H3694" s="2">
        <v>42986</v>
      </c>
      <c r="I3694" s="2" t="str">
        <f>TEXT(OneDrive_2024_09_13[[#This Row],[Order Date]],"mmm")</f>
        <v>Sep</v>
      </c>
      <c r="J3694" s="2" t="str">
        <f>TEXT(OneDrive_2024_09_13[[#This Row],[Order Date]],"yyy")</f>
        <v>2017</v>
      </c>
      <c r="K3694" s="2">
        <v>42991</v>
      </c>
      <c r="L3694">
        <v>5</v>
      </c>
      <c r="M3694" s="3" t="s">
        <v>0</v>
      </c>
      <c r="N3694" s="3">
        <f>COUNTIF(OneDrive_2024_09_13[Order ID],OneDrive_2024_09_13[[#This Row],[Order ID]])</f>
        <v>2</v>
      </c>
      <c r="O3694" s="3">
        <f>COUNTIF(OneDrive_2024_09_13[Customer Name],OneDrive_2024_09_13[[#This Row],[Customer Name]])</f>
        <v>841</v>
      </c>
    </row>
    <row r="3695" spans="1:15" x14ac:dyDescent="0.3">
      <c r="A3695">
        <v>247112</v>
      </c>
      <c r="B3695">
        <v>325698</v>
      </c>
      <c r="C3695" s="3" t="s">
        <v>21</v>
      </c>
      <c r="D3695">
        <v>807</v>
      </c>
      <c r="E3695">
        <v>4035</v>
      </c>
      <c r="F3695">
        <v>2017.5</v>
      </c>
      <c r="G3695">
        <f>OneDrive_2024_09_13[[#This Row],[Revenue]]-OneDrive_2024_09_13[[#This Row],[Cost]]</f>
        <v>2017.5</v>
      </c>
      <c r="H3695" s="2">
        <v>42987</v>
      </c>
      <c r="I3695" s="2" t="str">
        <f>TEXT(OneDrive_2024_09_13[[#This Row],[Order Date]],"mmm")</f>
        <v>Sep</v>
      </c>
      <c r="J3695" s="2" t="str">
        <f>TEXT(OneDrive_2024_09_13[[#This Row],[Order Date]],"yyy")</f>
        <v>2017</v>
      </c>
      <c r="K3695" s="2">
        <v>42989</v>
      </c>
      <c r="L3695">
        <v>2</v>
      </c>
      <c r="M3695" s="3" t="s">
        <v>0</v>
      </c>
      <c r="N3695" s="3">
        <f>COUNTIF(OneDrive_2024_09_13[Order ID],OneDrive_2024_09_13[[#This Row],[Order ID]])</f>
        <v>2</v>
      </c>
      <c r="O3695" s="3">
        <f>COUNTIF(OneDrive_2024_09_13[Customer Name],OneDrive_2024_09_13[[#This Row],[Customer Name]])</f>
        <v>1162</v>
      </c>
    </row>
    <row r="3696" spans="1:15" x14ac:dyDescent="0.3">
      <c r="A3696">
        <v>135896</v>
      </c>
      <c r="B3696">
        <v>785432</v>
      </c>
      <c r="C3696" s="3" t="s">
        <v>22</v>
      </c>
      <c r="D3696">
        <v>787</v>
      </c>
      <c r="E3696">
        <v>3935</v>
      </c>
      <c r="F3696">
        <v>1967.5</v>
      </c>
      <c r="G3696">
        <f>OneDrive_2024_09_13[[#This Row],[Revenue]]-OneDrive_2024_09_13[[#This Row],[Cost]]</f>
        <v>1967.5</v>
      </c>
      <c r="H3696" s="2">
        <v>42983</v>
      </c>
      <c r="I3696" s="2" t="str">
        <f>TEXT(OneDrive_2024_09_13[[#This Row],[Order Date]],"mmm")</f>
        <v>Sep</v>
      </c>
      <c r="J3696" s="2" t="str">
        <f>TEXT(OneDrive_2024_09_13[[#This Row],[Order Date]],"yyy")</f>
        <v>2017</v>
      </c>
      <c r="K3696" s="2">
        <v>42988</v>
      </c>
      <c r="L3696">
        <v>5</v>
      </c>
      <c r="M3696" s="3" t="s">
        <v>0</v>
      </c>
      <c r="N3696" s="3">
        <f>COUNTIF(OneDrive_2024_09_13[Order ID],OneDrive_2024_09_13[[#This Row],[Order ID]])</f>
        <v>2</v>
      </c>
      <c r="O3696" s="3">
        <f>COUNTIF(OneDrive_2024_09_13[Customer Name],OneDrive_2024_09_13[[#This Row],[Customer Name]])</f>
        <v>749</v>
      </c>
    </row>
    <row r="3697" spans="1:15" x14ac:dyDescent="0.3">
      <c r="A3697">
        <v>161633</v>
      </c>
      <c r="B3697">
        <v>325698</v>
      </c>
      <c r="C3697" s="3" t="s">
        <v>21</v>
      </c>
      <c r="D3697">
        <v>751</v>
      </c>
      <c r="E3697">
        <v>3755</v>
      </c>
      <c r="F3697">
        <v>1877.5</v>
      </c>
      <c r="G3697">
        <f>OneDrive_2024_09_13[[#This Row],[Revenue]]-OneDrive_2024_09_13[[#This Row],[Cost]]</f>
        <v>1877.5</v>
      </c>
      <c r="H3697" s="2">
        <v>42985</v>
      </c>
      <c r="I3697" s="2" t="str">
        <f>TEXT(OneDrive_2024_09_13[[#This Row],[Order Date]],"mmm")</f>
        <v>Sep</v>
      </c>
      <c r="J3697" s="2" t="str">
        <f>TEXT(OneDrive_2024_09_13[[#This Row],[Order Date]],"yyy")</f>
        <v>2017</v>
      </c>
      <c r="K3697" s="2">
        <v>42987</v>
      </c>
      <c r="L3697">
        <v>2</v>
      </c>
      <c r="M3697" s="3" t="s">
        <v>0</v>
      </c>
      <c r="N3697" s="3">
        <f>COUNTIF(OneDrive_2024_09_13[Order ID],OneDrive_2024_09_13[[#This Row],[Order ID]])</f>
        <v>2</v>
      </c>
      <c r="O3697" s="3">
        <f>COUNTIF(OneDrive_2024_09_13[Customer Name],OneDrive_2024_09_13[[#This Row],[Customer Name]])</f>
        <v>1162</v>
      </c>
    </row>
    <row r="3698" spans="1:15" x14ac:dyDescent="0.3">
      <c r="A3698">
        <v>395060</v>
      </c>
      <c r="B3698">
        <v>325698</v>
      </c>
      <c r="C3698" s="3" t="s">
        <v>21</v>
      </c>
      <c r="D3698">
        <v>750</v>
      </c>
      <c r="E3698">
        <v>3750</v>
      </c>
      <c r="F3698">
        <v>1875</v>
      </c>
      <c r="G3698">
        <f>OneDrive_2024_09_13[[#This Row],[Revenue]]-OneDrive_2024_09_13[[#This Row],[Cost]]</f>
        <v>1875</v>
      </c>
      <c r="H3698" s="2">
        <v>42985</v>
      </c>
      <c r="I3698" s="2" t="str">
        <f>TEXT(OneDrive_2024_09_13[[#This Row],[Order Date]],"mmm")</f>
        <v>Sep</v>
      </c>
      <c r="J3698" s="2" t="str">
        <f>TEXT(OneDrive_2024_09_13[[#This Row],[Order Date]],"yyy")</f>
        <v>2017</v>
      </c>
      <c r="K3698" s="2">
        <v>42987</v>
      </c>
      <c r="L3698">
        <v>2</v>
      </c>
      <c r="M3698" s="3" t="s">
        <v>0</v>
      </c>
      <c r="N3698" s="3">
        <f>COUNTIF(OneDrive_2024_09_13[Order ID],OneDrive_2024_09_13[[#This Row],[Order ID]])</f>
        <v>2</v>
      </c>
      <c r="O3698" s="3">
        <f>COUNTIF(OneDrive_2024_09_13[Customer Name],OneDrive_2024_09_13[[#This Row],[Customer Name]])</f>
        <v>1162</v>
      </c>
    </row>
    <row r="3699" spans="1:15" x14ac:dyDescent="0.3">
      <c r="A3699">
        <v>798935</v>
      </c>
      <c r="B3699">
        <v>325698</v>
      </c>
      <c r="C3699" s="3" t="s">
        <v>21</v>
      </c>
      <c r="D3699">
        <v>664</v>
      </c>
      <c r="E3699">
        <v>3320</v>
      </c>
      <c r="F3699">
        <v>1660</v>
      </c>
      <c r="G3699">
        <f>OneDrive_2024_09_13[[#This Row],[Revenue]]-OneDrive_2024_09_13[[#This Row],[Cost]]</f>
        <v>1660</v>
      </c>
      <c r="H3699" s="2">
        <v>42985</v>
      </c>
      <c r="I3699" s="2" t="str">
        <f>TEXT(OneDrive_2024_09_13[[#This Row],[Order Date]],"mmm")</f>
        <v>Sep</v>
      </c>
      <c r="J3699" s="2" t="str">
        <f>TEXT(OneDrive_2024_09_13[[#This Row],[Order Date]],"yyy")</f>
        <v>2017</v>
      </c>
      <c r="K3699" s="2">
        <v>42987</v>
      </c>
      <c r="L3699">
        <v>2</v>
      </c>
      <c r="M3699" s="3" t="s">
        <v>0</v>
      </c>
      <c r="N3699" s="3">
        <f>COUNTIF(OneDrive_2024_09_13[Order ID],OneDrive_2024_09_13[[#This Row],[Order ID]])</f>
        <v>2</v>
      </c>
      <c r="O3699" s="3">
        <f>COUNTIF(OneDrive_2024_09_13[Customer Name],OneDrive_2024_09_13[[#This Row],[Customer Name]])</f>
        <v>1162</v>
      </c>
    </row>
    <row r="3700" spans="1:15" x14ac:dyDescent="0.3">
      <c r="A3700">
        <v>891332</v>
      </c>
      <c r="B3700">
        <v>985245</v>
      </c>
      <c r="C3700" s="3" t="s">
        <v>20</v>
      </c>
      <c r="D3700">
        <v>479</v>
      </c>
      <c r="E3700">
        <v>2395</v>
      </c>
      <c r="F3700">
        <v>1197.5</v>
      </c>
      <c r="G3700">
        <f>OneDrive_2024_09_13[[#This Row],[Revenue]]-OneDrive_2024_09_13[[#This Row],[Cost]]</f>
        <v>1197.5</v>
      </c>
      <c r="H3700" s="2">
        <v>42984</v>
      </c>
      <c r="I3700" s="2" t="str">
        <f>TEXT(OneDrive_2024_09_13[[#This Row],[Order Date]],"mmm")</f>
        <v>Sep</v>
      </c>
      <c r="J3700" s="2" t="str">
        <f>TEXT(OneDrive_2024_09_13[[#This Row],[Order Date]],"yyy")</f>
        <v>2017</v>
      </c>
      <c r="K3700" s="2">
        <v>42987</v>
      </c>
      <c r="L3700">
        <v>3</v>
      </c>
      <c r="M3700" s="3" t="s">
        <v>0</v>
      </c>
      <c r="N3700" s="3">
        <f>COUNTIF(OneDrive_2024_09_13[Order ID],OneDrive_2024_09_13[[#This Row],[Order ID]])</f>
        <v>2</v>
      </c>
      <c r="O3700" s="3">
        <f>COUNTIF(OneDrive_2024_09_13[Customer Name],OneDrive_2024_09_13[[#This Row],[Customer Name]])</f>
        <v>974</v>
      </c>
    </row>
    <row r="3701" spans="1:15" x14ac:dyDescent="0.3">
      <c r="A3701">
        <v>559744</v>
      </c>
      <c r="B3701">
        <v>152689</v>
      </c>
      <c r="C3701" s="3" t="s">
        <v>19</v>
      </c>
      <c r="D3701">
        <v>675</v>
      </c>
      <c r="E3701">
        <v>3375</v>
      </c>
      <c r="F3701">
        <v>1687.5</v>
      </c>
      <c r="G3701">
        <f>OneDrive_2024_09_13[[#This Row],[Revenue]]-OneDrive_2024_09_13[[#This Row],[Cost]]</f>
        <v>1687.5</v>
      </c>
      <c r="H3701" s="2">
        <v>42982</v>
      </c>
      <c r="I3701" s="2" t="str">
        <f>TEXT(OneDrive_2024_09_13[[#This Row],[Order Date]],"mmm")</f>
        <v>Sep</v>
      </c>
      <c r="J3701" s="2" t="str">
        <f>TEXT(OneDrive_2024_09_13[[#This Row],[Order Date]],"yyy")</f>
        <v>2017</v>
      </c>
      <c r="K3701" s="2">
        <v>42987</v>
      </c>
      <c r="L3701">
        <v>5</v>
      </c>
      <c r="M3701" s="3" t="s">
        <v>0</v>
      </c>
      <c r="N3701" s="3">
        <f>COUNTIF(OneDrive_2024_09_13[Order ID],OneDrive_2024_09_13[[#This Row],[Order ID]])</f>
        <v>2</v>
      </c>
      <c r="O3701" s="3">
        <f>COUNTIF(OneDrive_2024_09_13[Customer Name],OneDrive_2024_09_13[[#This Row],[Customer Name]])</f>
        <v>841</v>
      </c>
    </row>
    <row r="3702" spans="1:15" x14ac:dyDescent="0.3">
      <c r="A3702">
        <v>907552</v>
      </c>
      <c r="B3702">
        <v>152689</v>
      </c>
      <c r="C3702" s="3" t="s">
        <v>19</v>
      </c>
      <c r="D3702">
        <v>608</v>
      </c>
      <c r="E3702">
        <v>3040</v>
      </c>
      <c r="F3702">
        <v>1520</v>
      </c>
      <c r="G3702">
        <f>OneDrive_2024_09_13[[#This Row],[Revenue]]-OneDrive_2024_09_13[[#This Row],[Cost]]</f>
        <v>1520</v>
      </c>
      <c r="H3702" s="2">
        <v>42982</v>
      </c>
      <c r="I3702" s="2" t="str">
        <f>TEXT(OneDrive_2024_09_13[[#This Row],[Order Date]],"mmm")</f>
        <v>Sep</v>
      </c>
      <c r="J3702" s="2" t="str">
        <f>TEXT(OneDrive_2024_09_13[[#This Row],[Order Date]],"yyy")</f>
        <v>2017</v>
      </c>
      <c r="K3702" s="2">
        <v>42987</v>
      </c>
      <c r="L3702">
        <v>5</v>
      </c>
      <c r="M3702" s="3" t="s">
        <v>0</v>
      </c>
      <c r="N3702" s="3">
        <f>COUNTIF(OneDrive_2024_09_13[Order ID],OneDrive_2024_09_13[[#This Row],[Order ID]])</f>
        <v>2</v>
      </c>
      <c r="O3702" s="3">
        <f>COUNTIF(OneDrive_2024_09_13[Customer Name],OneDrive_2024_09_13[[#This Row],[Customer Name]])</f>
        <v>841</v>
      </c>
    </row>
    <row r="3703" spans="1:15" x14ac:dyDescent="0.3">
      <c r="A3703">
        <v>466576</v>
      </c>
      <c r="B3703">
        <v>325698</v>
      </c>
      <c r="C3703" s="3" t="s">
        <v>21</v>
      </c>
      <c r="D3703">
        <v>311</v>
      </c>
      <c r="E3703">
        <v>1555</v>
      </c>
      <c r="F3703">
        <v>777.5</v>
      </c>
      <c r="G3703">
        <f>OneDrive_2024_09_13[[#This Row],[Revenue]]-OneDrive_2024_09_13[[#This Row],[Cost]]</f>
        <v>777.5</v>
      </c>
      <c r="H3703" s="2">
        <v>42984</v>
      </c>
      <c r="I3703" s="2" t="str">
        <f>TEXT(OneDrive_2024_09_13[[#This Row],[Order Date]],"mmm")</f>
        <v>Sep</v>
      </c>
      <c r="J3703" s="2" t="str">
        <f>TEXT(OneDrive_2024_09_13[[#This Row],[Order Date]],"yyy")</f>
        <v>2017</v>
      </c>
      <c r="K3703" s="2">
        <v>42986</v>
      </c>
      <c r="L3703">
        <v>2</v>
      </c>
      <c r="M3703" s="3" t="s">
        <v>0</v>
      </c>
      <c r="N3703" s="3">
        <f>COUNTIF(OneDrive_2024_09_13[Order ID],OneDrive_2024_09_13[[#This Row],[Order ID]])</f>
        <v>2</v>
      </c>
      <c r="O3703" s="3">
        <f>COUNTIF(OneDrive_2024_09_13[Customer Name],OneDrive_2024_09_13[[#This Row],[Customer Name]])</f>
        <v>1162</v>
      </c>
    </row>
    <row r="3704" spans="1:15" x14ac:dyDescent="0.3">
      <c r="A3704">
        <v>254665</v>
      </c>
      <c r="B3704">
        <v>785432</v>
      </c>
      <c r="C3704" s="3" t="s">
        <v>22</v>
      </c>
      <c r="D3704">
        <v>713</v>
      </c>
      <c r="E3704">
        <v>3565</v>
      </c>
      <c r="F3704">
        <v>1782.5</v>
      </c>
      <c r="G3704">
        <f>OneDrive_2024_09_13[[#This Row],[Revenue]]-OneDrive_2024_09_13[[#This Row],[Cost]]</f>
        <v>1782.5</v>
      </c>
      <c r="H3704" s="2">
        <v>42981</v>
      </c>
      <c r="I3704" s="2" t="str">
        <f>TEXT(OneDrive_2024_09_13[[#This Row],[Order Date]],"mmm")</f>
        <v>Sep</v>
      </c>
      <c r="J3704" s="2" t="str">
        <f>TEXT(OneDrive_2024_09_13[[#This Row],[Order Date]],"yyy")</f>
        <v>2017</v>
      </c>
      <c r="K3704" s="2">
        <v>42986</v>
      </c>
      <c r="L3704">
        <v>5</v>
      </c>
      <c r="M3704" s="3" t="s">
        <v>0</v>
      </c>
      <c r="N3704" s="3">
        <f>COUNTIF(OneDrive_2024_09_13[Order ID],OneDrive_2024_09_13[[#This Row],[Order ID]])</f>
        <v>2</v>
      </c>
      <c r="O3704" s="3">
        <f>COUNTIF(OneDrive_2024_09_13[Customer Name],OneDrive_2024_09_13[[#This Row],[Customer Name]])</f>
        <v>749</v>
      </c>
    </row>
    <row r="3705" spans="1:15" x14ac:dyDescent="0.3">
      <c r="A3705">
        <v>694712</v>
      </c>
      <c r="B3705">
        <v>785432</v>
      </c>
      <c r="C3705" s="3" t="s">
        <v>22</v>
      </c>
      <c r="D3705">
        <v>534</v>
      </c>
      <c r="E3705">
        <v>2670</v>
      </c>
      <c r="F3705">
        <v>1335</v>
      </c>
      <c r="G3705">
        <f>OneDrive_2024_09_13[[#This Row],[Revenue]]-OneDrive_2024_09_13[[#This Row],[Cost]]</f>
        <v>1335</v>
      </c>
      <c r="H3705" s="2">
        <v>42980</v>
      </c>
      <c r="I3705" s="2" t="str">
        <f>TEXT(OneDrive_2024_09_13[[#This Row],[Order Date]],"mmm")</f>
        <v>Sep</v>
      </c>
      <c r="J3705" s="2" t="str">
        <f>TEXT(OneDrive_2024_09_13[[#This Row],[Order Date]],"yyy")</f>
        <v>2017</v>
      </c>
      <c r="K3705" s="2">
        <v>42984</v>
      </c>
      <c r="L3705">
        <v>4</v>
      </c>
      <c r="M3705" s="3" t="s">
        <v>0</v>
      </c>
      <c r="N3705" s="3">
        <f>COUNTIF(OneDrive_2024_09_13[Order ID],OneDrive_2024_09_13[[#This Row],[Order ID]])</f>
        <v>2</v>
      </c>
      <c r="O3705" s="3">
        <f>COUNTIF(OneDrive_2024_09_13[Customer Name],OneDrive_2024_09_13[[#This Row],[Customer Name]])</f>
        <v>749</v>
      </c>
    </row>
    <row r="3706" spans="1:15" x14ac:dyDescent="0.3">
      <c r="A3706">
        <v>575481</v>
      </c>
      <c r="B3706">
        <v>152689</v>
      </c>
      <c r="C3706" s="3" t="s">
        <v>19</v>
      </c>
      <c r="D3706">
        <v>371</v>
      </c>
      <c r="E3706">
        <v>1855</v>
      </c>
      <c r="F3706">
        <v>927.5</v>
      </c>
      <c r="G3706">
        <f>OneDrive_2024_09_13[[#This Row],[Revenue]]-OneDrive_2024_09_13[[#This Row],[Cost]]</f>
        <v>927.5</v>
      </c>
      <c r="H3706" s="2">
        <v>42979</v>
      </c>
      <c r="I3706" s="2" t="str">
        <f>TEXT(OneDrive_2024_09_13[[#This Row],[Order Date]],"mmm")</f>
        <v>Sep</v>
      </c>
      <c r="J3706" s="2" t="str">
        <f>TEXT(OneDrive_2024_09_13[[#This Row],[Order Date]],"yyy")</f>
        <v>2017</v>
      </c>
      <c r="K3706" s="2">
        <v>42984</v>
      </c>
      <c r="L3706">
        <v>5</v>
      </c>
      <c r="M3706" s="3" t="s">
        <v>0</v>
      </c>
      <c r="N3706" s="3">
        <f>COUNTIF(OneDrive_2024_09_13[Order ID],OneDrive_2024_09_13[[#This Row],[Order ID]])</f>
        <v>2</v>
      </c>
      <c r="O3706" s="3">
        <f>COUNTIF(OneDrive_2024_09_13[Customer Name],OneDrive_2024_09_13[[#This Row],[Customer Name]])</f>
        <v>841</v>
      </c>
    </row>
    <row r="3707" spans="1:15" x14ac:dyDescent="0.3">
      <c r="A3707">
        <v>280959</v>
      </c>
      <c r="B3707">
        <v>325698</v>
      </c>
      <c r="C3707" s="3" t="s">
        <v>21</v>
      </c>
      <c r="D3707">
        <v>660</v>
      </c>
      <c r="E3707">
        <v>3300</v>
      </c>
      <c r="F3707">
        <v>1650</v>
      </c>
      <c r="G3707">
        <f>OneDrive_2024_09_13[[#This Row],[Revenue]]-OneDrive_2024_09_13[[#This Row],[Cost]]</f>
        <v>1650</v>
      </c>
      <c r="H3707" s="2">
        <v>42980</v>
      </c>
      <c r="I3707" s="2" t="str">
        <f>TEXT(OneDrive_2024_09_13[[#This Row],[Order Date]],"mmm")</f>
        <v>Sep</v>
      </c>
      <c r="J3707" s="2" t="str">
        <f>TEXT(OneDrive_2024_09_13[[#This Row],[Order Date]],"yyy")</f>
        <v>2017</v>
      </c>
      <c r="K3707" s="2">
        <v>42982</v>
      </c>
      <c r="L3707">
        <v>2</v>
      </c>
      <c r="M3707" s="3" t="s">
        <v>0</v>
      </c>
      <c r="N3707" s="3">
        <f>COUNTIF(OneDrive_2024_09_13[Order ID],OneDrive_2024_09_13[[#This Row],[Order ID]])</f>
        <v>2</v>
      </c>
      <c r="O3707" s="3">
        <f>COUNTIF(OneDrive_2024_09_13[Customer Name],OneDrive_2024_09_13[[#This Row],[Customer Name]])</f>
        <v>1162</v>
      </c>
    </row>
    <row r="3708" spans="1:15" x14ac:dyDescent="0.3">
      <c r="A3708">
        <v>668154</v>
      </c>
      <c r="B3708">
        <v>152689</v>
      </c>
      <c r="C3708" s="3" t="s">
        <v>19</v>
      </c>
      <c r="D3708">
        <v>404</v>
      </c>
      <c r="E3708">
        <v>2020</v>
      </c>
      <c r="F3708">
        <v>1010</v>
      </c>
      <c r="G3708">
        <f>OneDrive_2024_09_13[[#This Row],[Revenue]]-OneDrive_2024_09_13[[#This Row],[Cost]]</f>
        <v>1010</v>
      </c>
      <c r="H3708" s="2">
        <v>43373</v>
      </c>
      <c r="I3708" s="2" t="str">
        <f>TEXT(OneDrive_2024_09_13[[#This Row],[Order Date]],"mmm")</f>
        <v>Sep</v>
      </c>
      <c r="J3708" s="2" t="str">
        <f>TEXT(OneDrive_2024_09_13[[#This Row],[Order Date]],"yyy")</f>
        <v>2018</v>
      </c>
      <c r="K3708" s="2">
        <v>43379</v>
      </c>
      <c r="L3708">
        <v>6</v>
      </c>
      <c r="M3708" s="3" t="s">
        <v>0</v>
      </c>
      <c r="N3708" s="3">
        <f>COUNTIF(OneDrive_2024_09_13[Order ID],OneDrive_2024_09_13[[#This Row],[Order ID]])</f>
        <v>1</v>
      </c>
      <c r="O3708" s="3">
        <f>COUNTIF(OneDrive_2024_09_13[Customer Name],OneDrive_2024_09_13[[#This Row],[Customer Name]])</f>
        <v>841</v>
      </c>
    </row>
    <row r="3709" spans="1:15" x14ac:dyDescent="0.3">
      <c r="A3709">
        <v>741932</v>
      </c>
      <c r="B3709">
        <v>785432</v>
      </c>
      <c r="C3709" s="3" t="s">
        <v>22</v>
      </c>
      <c r="D3709">
        <v>788</v>
      </c>
      <c r="E3709">
        <v>3940</v>
      </c>
      <c r="F3709">
        <v>1970</v>
      </c>
      <c r="G3709">
        <f>OneDrive_2024_09_13[[#This Row],[Revenue]]-OneDrive_2024_09_13[[#This Row],[Cost]]</f>
        <v>1970</v>
      </c>
      <c r="H3709" s="2">
        <v>43373</v>
      </c>
      <c r="I3709" s="2" t="str">
        <f>TEXT(OneDrive_2024_09_13[[#This Row],[Order Date]],"mmm")</f>
        <v>Sep</v>
      </c>
      <c r="J3709" s="2" t="str">
        <f>TEXT(OneDrive_2024_09_13[[#This Row],[Order Date]],"yyy")</f>
        <v>2018</v>
      </c>
      <c r="K3709" s="2">
        <v>43378</v>
      </c>
      <c r="L3709">
        <v>5</v>
      </c>
      <c r="M3709" s="3" t="s">
        <v>0</v>
      </c>
      <c r="N3709" s="3">
        <f>COUNTIF(OneDrive_2024_09_13[Order ID],OneDrive_2024_09_13[[#This Row],[Order ID]])</f>
        <v>1</v>
      </c>
      <c r="O3709" s="3">
        <f>COUNTIF(OneDrive_2024_09_13[Customer Name],OneDrive_2024_09_13[[#This Row],[Customer Name]])</f>
        <v>749</v>
      </c>
    </row>
    <row r="3710" spans="1:15" x14ac:dyDescent="0.3">
      <c r="A3710">
        <v>248814</v>
      </c>
      <c r="B3710">
        <v>985245</v>
      </c>
      <c r="C3710" s="3" t="s">
        <v>20</v>
      </c>
      <c r="D3710">
        <v>662</v>
      </c>
      <c r="E3710">
        <v>3310</v>
      </c>
      <c r="F3710">
        <v>1655</v>
      </c>
      <c r="G3710">
        <f>OneDrive_2024_09_13[[#This Row],[Revenue]]-OneDrive_2024_09_13[[#This Row],[Cost]]</f>
        <v>1655</v>
      </c>
      <c r="H3710" s="2">
        <v>43373</v>
      </c>
      <c r="I3710" s="2" t="str">
        <f>TEXT(OneDrive_2024_09_13[[#This Row],[Order Date]],"mmm")</f>
        <v>Sep</v>
      </c>
      <c r="J3710" s="2" t="str">
        <f>TEXT(OneDrive_2024_09_13[[#This Row],[Order Date]],"yyy")</f>
        <v>2018</v>
      </c>
      <c r="K3710" s="2">
        <v>43377</v>
      </c>
      <c r="L3710">
        <v>4</v>
      </c>
      <c r="M3710" s="3" t="s">
        <v>0</v>
      </c>
      <c r="N3710" s="3">
        <f>COUNTIF(OneDrive_2024_09_13[Order ID],OneDrive_2024_09_13[[#This Row],[Order ID]])</f>
        <v>1</v>
      </c>
      <c r="O3710" s="3">
        <f>COUNTIF(OneDrive_2024_09_13[Customer Name],OneDrive_2024_09_13[[#This Row],[Customer Name]])</f>
        <v>974</v>
      </c>
    </row>
    <row r="3711" spans="1:15" x14ac:dyDescent="0.3">
      <c r="A3711">
        <v>634324</v>
      </c>
      <c r="B3711">
        <v>785432</v>
      </c>
      <c r="C3711" s="3" t="s">
        <v>22</v>
      </c>
      <c r="D3711">
        <v>459</v>
      </c>
      <c r="E3711">
        <v>2295</v>
      </c>
      <c r="F3711">
        <v>1147.5</v>
      </c>
      <c r="G3711">
        <f>OneDrive_2024_09_13[[#This Row],[Revenue]]-OneDrive_2024_09_13[[#This Row],[Cost]]</f>
        <v>1147.5</v>
      </c>
      <c r="H3711" s="2">
        <v>43371</v>
      </c>
      <c r="I3711" s="2" t="str">
        <f>TEXT(OneDrive_2024_09_13[[#This Row],[Order Date]],"mmm")</f>
        <v>Sep</v>
      </c>
      <c r="J3711" s="2" t="str">
        <f>TEXT(OneDrive_2024_09_13[[#This Row],[Order Date]],"yyy")</f>
        <v>2018</v>
      </c>
      <c r="K3711" s="2">
        <v>43376</v>
      </c>
      <c r="L3711">
        <v>5</v>
      </c>
      <c r="M3711" s="3" t="s">
        <v>0</v>
      </c>
      <c r="N3711" s="3">
        <f>COUNTIF(OneDrive_2024_09_13[Order ID],OneDrive_2024_09_13[[#This Row],[Order ID]])</f>
        <v>1</v>
      </c>
      <c r="O3711" s="3">
        <f>COUNTIF(OneDrive_2024_09_13[Customer Name],OneDrive_2024_09_13[[#This Row],[Customer Name]])</f>
        <v>749</v>
      </c>
    </row>
    <row r="3712" spans="1:15" x14ac:dyDescent="0.3">
      <c r="A3712">
        <v>623258</v>
      </c>
      <c r="B3712">
        <v>152689</v>
      </c>
      <c r="C3712" s="3" t="s">
        <v>19</v>
      </c>
      <c r="D3712">
        <v>810</v>
      </c>
      <c r="E3712">
        <v>4050</v>
      </c>
      <c r="F3712">
        <v>2025</v>
      </c>
      <c r="G3712">
        <f>OneDrive_2024_09_13[[#This Row],[Revenue]]-OneDrive_2024_09_13[[#This Row],[Cost]]</f>
        <v>2025</v>
      </c>
      <c r="H3712" s="2">
        <v>43371</v>
      </c>
      <c r="I3712" s="2" t="str">
        <f>TEXT(OneDrive_2024_09_13[[#This Row],[Order Date]],"mmm")</f>
        <v>Sep</v>
      </c>
      <c r="J3712" s="2" t="str">
        <f>TEXT(OneDrive_2024_09_13[[#This Row],[Order Date]],"yyy")</f>
        <v>2018</v>
      </c>
      <c r="K3712" s="2">
        <v>43376</v>
      </c>
      <c r="L3712">
        <v>5</v>
      </c>
      <c r="M3712" s="3" t="s">
        <v>0</v>
      </c>
      <c r="N3712" s="3">
        <f>COUNTIF(OneDrive_2024_09_13[Order ID],OneDrive_2024_09_13[[#This Row],[Order ID]])</f>
        <v>1</v>
      </c>
      <c r="O3712" s="3">
        <f>COUNTIF(OneDrive_2024_09_13[Customer Name],OneDrive_2024_09_13[[#This Row],[Customer Name]])</f>
        <v>841</v>
      </c>
    </row>
    <row r="3713" spans="1:15" x14ac:dyDescent="0.3">
      <c r="A3713">
        <v>462489</v>
      </c>
      <c r="B3713">
        <v>985245</v>
      </c>
      <c r="C3713" s="3" t="s">
        <v>20</v>
      </c>
      <c r="D3713">
        <v>969</v>
      </c>
      <c r="E3713">
        <v>4845</v>
      </c>
      <c r="F3713">
        <v>2422.5</v>
      </c>
      <c r="G3713">
        <f>OneDrive_2024_09_13[[#This Row],[Revenue]]-OneDrive_2024_09_13[[#This Row],[Cost]]</f>
        <v>2422.5</v>
      </c>
      <c r="H3713" s="2">
        <v>43371</v>
      </c>
      <c r="I3713" s="2" t="str">
        <f>TEXT(OneDrive_2024_09_13[[#This Row],[Order Date]],"mmm")</f>
        <v>Sep</v>
      </c>
      <c r="J3713" s="2" t="str">
        <f>TEXT(OneDrive_2024_09_13[[#This Row],[Order Date]],"yyy")</f>
        <v>2018</v>
      </c>
      <c r="K3713" s="2">
        <v>43375</v>
      </c>
      <c r="L3713">
        <v>4</v>
      </c>
      <c r="M3713" s="3" t="s">
        <v>0</v>
      </c>
      <c r="N3713" s="3">
        <f>COUNTIF(OneDrive_2024_09_13[Order ID],OneDrive_2024_09_13[[#This Row],[Order ID]])</f>
        <v>1</v>
      </c>
      <c r="O3713" s="3">
        <f>COUNTIF(OneDrive_2024_09_13[Customer Name],OneDrive_2024_09_13[[#This Row],[Customer Name]])</f>
        <v>974</v>
      </c>
    </row>
    <row r="3714" spans="1:15" x14ac:dyDescent="0.3">
      <c r="A3714">
        <v>561376</v>
      </c>
      <c r="B3714">
        <v>785432</v>
      </c>
      <c r="C3714" s="3" t="s">
        <v>22</v>
      </c>
      <c r="D3714">
        <v>184</v>
      </c>
      <c r="E3714">
        <v>920</v>
      </c>
      <c r="F3714">
        <v>460</v>
      </c>
      <c r="G3714">
        <f>OneDrive_2024_09_13[[#This Row],[Revenue]]-OneDrive_2024_09_13[[#This Row],[Cost]]</f>
        <v>460</v>
      </c>
      <c r="H3714" s="2">
        <v>43371</v>
      </c>
      <c r="I3714" s="2" t="str">
        <f>TEXT(OneDrive_2024_09_13[[#This Row],[Order Date]],"mmm")</f>
        <v>Sep</v>
      </c>
      <c r="J3714" s="2" t="str">
        <f>TEXT(OneDrive_2024_09_13[[#This Row],[Order Date]],"yyy")</f>
        <v>2018</v>
      </c>
      <c r="K3714" s="2">
        <v>43375</v>
      </c>
      <c r="L3714">
        <v>4</v>
      </c>
      <c r="M3714" s="3" t="s">
        <v>0</v>
      </c>
      <c r="N3714" s="3">
        <f>COUNTIF(OneDrive_2024_09_13[Order ID],OneDrive_2024_09_13[[#This Row],[Order ID]])</f>
        <v>1</v>
      </c>
      <c r="O3714" s="3">
        <f>COUNTIF(OneDrive_2024_09_13[Customer Name],OneDrive_2024_09_13[[#This Row],[Customer Name]])</f>
        <v>749</v>
      </c>
    </row>
    <row r="3715" spans="1:15" x14ac:dyDescent="0.3">
      <c r="A3715">
        <v>896633</v>
      </c>
      <c r="B3715">
        <v>152689</v>
      </c>
      <c r="C3715" s="3" t="s">
        <v>19</v>
      </c>
      <c r="D3715">
        <v>831</v>
      </c>
      <c r="E3715">
        <v>4155</v>
      </c>
      <c r="F3715">
        <v>2077.5</v>
      </c>
      <c r="G3715">
        <f>OneDrive_2024_09_13[[#This Row],[Revenue]]-OneDrive_2024_09_13[[#This Row],[Cost]]</f>
        <v>2077.5</v>
      </c>
      <c r="H3715" s="2">
        <v>43370</v>
      </c>
      <c r="I3715" s="2" t="str">
        <f>TEXT(OneDrive_2024_09_13[[#This Row],[Order Date]],"mmm")</f>
        <v>Sep</v>
      </c>
      <c r="J3715" s="2" t="str">
        <f>TEXT(OneDrive_2024_09_13[[#This Row],[Order Date]],"yyy")</f>
        <v>2018</v>
      </c>
      <c r="K3715" s="2">
        <v>43375</v>
      </c>
      <c r="L3715">
        <v>5</v>
      </c>
      <c r="M3715" s="3" t="s">
        <v>0</v>
      </c>
      <c r="N3715" s="3">
        <f>COUNTIF(OneDrive_2024_09_13[Order ID],OneDrive_2024_09_13[[#This Row],[Order ID]])</f>
        <v>1</v>
      </c>
      <c r="O3715" s="3">
        <f>COUNTIF(OneDrive_2024_09_13[Customer Name],OneDrive_2024_09_13[[#This Row],[Customer Name]])</f>
        <v>841</v>
      </c>
    </row>
    <row r="3716" spans="1:15" x14ac:dyDescent="0.3">
      <c r="A3716">
        <v>296702</v>
      </c>
      <c r="B3716">
        <v>325698</v>
      </c>
      <c r="C3716" s="3" t="s">
        <v>21</v>
      </c>
      <c r="D3716">
        <v>939</v>
      </c>
      <c r="E3716">
        <v>4695</v>
      </c>
      <c r="F3716">
        <v>2347.5</v>
      </c>
      <c r="G3716">
        <f>OneDrive_2024_09_13[[#This Row],[Revenue]]-OneDrive_2024_09_13[[#This Row],[Cost]]</f>
        <v>2347.5</v>
      </c>
      <c r="H3716" s="2">
        <v>43372</v>
      </c>
      <c r="I3716" s="2" t="str">
        <f>TEXT(OneDrive_2024_09_13[[#This Row],[Order Date]],"mmm")</f>
        <v>Sep</v>
      </c>
      <c r="J3716" s="2" t="str">
        <f>TEXT(OneDrive_2024_09_13[[#This Row],[Order Date]],"yyy")</f>
        <v>2018</v>
      </c>
      <c r="K3716" s="2">
        <v>43374</v>
      </c>
      <c r="L3716">
        <v>2</v>
      </c>
      <c r="M3716" s="3" t="s">
        <v>0</v>
      </c>
      <c r="N3716" s="3">
        <f>COUNTIF(OneDrive_2024_09_13[Order ID],OneDrive_2024_09_13[[#This Row],[Order ID]])</f>
        <v>1</v>
      </c>
      <c r="O3716" s="3">
        <f>COUNTIF(OneDrive_2024_09_13[Customer Name],OneDrive_2024_09_13[[#This Row],[Customer Name]])</f>
        <v>1162</v>
      </c>
    </row>
    <row r="3717" spans="1:15" x14ac:dyDescent="0.3">
      <c r="A3717">
        <v>822153</v>
      </c>
      <c r="B3717">
        <v>985245</v>
      </c>
      <c r="C3717" s="3" t="s">
        <v>20</v>
      </c>
      <c r="D3717">
        <v>277</v>
      </c>
      <c r="E3717">
        <v>1385</v>
      </c>
      <c r="F3717">
        <v>692.5</v>
      </c>
      <c r="G3717">
        <f>OneDrive_2024_09_13[[#This Row],[Revenue]]-OneDrive_2024_09_13[[#This Row],[Cost]]</f>
        <v>692.5</v>
      </c>
      <c r="H3717" s="2">
        <v>43369</v>
      </c>
      <c r="I3717" s="2" t="str">
        <f>TEXT(OneDrive_2024_09_13[[#This Row],[Order Date]],"mmm")</f>
        <v>Sep</v>
      </c>
      <c r="J3717" s="2" t="str">
        <f>TEXT(OneDrive_2024_09_13[[#This Row],[Order Date]],"yyy")</f>
        <v>2018</v>
      </c>
      <c r="K3717" s="2">
        <v>43373</v>
      </c>
      <c r="L3717">
        <v>4</v>
      </c>
      <c r="M3717" s="3" t="s">
        <v>0</v>
      </c>
      <c r="N3717" s="3">
        <f>COUNTIF(OneDrive_2024_09_13[Order ID],OneDrive_2024_09_13[[#This Row],[Order ID]])</f>
        <v>1</v>
      </c>
      <c r="O3717" s="3">
        <f>COUNTIF(OneDrive_2024_09_13[Customer Name],OneDrive_2024_09_13[[#This Row],[Customer Name]])</f>
        <v>974</v>
      </c>
    </row>
    <row r="3718" spans="1:15" x14ac:dyDescent="0.3">
      <c r="A3718">
        <v>519346</v>
      </c>
      <c r="B3718">
        <v>785432</v>
      </c>
      <c r="C3718" s="3" t="s">
        <v>22</v>
      </c>
      <c r="D3718">
        <v>591</v>
      </c>
      <c r="E3718">
        <v>2955</v>
      </c>
      <c r="F3718">
        <v>1477.5</v>
      </c>
      <c r="G3718">
        <f>OneDrive_2024_09_13[[#This Row],[Revenue]]-OneDrive_2024_09_13[[#This Row],[Cost]]</f>
        <v>1477.5</v>
      </c>
      <c r="H3718" s="2">
        <v>43368</v>
      </c>
      <c r="I3718" s="2" t="str">
        <f>TEXT(OneDrive_2024_09_13[[#This Row],[Order Date]],"mmm")</f>
        <v>Sep</v>
      </c>
      <c r="J3718" s="2" t="str">
        <f>TEXT(OneDrive_2024_09_13[[#This Row],[Order Date]],"yyy")</f>
        <v>2018</v>
      </c>
      <c r="K3718" s="2">
        <v>43373</v>
      </c>
      <c r="L3718">
        <v>5</v>
      </c>
      <c r="M3718" s="3" t="s">
        <v>0</v>
      </c>
      <c r="N3718" s="3">
        <f>COUNTIF(OneDrive_2024_09_13[Order ID],OneDrive_2024_09_13[[#This Row],[Order ID]])</f>
        <v>1</v>
      </c>
      <c r="O3718" s="3">
        <f>COUNTIF(OneDrive_2024_09_13[Customer Name],OneDrive_2024_09_13[[#This Row],[Customer Name]])</f>
        <v>749</v>
      </c>
    </row>
    <row r="3719" spans="1:15" x14ac:dyDescent="0.3">
      <c r="A3719">
        <v>118714</v>
      </c>
      <c r="B3719">
        <v>785432</v>
      </c>
      <c r="C3719" s="3" t="s">
        <v>22</v>
      </c>
      <c r="D3719">
        <v>525</v>
      </c>
      <c r="E3719">
        <v>2625</v>
      </c>
      <c r="F3719">
        <v>1312.5</v>
      </c>
      <c r="G3719">
        <f>OneDrive_2024_09_13[[#This Row],[Revenue]]-OneDrive_2024_09_13[[#This Row],[Cost]]</f>
        <v>1312.5</v>
      </c>
      <c r="H3719" s="2">
        <v>43368</v>
      </c>
      <c r="I3719" s="2" t="str">
        <f>TEXT(OneDrive_2024_09_13[[#This Row],[Order Date]],"mmm")</f>
        <v>Sep</v>
      </c>
      <c r="J3719" s="2" t="str">
        <f>TEXT(OneDrive_2024_09_13[[#This Row],[Order Date]],"yyy")</f>
        <v>2018</v>
      </c>
      <c r="K3719" s="2">
        <v>43373</v>
      </c>
      <c r="L3719">
        <v>5</v>
      </c>
      <c r="M3719" s="3" t="s">
        <v>0</v>
      </c>
      <c r="N3719" s="3">
        <f>COUNTIF(OneDrive_2024_09_13[Order ID],OneDrive_2024_09_13[[#This Row],[Order ID]])</f>
        <v>1</v>
      </c>
      <c r="O3719" s="3">
        <f>COUNTIF(OneDrive_2024_09_13[Customer Name],OneDrive_2024_09_13[[#This Row],[Customer Name]])</f>
        <v>749</v>
      </c>
    </row>
    <row r="3720" spans="1:15" x14ac:dyDescent="0.3">
      <c r="A3720">
        <v>117112</v>
      </c>
      <c r="B3720">
        <v>152689</v>
      </c>
      <c r="C3720" s="3" t="s">
        <v>19</v>
      </c>
      <c r="D3720">
        <v>662</v>
      </c>
      <c r="E3720">
        <v>3310</v>
      </c>
      <c r="F3720">
        <v>1655</v>
      </c>
      <c r="G3720">
        <f>OneDrive_2024_09_13[[#This Row],[Revenue]]-OneDrive_2024_09_13[[#This Row],[Cost]]</f>
        <v>1655</v>
      </c>
      <c r="H3720" s="2">
        <v>43368</v>
      </c>
      <c r="I3720" s="2" t="str">
        <f>TEXT(OneDrive_2024_09_13[[#This Row],[Order Date]],"mmm")</f>
        <v>Sep</v>
      </c>
      <c r="J3720" s="2" t="str">
        <f>TEXT(OneDrive_2024_09_13[[#This Row],[Order Date]],"yyy")</f>
        <v>2018</v>
      </c>
      <c r="K3720" s="2">
        <v>43373</v>
      </c>
      <c r="L3720">
        <v>5</v>
      </c>
      <c r="M3720" s="3" t="s">
        <v>0</v>
      </c>
      <c r="N3720" s="3">
        <f>COUNTIF(OneDrive_2024_09_13[Order ID],OneDrive_2024_09_13[[#This Row],[Order ID]])</f>
        <v>1</v>
      </c>
      <c r="O3720" s="3">
        <f>COUNTIF(OneDrive_2024_09_13[Customer Name],OneDrive_2024_09_13[[#This Row],[Customer Name]])</f>
        <v>841</v>
      </c>
    </row>
    <row r="3721" spans="1:15" x14ac:dyDescent="0.3">
      <c r="A3721">
        <v>893516</v>
      </c>
      <c r="B3721">
        <v>985245</v>
      </c>
      <c r="C3721" s="3" t="s">
        <v>20</v>
      </c>
      <c r="D3721">
        <v>731</v>
      </c>
      <c r="E3721">
        <v>3655</v>
      </c>
      <c r="F3721">
        <v>1827.5</v>
      </c>
      <c r="G3721">
        <f>OneDrive_2024_09_13[[#This Row],[Revenue]]-OneDrive_2024_09_13[[#This Row],[Cost]]</f>
        <v>1827.5</v>
      </c>
      <c r="H3721" s="2">
        <v>43368</v>
      </c>
      <c r="I3721" s="2" t="str">
        <f>TEXT(OneDrive_2024_09_13[[#This Row],[Order Date]],"mmm")</f>
        <v>Sep</v>
      </c>
      <c r="J3721" s="2" t="str">
        <f>TEXT(OneDrive_2024_09_13[[#This Row],[Order Date]],"yyy")</f>
        <v>2018</v>
      </c>
      <c r="K3721" s="2">
        <v>43372</v>
      </c>
      <c r="L3721">
        <v>4</v>
      </c>
      <c r="M3721" s="3" t="s">
        <v>0</v>
      </c>
      <c r="N3721" s="3">
        <f>COUNTIF(OneDrive_2024_09_13[Order ID],OneDrive_2024_09_13[[#This Row],[Order ID]])</f>
        <v>1</v>
      </c>
      <c r="O3721" s="3">
        <f>COUNTIF(OneDrive_2024_09_13[Customer Name],OneDrive_2024_09_13[[#This Row],[Customer Name]])</f>
        <v>974</v>
      </c>
    </row>
    <row r="3722" spans="1:15" x14ac:dyDescent="0.3">
      <c r="A3722">
        <v>462729</v>
      </c>
      <c r="B3722">
        <v>452584</v>
      </c>
      <c r="C3722" s="3" t="s">
        <v>23</v>
      </c>
      <c r="D3722">
        <v>609</v>
      </c>
      <c r="E3722">
        <v>3045</v>
      </c>
      <c r="F3722">
        <v>1522.5</v>
      </c>
      <c r="G3722">
        <f>OneDrive_2024_09_13[[#This Row],[Revenue]]-OneDrive_2024_09_13[[#This Row],[Cost]]</f>
        <v>1522.5</v>
      </c>
      <c r="H3722" s="2">
        <v>43369</v>
      </c>
      <c r="I3722" s="2" t="str">
        <f>TEXT(OneDrive_2024_09_13[[#This Row],[Order Date]],"mmm")</f>
        <v>Sep</v>
      </c>
      <c r="J3722" s="2" t="str">
        <f>TEXT(OneDrive_2024_09_13[[#This Row],[Order Date]],"yyy")</f>
        <v>2018</v>
      </c>
      <c r="K3722" s="2">
        <v>43371</v>
      </c>
      <c r="L3722">
        <v>2</v>
      </c>
      <c r="M3722" s="3" t="s">
        <v>0</v>
      </c>
      <c r="N3722" s="3">
        <f>COUNTIF(OneDrive_2024_09_13[Order ID],OneDrive_2024_09_13[[#This Row],[Order ID]])</f>
        <v>1</v>
      </c>
      <c r="O3722" s="3">
        <f>COUNTIF(OneDrive_2024_09_13[Customer Name],OneDrive_2024_09_13[[#This Row],[Customer Name]])</f>
        <v>258</v>
      </c>
    </row>
    <row r="3723" spans="1:15" x14ac:dyDescent="0.3">
      <c r="A3723">
        <v>961361</v>
      </c>
      <c r="B3723">
        <v>325698</v>
      </c>
      <c r="C3723" s="3" t="s">
        <v>21</v>
      </c>
      <c r="D3723">
        <v>137</v>
      </c>
      <c r="E3723">
        <v>685</v>
      </c>
      <c r="F3723">
        <v>342.5</v>
      </c>
      <c r="G3723">
        <f>OneDrive_2024_09_13[[#This Row],[Revenue]]-OneDrive_2024_09_13[[#This Row],[Cost]]</f>
        <v>342.5</v>
      </c>
      <c r="H3723" s="2">
        <v>43369</v>
      </c>
      <c r="I3723" s="2" t="str">
        <f>TEXT(OneDrive_2024_09_13[[#This Row],[Order Date]],"mmm")</f>
        <v>Sep</v>
      </c>
      <c r="J3723" s="2" t="str">
        <f>TEXT(OneDrive_2024_09_13[[#This Row],[Order Date]],"yyy")</f>
        <v>2018</v>
      </c>
      <c r="K3723" s="2">
        <v>43371</v>
      </c>
      <c r="L3723">
        <v>2</v>
      </c>
      <c r="M3723" s="3" t="s">
        <v>0</v>
      </c>
      <c r="N3723" s="3">
        <f>COUNTIF(OneDrive_2024_09_13[Order ID],OneDrive_2024_09_13[[#This Row],[Order ID]])</f>
        <v>1</v>
      </c>
      <c r="O3723" s="3">
        <f>COUNTIF(OneDrive_2024_09_13[Customer Name],OneDrive_2024_09_13[[#This Row],[Customer Name]])</f>
        <v>1162</v>
      </c>
    </row>
    <row r="3724" spans="1:15" x14ac:dyDescent="0.3">
      <c r="A3724">
        <v>117021</v>
      </c>
      <c r="B3724">
        <v>785432</v>
      </c>
      <c r="C3724" s="3" t="s">
        <v>22</v>
      </c>
      <c r="D3724">
        <v>90</v>
      </c>
      <c r="E3724">
        <v>450</v>
      </c>
      <c r="F3724">
        <v>225</v>
      </c>
      <c r="G3724">
        <f>OneDrive_2024_09_13[[#This Row],[Revenue]]-OneDrive_2024_09_13[[#This Row],[Cost]]</f>
        <v>225</v>
      </c>
      <c r="H3724" s="2">
        <v>43365</v>
      </c>
      <c r="I3724" s="2" t="str">
        <f>TEXT(OneDrive_2024_09_13[[#This Row],[Order Date]],"mmm")</f>
        <v>Sep</v>
      </c>
      <c r="J3724" s="2" t="str">
        <f>TEXT(OneDrive_2024_09_13[[#This Row],[Order Date]],"yyy")</f>
        <v>2018</v>
      </c>
      <c r="K3724" s="2">
        <v>43370</v>
      </c>
      <c r="L3724">
        <v>5</v>
      </c>
      <c r="M3724" s="3" t="s">
        <v>0</v>
      </c>
      <c r="N3724" s="3">
        <f>COUNTIF(OneDrive_2024_09_13[Order ID],OneDrive_2024_09_13[[#This Row],[Order ID]])</f>
        <v>1</v>
      </c>
      <c r="O3724" s="3">
        <f>COUNTIF(OneDrive_2024_09_13[Customer Name],OneDrive_2024_09_13[[#This Row],[Customer Name]])</f>
        <v>749</v>
      </c>
    </row>
    <row r="3725" spans="1:15" x14ac:dyDescent="0.3">
      <c r="A3725">
        <v>839405</v>
      </c>
      <c r="B3725">
        <v>152689</v>
      </c>
      <c r="C3725" s="3" t="s">
        <v>19</v>
      </c>
      <c r="D3725">
        <v>273</v>
      </c>
      <c r="E3725">
        <v>1365</v>
      </c>
      <c r="F3725">
        <v>682.5</v>
      </c>
      <c r="G3725">
        <f>OneDrive_2024_09_13[[#This Row],[Revenue]]-OneDrive_2024_09_13[[#This Row],[Cost]]</f>
        <v>682.5</v>
      </c>
      <c r="H3725" s="2">
        <v>43365</v>
      </c>
      <c r="I3725" s="2" t="str">
        <f>TEXT(OneDrive_2024_09_13[[#This Row],[Order Date]],"mmm")</f>
        <v>Sep</v>
      </c>
      <c r="J3725" s="2" t="str">
        <f>TEXT(OneDrive_2024_09_13[[#This Row],[Order Date]],"yyy")</f>
        <v>2018</v>
      </c>
      <c r="K3725" s="2">
        <v>43370</v>
      </c>
      <c r="L3725">
        <v>5</v>
      </c>
      <c r="M3725" s="3" t="s">
        <v>0</v>
      </c>
      <c r="N3725" s="3">
        <f>COUNTIF(OneDrive_2024_09_13[Order ID],OneDrive_2024_09_13[[#This Row],[Order ID]])</f>
        <v>1</v>
      </c>
      <c r="O3725" s="3">
        <f>COUNTIF(OneDrive_2024_09_13[Customer Name],OneDrive_2024_09_13[[#This Row],[Customer Name]])</f>
        <v>841</v>
      </c>
    </row>
    <row r="3726" spans="1:15" x14ac:dyDescent="0.3">
      <c r="A3726">
        <v>134853</v>
      </c>
      <c r="B3726">
        <v>325698</v>
      </c>
      <c r="C3726" s="3" t="s">
        <v>21</v>
      </c>
      <c r="D3726">
        <v>690</v>
      </c>
      <c r="E3726">
        <v>3450</v>
      </c>
      <c r="F3726">
        <v>1725</v>
      </c>
      <c r="G3726">
        <f>OneDrive_2024_09_13[[#This Row],[Revenue]]-OneDrive_2024_09_13[[#This Row],[Cost]]</f>
        <v>1725</v>
      </c>
      <c r="H3726" s="2">
        <v>43367</v>
      </c>
      <c r="I3726" s="2" t="str">
        <f>TEXT(OneDrive_2024_09_13[[#This Row],[Order Date]],"mmm")</f>
        <v>Sep</v>
      </c>
      <c r="J3726" s="2" t="str">
        <f>TEXT(OneDrive_2024_09_13[[#This Row],[Order Date]],"yyy")</f>
        <v>2018</v>
      </c>
      <c r="K3726" s="2">
        <v>43369</v>
      </c>
      <c r="L3726">
        <v>2</v>
      </c>
      <c r="M3726" s="3" t="s">
        <v>0</v>
      </c>
      <c r="N3726" s="3">
        <f>COUNTIF(OneDrive_2024_09_13[Order ID],OneDrive_2024_09_13[[#This Row],[Order ID]])</f>
        <v>1</v>
      </c>
      <c r="O3726" s="3">
        <f>COUNTIF(OneDrive_2024_09_13[Customer Name],OneDrive_2024_09_13[[#This Row],[Customer Name]])</f>
        <v>1162</v>
      </c>
    </row>
    <row r="3727" spans="1:15" x14ac:dyDescent="0.3">
      <c r="A3727">
        <v>461852</v>
      </c>
      <c r="B3727">
        <v>985245</v>
      </c>
      <c r="C3727" s="3" t="s">
        <v>20</v>
      </c>
      <c r="D3727">
        <v>888</v>
      </c>
      <c r="E3727">
        <v>4440</v>
      </c>
      <c r="F3727">
        <v>2220</v>
      </c>
      <c r="G3727">
        <f>OneDrive_2024_09_13[[#This Row],[Revenue]]-OneDrive_2024_09_13[[#This Row],[Cost]]</f>
        <v>2220</v>
      </c>
      <c r="H3727" s="2">
        <v>43365</v>
      </c>
      <c r="I3727" s="2" t="str">
        <f>TEXT(OneDrive_2024_09_13[[#This Row],[Order Date]],"mmm")</f>
        <v>Sep</v>
      </c>
      <c r="J3727" s="2" t="str">
        <f>TEXT(OneDrive_2024_09_13[[#This Row],[Order Date]],"yyy")</f>
        <v>2018</v>
      </c>
      <c r="K3727" s="2">
        <v>43369</v>
      </c>
      <c r="L3727">
        <v>4</v>
      </c>
      <c r="M3727" s="3" t="s">
        <v>0</v>
      </c>
      <c r="N3727" s="3">
        <f>COUNTIF(OneDrive_2024_09_13[Order ID],OneDrive_2024_09_13[[#This Row],[Order ID]])</f>
        <v>1</v>
      </c>
      <c r="O3727" s="3">
        <f>COUNTIF(OneDrive_2024_09_13[Customer Name],OneDrive_2024_09_13[[#This Row],[Customer Name]])</f>
        <v>974</v>
      </c>
    </row>
    <row r="3728" spans="1:15" x14ac:dyDescent="0.3">
      <c r="A3728">
        <v>396120</v>
      </c>
      <c r="B3728">
        <v>785432</v>
      </c>
      <c r="C3728" s="3" t="s">
        <v>22</v>
      </c>
      <c r="D3728">
        <v>858</v>
      </c>
      <c r="E3728">
        <v>4290</v>
      </c>
      <c r="F3728">
        <v>2145</v>
      </c>
      <c r="G3728">
        <f>OneDrive_2024_09_13[[#This Row],[Revenue]]-OneDrive_2024_09_13[[#This Row],[Cost]]</f>
        <v>2145</v>
      </c>
      <c r="H3728" s="2">
        <v>43364</v>
      </c>
      <c r="I3728" s="2" t="str">
        <f>TEXT(OneDrive_2024_09_13[[#This Row],[Order Date]],"mmm")</f>
        <v>Sep</v>
      </c>
      <c r="J3728" s="2" t="str">
        <f>TEXT(OneDrive_2024_09_13[[#This Row],[Order Date]],"yyy")</f>
        <v>2018</v>
      </c>
      <c r="K3728" s="2">
        <v>43369</v>
      </c>
      <c r="L3728">
        <v>5</v>
      </c>
      <c r="M3728" s="3" t="s">
        <v>0</v>
      </c>
      <c r="N3728" s="3">
        <f>COUNTIF(OneDrive_2024_09_13[Order ID],OneDrive_2024_09_13[[#This Row],[Order ID]])</f>
        <v>1</v>
      </c>
      <c r="O3728" s="3">
        <f>COUNTIF(OneDrive_2024_09_13[Customer Name],OneDrive_2024_09_13[[#This Row],[Customer Name]])</f>
        <v>749</v>
      </c>
    </row>
    <row r="3729" spans="1:15" x14ac:dyDescent="0.3">
      <c r="A3729">
        <v>463257</v>
      </c>
      <c r="B3729">
        <v>325698</v>
      </c>
      <c r="C3729" s="3" t="s">
        <v>21</v>
      </c>
      <c r="D3729">
        <v>450</v>
      </c>
      <c r="E3729">
        <v>2250</v>
      </c>
      <c r="F3729">
        <v>1125</v>
      </c>
      <c r="G3729">
        <f>OneDrive_2024_09_13[[#This Row],[Revenue]]-OneDrive_2024_09_13[[#This Row],[Cost]]</f>
        <v>1125</v>
      </c>
      <c r="H3729" s="2">
        <v>43366</v>
      </c>
      <c r="I3729" s="2" t="str">
        <f>TEXT(OneDrive_2024_09_13[[#This Row],[Order Date]],"mmm")</f>
        <v>Sep</v>
      </c>
      <c r="J3729" s="2" t="str">
        <f>TEXT(OneDrive_2024_09_13[[#This Row],[Order Date]],"yyy")</f>
        <v>2018</v>
      </c>
      <c r="K3729" s="2">
        <v>43368</v>
      </c>
      <c r="L3729">
        <v>2</v>
      </c>
      <c r="M3729" s="3" t="s">
        <v>0</v>
      </c>
      <c r="N3729" s="3">
        <f>COUNTIF(OneDrive_2024_09_13[Order ID],OneDrive_2024_09_13[[#This Row],[Order ID]])</f>
        <v>1</v>
      </c>
      <c r="O3729" s="3">
        <f>COUNTIF(OneDrive_2024_09_13[Customer Name],OneDrive_2024_09_13[[#This Row],[Customer Name]])</f>
        <v>1162</v>
      </c>
    </row>
    <row r="3730" spans="1:15" x14ac:dyDescent="0.3">
      <c r="A3730">
        <v>782236</v>
      </c>
      <c r="B3730">
        <v>325698</v>
      </c>
      <c r="C3730" s="3" t="s">
        <v>21</v>
      </c>
      <c r="D3730">
        <v>623</v>
      </c>
      <c r="E3730">
        <v>3115</v>
      </c>
      <c r="F3730">
        <v>1557.5</v>
      </c>
      <c r="G3730">
        <f>OneDrive_2024_09_13[[#This Row],[Revenue]]-OneDrive_2024_09_13[[#This Row],[Cost]]</f>
        <v>1557.5</v>
      </c>
      <c r="H3730" s="2">
        <v>43366</v>
      </c>
      <c r="I3730" s="2" t="str">
        <f>TEXT(OneDrive_2024_09_13[[#This Row],[Order Date]],"mmm")</f>
        <v>Sep</v>
      </c>
      <c r="J3730" s="2" t="str">
        <f>TEXT(OneDrive_2024_09_13[[#This Row],[Order Date]],"yyy")</f>
        <v>2018</v>
      </c>
      <c r="K3730" s="2">
        <v>43368</v>
      </c>
      <c r="L3730">
        <v>2</v>
      </c>
      <c r="M3730" s="3" t="s">
        <v>0</v>
      </c>
      <c r="N3730" s="3">
        <f>COUNTIF(OneDrive_2024_09_13[Order ID],OneDrive_2024_09_13[[#This Row],[Order ID]])</f>
        <v>1</v>
      </c>
      <c r="O3730" s="3">
        <f>COUNTIF(OneDrive_2024_09_13[Customer Name],OneDrive_2024_09_13[[#This Row],[Customer Name]])</f>
        <v>1162</v>
      </c>
    </row>
    <row r="3731" spans="1:15" x14ac:dyDescent="0.3">
      <c r="A3731">
        <v>945661</v>
      </c>
      <c r="B3731">
        <v>325698</v>
      </c>
      <c r="C3731" s="3" t="s">
        <v>21</v>
      </c>
      <c r="D3731">
        <v>125</v>
      </c>
      <c r="E3731">
        <v>625</v>
      </c>
      <c r="F3731">
        <v>312.5</v>
      </c>
      <c r="G3731">
        <f>OneDrive_2024_09_13[[#This Row],[Revenue]]-OneDrive_2024_09_13[[#This Row],[Cost]]</f>
        <v>312.5</v>
      </c>
      <c r="H3731" s="2">
        <v>43366</v>
      </c>
      <c r="I3731" s="2" t="str">
        <f>TEXT(OneDrive_2024_09_13[[#This Row],[Order Date]],"mmm")</f>
        <v>Sep</v>
      </c>
      <c r="J3731" s="2" t="str">
        <f>TEXT(OneDrive_2024_09_13[[#This Row],[Order Date]],"yyy")</f>
        <v>2018</v>
      </c>
      <c r="K3731" s="2">
        <v>43368</v>
      </c>
      <c r="L3731">
        <v>2</v>
      </c>
      <c r="M3731" s="3" t="s">
        <v>0</v>
      </c>
      <c r="N3731" s="3">
        <f>COUNTIF(OneDrive_2024_09_13[Order ID],OneDrive_2024_09_13[[#This Row],[Order ID]])</f>
        <v>1</v>
      </c>
      <c r="O3731" s="3">
        <f>COUNTIF(OneDrive_2024_09_13[Customer Name],OneDrive_2024_09_13[[#This Row],[Customer Name]])</f>
        <v>1162</v>
      </c>
    </row>
    <row r="3732" spans="1:15" x14ac:dyDescent="0.3">
      <c r="A3732">
        <v>818201</v>
      </c>
      <c r="B3732">
        <v>985245</v>
      </c>
      <c r="C3732" s="3" t="s">
        <v>20</v>
      </c>
      <c r="D3732">
        <v>195</v>
      </c>
      <c r="E3732">
        <v>975</v>
      </c>
      <c r="F3732">
        <v>487.5</v>
      </c>
      <c r="G3732">
        <f>OneDrive_2024_09_13[[#This Row],[Revenue]]-OneDrive_2024_09_13[[#This Row],[Cost]]</f>
        <v>487.5</v>
      </c>
      <c r="H3732" s="2">
        <v>43365</v>
      </c>
      <c r="I3732" s="2" t="str">
        <f>TEXT(OneDrive_2024_09_13[[#This Row],[Order Date]],"mmm")</f>
        <v>Sep</v>
      </c>
      <c r="J3732" s="2" t="str">
        <f>TEXT(OneDrive_2024_09_13[[#This Row],[Order Date]],"yyy")</f>
        <v>2018</v>
      </c>
      <c r="K3732" s="2">
        <v>43368</v>
      </c>
      <c r="L3732">
        <v>3</v>
      </c>
      <c r="M3732" s="3" t="s">
        <v>0</v>
      </c>
      <c r="N3732" s="3">
        <f>COUNTIF(OneDrive_2024_09_13[Order ID],OneDrive_2024_09_13[[#This Row],[Order ID]])</f>
        <v>1</v>
      </c>
      <c r="O3732" s="3">
        <f>COUNTIF(OneDrive_2024_09_13[Customer Name],OneDrive_2024_09_13[[#This Row],[Customer Name]])</f>
        <v>974</v>
      </c>
    </row>
    <row r="3733" spans="1:15" x14ac:dyDescent="0.3">
      <c r="A3733">
        <v>275765</v>
      </c>
      <c r="B3733">
        <v>152689</v>
      </c>
      <c r="C3733" s="3" t="s">
        <v>19</v>
      </c>
      <c r="D3733">
        <v>212</v>
      </c>
      <c r="E3733">
        <v>1060</v>
      </c>
      <c r="F3733">
        <v>530</v>
      </c>
      <c r="G3733">
        <f>OneDrive_2024_09_13[[#This Row],[Revenue]]-OneDrive_2024_09_13[[#This Row],[Cost]]</f>
        <v>530</v>
      </c>
      <c r="H3733" s="2">
        <v>43363</v>
      </c>
      <c r="I3733" s="2" t="str">
        <f>TEXT(OneDrive_2024_09_13[[#This Row],[Order Date]],"mmm")</f>
        <v>Sep</v>
      </c>
      <c r="J3733" s="2" t="str">
        <f>TEXT(OneDrive_2024_09_13[[#This Row],[Order Date]],"yyy")</f>
        <v>2018</v>
      </c>
      <c r="K3733" s="2">
        <v>43368</v>
      </c>
      <c r="L3733">
        <v>5</v>
      </c>
      <c r="M3733" s="3" t="s">
        <v>0</v>
      </c>
      <c r="N3733" s="3">
        <f>COUNTIF(OneDrive_2024_09_13[Order ID],OneDrive_2024_09_13[[#This Row],[Order ID]])</f>
        <v>1</v>
      </c>
      <c r="O3733" s="3">
        <f>COUNTIF(OneDrive_2024_09_13[Customer Name],OneDrive_2024_09_13[[#This Row],[Customer Name]])</f>
        <v>841</v>
      </c>
    </row>
    <row r="3734" spans="1:15" x14ac:dyDescent="0.3">
      <c r="A3734">
        <v>261156</v>
      </c>
      <c r="B3734">
        <v>452584</v>
      </c>
      <c r="C3734" s="3" t="s">
        <v>23</v>
      </c>
      <c r="D3734">
        <v>189</v>
      </c>
      <c r="E3734">
        <v>945</v>
      </c>
      <c r="F3734">
        <v>472.5</v>
      </c>
      <c r="G3734">
        <f>OneDrive_2024_09_13[[#This Row],[Revenue]]-OneDrive_2024_09_13[[#This Row],[Cost]]</f>
        <v>472.5</v>
      </c>
      <c r="H3734" s="2">
        <v>43365</v>
      </c>
      <c r="I3734" s="2" t="str">
        <f>TEXT(OneDrive_2024_09_13[[#This Row],[Order Date]],"mmm")</f>
        <v>Sep</v>
      </c>
      <c r="J3734" s="2" t="str">
        <f>TEXT(OneDrive_2024_09_13[[#This Row],[Order Date]],"yyy")</f>
        <v>2018</v>
      </c>
      <c r="K3734" s="2">
        <v>43367</v>
      </c>
      <c r="L3734">
        <v>2</v>
      </c>
      <c r="M3734" s="3" t="s">
        <v>0</v>
      </c>
      <c r="N3734" s="3">
        <f>COUNTIF(OneDrive_2024_09_13[Order ID],OneDrive_2024_09_13[[#This Row],[Order ID]])</f>
        <v>1</v>
      </c>
      <c r="O3734" s="3">
        <f>COUNTIF(OneDrive_2024_09_13[Customer Name],OneDrive_2024_09_13[[#This Row],[Customer Name]])</f>
        <v>258</v>
      </c>
    </row>
    <row r="3735" spans="1:15" x14ac:dyDescent="0.3">
      <c r="A3735">
        <v>314595</v>
      </c>
      <c r="B3735">
        <v>325698</v>
      </c>
      <c r="C3735" s="3" t="s">
        <v>21</v>
      </c>
      <c r="D3735">
        <v>808</v>
      </c>
      <c r="E3735">
        <v>4040</v>
      </c>
      <c r="F3735">
        <v>2020</v>
      </c>
      <c r="G3735">
        <f>OneDrive_2024_09_13[[#This Row],[Revenue]]-OneDrive_2024_09_13[[#This Row],[Cost]]</f>
        <v>2020</v>
      </c>
      <c r="H3735" s="2">
        <v>43364</v>
      </c>
      <c r="I3735" s="2" t="str">
        <f>TEXT(OneDrive_2024_09_13[[#This Row],[Order Date]],"mmm")</f>
        <v>Sep</v>
      </c>
      <c r="J3735" s="2" t="str">
        <f>TEXT(OneDrive_2024_09_13[[#This Row],[Order Date]],"yyy")</f>
        <v>2018</v>
      </c>
      <c r="K3735" s="2">
        <v>43367</v>
      </c>
      <c r="L3735">
        <v>3</v>
      </c>
      <c r="M3735" s="3" t="s">
        <v>0</v>
      </c>
      <c r="N3735" s="3">
        <f>COUNTIF(OneDrive_2024_09_13[Order ID],OneDrive_2024_09_13[[#This Row],[Order ID]])</f>
        <v>1</v>
      </c>
      <c r="O3735" s="3">
        <f>COUNTIF(OneDrive_2024_09_13[Customer Name],OneDrive_2024_09_13[[#This Row],[Customer Name]])</f>
        <v>1162</v>
      </c>
    </row>
    <row r="3736" spans="1:15" x14ac:dyDescent="0.3">
      <c r="A3736">
        <v>542305</v>
      </c>
      <c r="B3736">
        <v>985245</v>
      </c>
      <c r="C3736" s="3" t="s">
        <v>20</v>
      </c>
      <c r="D3736">
        <v>577</v>
      </c>
      <c r="E3736">
        <v>2885</v>
      </c>
      <c r="F3736">
        <v>1442.5</v>
      </c>
      <c r="G3736">
        <f>OneDrive_2024_09_13[[#This Row],[Revenue]]-OneDrive_2024_09_13[[#This Row],[Cost]]</f>
        <v>1442.5</v>
      </c>
      <c r="H3736" s="2">
        <v>43364</v>
      </c>
      <c r="I3736" s="2" t="str">
        <f>TEXT(OneDrive_2024_09_13[[#This Row],[Order Date]],"mmm")</f>
        <v>Sep</v>
      </c>
      <c r="J3736" s="2" t="str">
        <f>TEXT(OneDrive_2024_09_13[[#This Row],[Order Date]],"yyy")</f>
        <v>2018</v>
      </c>
      <c r="K3736" s="2">
        <v>43367</v>
      </c>
      <c r="L3736">
        <v>3</v>
      </c>
      <c r="M3736" s="3" t="s">
        <v>0</v>
      </c>
      <c r="N3736" s="3">
        <f>COUNTIF(OneDrive_2024_09_13[Order ID],OneDrive_2024_09_13[[#This Row],[Order ID]])</f>
        <v>1</v>
      </c>
      <c r="O3736" s="3">
        <f>COUNTIF(OneDrive_2024_09_13[Customer Name],OneDrive_2024_09_13[[#This Row],[Customer Name]])</f>
        <v>974</v>
      </c>
    </row>
    <row r="3737" spans="1:15" x14ac:dyDescent="0.3">
      <c r="A3737">
        <v>998683</v>
      </c>
      <c r="B3737">
        <v>985245</v>
      </c>
      <c r="C3737" s="3" t="s">
        <v>20</v>
      </c>
      <c r="D3737">
        <v>281</v>
      </c>
      <c r="E3737">
        <v>1405</v>
      </c>
      <c r="F3737">
        <v>702.5</v>
      </c>
      <c r="G3737">
        <f>OneDrive_2024_09_13[[#This Row],[Revenue]]-OneDrive_2024_09_13[[#This Row],[Cost]]</f>
        <v>702.5</v>
      </c>
      <c r="H3737" s="2">
        <v>43363</v>
      </c>
      <c r="I3737" s="2" t="str">
        <f>TEXT(OneDrive_2024_09_13[[#This Row],[Order Date]],"mmm")</f>
        <v>Sep</v>
      </c>
      <c r="J3737" s="2" t="str">
        <f>TEXT(OneDrive_2024_09_13[[#This Row],[Order Date]],"yyy")</f>
        <v>2018</v>
      </c>
      <c r="K3737" s="2">
        <v>43367</v>
      </c>
      <c r="L3737">
        <v>4</v>
      </c>
      <c r="M3737" s="3" t="s">
        <v>0</v>
      </c>
      <c r="N3737" s="3">
        <f>COUNTIF(OneDrive_2024_09_13[Order ID],OneDrive_2024_09_13[[#This Row],[Order ID]])</f>
        <v>1</v>
      </c>
      <c r="O3737" s="3">
        <f>COUNTIF(OneDrive_2024_09_13[Customer Name],OneDrive_2024_09_13[[#This Row],[Customer Name]])</f>
        <v>974</v>
      </c>
    </row>
    <row r="3738" spans="1:15" x14ac:dyDescent="0.3">
      <c r="A3738">
        <v>518284</v>
      </c>
      <c r="B3738">
        <v>152689</v>
      </c>
      <c r="C3738" s="3" t="s">
        <v>19</v>
      </c>
      <c r="D3738">
        <v>166</v>
      </c>
      <c r="E3738">
        <v>830</v>
      </c>
      <c r="F3738">
        <v>415</v>
      </c>
      <c r="G3738">
        <f>OneDrive_2024_09_13[[#This Row],[Revenue]]-OneDrive_2024_09_13[[#This Row],[Cost]]</f>
        <v>415</v>
      </c>
      <c r="H3738" s="2">
        <v>43362</v>
      </c>
      <c r="I3738" s="2" t="str">
        <f>TEXT(OneDrive_2024_09_13[[#This Row],[Order Date]],"mmm")</f>
        <v>Sep</v>
      </c>
      <c r="J3738" s="2" t="str">
        <f>TEXT(OneDrive_2024_09_13[[#This Row],[Order Date]],"yyy")</f>
        <v>2018</v>
      </c>
      <c r="K3738" s="2">
        <v>43367</v>
      </c>
      <c r="L3738">
        <v>5</v>
      </c>
      <c r="M3738" s="3" t="s">
        <v>0</v>
      </c>
      <c r="N3738" s="3">
        <f>COUNTIF(OneDrive_2024_09_13[Order ID],OneDrive_2024_09_13[[#This Row],[Order ID]])</f>
        <v>1</v>
      </c>
      <c r="O3738" s="3">
        <f>COUNTIF(OneDrive_2024_09_13[Customer Name],OneDrive_2024_09_13[[#This Row],[Customer Name]])</f>
        <v>841</v>
      </c>
    </row>
    <row r="3739" spans="1:15" x14ac:dyDescent="0.3">
      <c r="A3739">
        <v>212502</v>
      </c>
      <c r="B3739">
        <v>325698</v>
      </c>
      <c r="C3739" s="3" t="s">
        <v>21</v>
      </c>
      <c r="D3739">
        <v>154</v>
      </c>
      <c r="E3739">
        <v>770</v>
      </c>
      <c r="F3739">
        <v>385</v>
      </c>
      <c r="G3739">
        <f>OneDrive_2024_09_13[[#This Row],[Revenue]]-OneDrive_2024_09_13[[#This Row],[Cost]]</f>
        <v>385</v>
      </c>
      <c r="H3739" s="2">
        <v>43364</v>
      </c>
      <c r="I3739" s="2" t="str">
        <f>TEXT(OneDrive_2024_09_13[[#This Row],[Order Date]],"mmm")</f>
        <v>Sep</v>
      </c>
      <c r="J3739" s="2" t="str">
        <f>TEXT(OneDrive_2024_09_13[[#This Row],[Order Date]],"yyy")</f>
        <v>2018</v>
      </c>
      <c r="K3739" s="2">
        <v>43366</v>
      </c>
      <c r="L3739">
        <v>2</v>
      </c>
      <c r="M3739" s="3" t="s">
        <v>0</v>
      </c>
      <c r="N3739" s="3">
        <f>COUNTIF(OneDrive_2024_09_13[Order ID],OneDrive_2024_09_13[[#This Row],[Order ID]])</f>
        <v>1</v>
      </c>
      <c r="O3739" s="3">
        <f>COUNTIF(OneDrive_2024_09_13[Customer Name],OneDrive_2024_09_13[[#This Row],[Customer Name]])</f>
        <v>1162</v>
      </c>
    </row>
    <row r="3740" spans="1:15" x14ac:dyDescent="0.3">
      <c r="A3740">
        <v>108339</v>
      </c>
      <c r="B3740">
        <v>325698</v>
      </c>
      <c r="C3740" s="3" t="s">
        <v>21</v>
      </c>
      <c r="D3740">
        <v>400</v>
      </c>
      <c r="E3740">
        <v>2000</v>
      </c>
      <c r="F3740">
        <v>1000</v>
      </c>
      <c r="G3740">
        <f>OneDrive_2024_09_13[[#This Row],[Revenue]]-OneDrive_2024_09_13[[#This Row],[Cost]]</f>
        <v>1000</v>
      </c>
      <c r="H3740" s="2">
        <v>43364</v>
      </c>
      <c r="I3740" s="2" t="str">
        <f>TEXT(OneDrive_2024_09_13[[#This Row],[Order Date]],"mmm")</f>
        <v>Sep</v>
      </c>
      <c r="J3740" s="2" t="str">
        <f>TEXT(OneDrive_2024_09_13[[#This Row],[Order Date]],"yyy")</f>
        <v>2018</v>
      </c>
      <c r="K3740" s="2">
        <v>43366</v>
      </c>
      <c r="L3740">
        <v>2</v>
      </c>
      <c r="M3740" s="3" t="s">
        <v>0</v>
      </c>
      <c r="N3740" s="3">
        <f>COUNTIF(OneDrive_2024_09_13[Order ID],OneDrive_2024_09_13[[#This Row],[Order ID]])</f>
        <v>1</v>
      </c>
      <c r="O3740" s="3">
        <f>COUNTIF(OneDrive_2024_09_13[Customer Name],OneDrive_2024_09_13[[#This Row],[Customer Name]])</f>
        <v>1162</v>
      </c>
    </row>
    <row r="3741" spans="1:15" x14ac:dyDescent="0.3">
      <c r="A3741">
        <v>845355</v>
      </c>
      <c r="B3741">
        <v>985245</v>
      </c>
      <c r="C3741" s="3" t="s">
        <v>20</v>
      </c>
      <c r="D3741">
        <v>649</v>
      </c>
      <c r="E3741">
        <v>3245</v>
      </c>
      <c r="F3741">
        <v>1622.5</v>
      </c>
      <c r="G3741">
        <f>OneDrive_2024_09_13[[#This Row],[Revenue]]-OneDrive_2024_09_13[[#This Row],[Cost]]</f>
        <v>1622.5</v>
      </c>
      <c r="H3741" s="2">
        <v>43363</v>
      </c>
      <c r="I3741" s="2" t="str">
        <f>TEXT(OneDrive_2024_09_13[[#This Row],[Order Date]],"mmm")</f>
        <v>Sep</v>
      </c>
      <c r="J3741" s="2" t="str">
        <f>TEXT(OneDrive_2024_09_13[[#This Row],[Order Date]],"yyy")</f>
        <v>2018</v>
      </c>
      <c r="K3741" s="2">
        <v>43366</v>
      </c>
      <c r="L3741">
        <v>3</v>
      </c>
      <c r="M3741" s="3" t="s">
        <v>0</v>
      </c>
      <c r="N3741" s="3">
        <f>COUNTIF(OneDrive_2024_09_13[Order ID],OneDrive_2024_09_13[[#This Row],[Order ID]])</f>
        <v>1</v>
      </c>
      <c r="O3741" s="3">
        <f>COUNTIF(OneDrive_2024_09_13[Customer Name],OneDrive_2024_09_13[[#This Row],[Customer Name]])</f>
        <v>974</v>
      </c>
    </row>
    <row r="3742" spans="1:15" x14ac:dyDescent="0.3">
      <c r="A3742">
        <v>835168</v>
      </c>
      <c r="B3742">
        <v>985245</v>
      </c>
      <c r="C3742" s="3" t="s">
        <v>20</v>
      </c>
      <c r="D3742">
        <v>937</v>
      </c>
      <c r="E3742">
        <v>4685</v>
      </c>
      <c r="F3742">
        <v>2342.5</v>
      </c>
      <c r="G3742">
        <f>OneDrive_2024_09_13[[#This Row],[Revenue]]-OneDrive_2024_09_13[[#This Row],[Cost]]</f>
        <v>2342.5</v>
      </c>
      <c r="H3742" s="2">
        <v>43363</v>
      </c>
      <c r="I3742" s="2" t="str">
        <f>TEXT(OneDrive_2024_09_13[[#This Row],[Order Date]],"mmm")</f>
        <v>Sep</v>
      </c>
      <c r="J3742" s="2" t="str">
        <f>TEXT(OneDrive_2024_09_13[[#This Row],[Order Date]],"yyy")</f>
        <v>2018</v>
      </c>
      <c r="K3742" s="2">
        <v>43366</v>
      </c>
      <c r="L3742">
        <v>3</v>
      </c>
      <c r="M3742" s="3" t="s">
        <v>0</v>
      </c>
      <c r="N3742" s="3">
        <f>COUNTIF(OneDrive_2024_09_13[Order ID],OneDrive_2024_09_13[[#This Row],[Order ID]])</f>
        <v>1</v>
      </c>
      <c r="O3742" s="3">
        <f>COUNTIF(OneDrive_2024_09_13[Customer Name],OneDrive_2024_09_13[[#This Row],[Customer Name]])</f>
        <v>974</v>
      </c>
    </row>
    <row r="3743" spans="1:15" x14ac:dyDescent="0.3">
      <c r="A3743">
        <v>876653</v>
      </c>
      <c r="B3743">
        <v>985245</v>
      </c>
      <c r="C3743" s="3" t="s">
        <v>20</v>
      </c>
      <c r="D3743">
        <v>736</v>
      </c>
      <c r="E3743">
        <v>3680</v>
      </c>
      <c r="F3743">
        <v>1840</v>
      </c>
      <c r="G3743">
        <f>OneDrive_2024_09_13[[#This Row],[Revenue]]-OneDrive_2024_09_13[[#This Row],[Cost]]</f>
        <v>1840</v>
      </c>
      <c r="H3743" s="2">
        <v>43363</v>
      </c>
      <c r="I3743" s="2" t="str">
        <f>TEXT(OneDrive_2024_09_13[[#This Row],[Order Date]],"mmm")</f>
        <v>Sep</v>
      </c>
      <c r="J3743" s="2" t="str">
        <f>TEXT(OneDrive_2024_09_13[[#This Row],[Order Date]],"yyy")</f>
        <v>2018</v>
      </c>
      <c r="K3743" s="2">
        <v>43366</v>
      </c>
      <c r="L3743">
        <v>3</v>
      </c>
      <c r="M3743" s="3" t="s">
        <v>0</v>
      </c>
      <c r="N3743" s="3">
        <f>COUNTIF(OneDrive_2024_09_13[Order ID],OneDrive_2024_09_13[[#This Row],[Order ID]])</f>
        <v>1</v>
      </c>
      <c r="O3743" s="3">
        <f>COUNTIF(OneDrive_2024_09_13[Customer Name],OneDrive_2024_09_13[[#This Row],[Customer Name]])</f>
        <v>974</v>
      </c>
    </row>
    <row r="3744" spans="1:15" x14ac:dyDescent="0.3">
      <c r="A3744">
        <v>593604</v>
      </c>
      <c r="B3744">
        <v>152689</v>
      </c>
      <c r="C3744" s="3" t="s">
        <v>19</v>
      </c>
      <c r="D3744">
        <v>132</v>
      </c>
      <c r="E3744">
        <v>660</v>
      </c>
      <c r="F3744">
        <v>330</v>
      </c>
      <c r="G3744">
        <f>OneDrive_2024_09_13[[#This Row],[Revenue]]-OneDrive_2024_09_13[[#This Row],[Cost]]</f>
        <v>330</v>
      </c>
      <c r="H3744" s="2">
        <v>43361</v>
      </c>
      <c r="I3744" s="2" t="str">
        <f>TEXT(OneDrive_2024_09_13[[#This Row],[Order Date]],"mmm")</f>
        <v>Sep</v>
      </c>
      <c r="J3744" s="2" t="str">
        <f>TEXT(OneDrive_2024_09_13[[#This Row],[Order Date]],"yyy")</f>
        <v>2018</v>
      </c>
      <c r="K3744" s="2">
        <v>43366</v>
      </c>
      <c r="L3744">
        <v>5</v>
      </c>
      <c r="M3744" s="3" t="s">
        <v>0</v>
      </c>
      <c r="N3744" s="3">
        <f>COUNTIF(OneDrive_2024_09_13[Order ID],OneDrive_2024_09_13[[#This Row],[Order ID]])</f>
        <v>1</v>
      </c>
      <c r="O3744" s="3">
        <f>COUNTIF(OneDrive_2024_09_13[Customer Name],OneDrive_2024_09_13[[#This Row],[Customer Name]])</f>
        <v>841</v>
      </c>
    </row>
    <row r="3745" spans="1:15" x14ac:dyDescent="0.3">
      <c r="A3745">
        <v>527139</v>
      </c>
      <c r="B3745">
        <v>152689</v>
      </c>
      <c r="C3745" s="3" t="s">
        <v>19</v>
      </c>
      <c r="D3745">
        <v>782</v>
      </c>
      <c r="E3745">
        <v>3910</v>
      </c>
      <c r="F3745">
        <v>1955</v>
      </c>
      <c r="G3745">
        <f>OneDrive_2024_09_13[[#This Row],[Revenue]]-OneDrive_2024_09_13[[#This Row],[Cost]]</f>
        <v>1955</v>
      </c>
      <c r="H3745" s="2">
        <v>43359</v>
      </c>
      <c r="I3745" s="2" t="str">
        <f>TEXT(OneDrive_2024_09_13[[#This Row],[Order Date]],"mmm")</f>
        <v>Sep</v>
      </c>
      <c r="J3745" s="2" t="str">
        <f>TEXT(OneDrive_2024_09_13[[#This Row],[Order Date]],"yyy")</f>
        <v>2018</v>
      </c>
      <c r="K3745" s="2">
        <v>43365</v>
      </c>
      <c r="L3745">
        <v>6</v>
      </c>
      <c r="M3745" s="3" t="s">
        <v>0</v>
      </c>
      <c r="N3745" s="3">
        <f>COUNTIF(OneDrive_2024_09_13[Order ID],OneDrive_2024_09_13[[#This Row],[Order ID]])</f>
        <v>1</v>
      </c>
      <c r="O3745" s="3">
        <f>COUNTIF(OneDrive_2024_09_13[Customer Name],OneDrive_2024_09_13[[#This Row],[Customer Name]])</f>
        <v>841</v>
      </c>
    </row>
    <row r="3746" spans="1:15" x14ac:dyDescent="0.3">
      <c r="A3746">
        <v>395070</v>
      </c>
      <c r="B3746">
        <v>325698</v>
      </c>
      <c r="C3746" s="3" t="s">
        <v>21</v>
      </c>
      <c r="D3746">
        <v>943</v>
      </c>
      <c r="E3746">
        <v>4715</v>
      </c>
      <c r="F3746">
        <v>2357.5</v>
      </c>
      <c r="G3746">
        <f>OneDrive_2024_09_13[[#This Row],[Revenue]]-OneDrive_2024_09_13[[#This Row],[Cost]]</f>
        <v>2357.5</v>
      </c>
      <c r="H3746" s="2">
        <v>43362</v>
      </c>
      <c r="I3746" s="2" t="str">
        <f>TEXT(OneDrive_2024_09_13[[#This Row],[Order Date]],"mmm")</f>
        <v>Sep</v>
      </c>
      <c r="J3746" s="2" t="str">
        <f>TEXT(OneDrive_2024_09_13[[#This Row],[Order Date]],"yyy")</f>
        <v>2018</v>
      </c>
      <c r="K3746" s="2">
        <v>43364</v>
      </c>
      <c r="L3746">
        <v>2</v>
      </c>
      <c r="M3746" s="3" t="s">
        <v>0</v>
      </c>
      <c r="N3746" s="3">
        <f>COUNTIF(OneDrive_2024_09_13[Order ID],OneDrive_2024_09_13[[#This Row],[Order ID]])</f>
        <v>1</v>
      </c>
      <c r="O3746" s="3">
        <f>COUNTIF(OneDrive_2024_09_13[Customer Name],OneDrive_2024_09_13[[#This Row],[Customer Name]])</f>
        <v>1162</v>
      </c>
    </row>
    <row r="3747" spans="1:15" x14ac:dyDescent="0.3">
      <c r="A3747">
        <v>275281</v>
      </c>
      <c r="B3747">
        <v>985245</v>
      </c>
      <c r="C3747" s="3" t="s">
        <v>20</v>
      </c>
      <c r="D3747">
        <v>282</v>
      </c>
      <c r="E3747">
        <v>1410</v>
      </c>
      <c r="F3747">
        <v>705</v>
      </c>
      <c r="G3747">
        <f>OneDrive_2024_09_13[[#This Row],[Revenue]]-OneDrive_2024_09_13[[#This Row],[Cost]]</f>
        <v>705</v>
      </c>
      <c r="H3747" s="2">
        <v>43360</v>
      </c>
      <c r="I3747" s="2" t="str">
        <f>TEXT(OneDrive_2024_09_13[[#This Row],[Order Date]],"mmm")</f>
        <v>Sep</v>
      </c>
      <c r="J3747" s="2" t="str">
        <f>TEXT(OneDrive_2024_09_13[[#This Row],[Order Date]],"yyy")</f>
        <v>2018</v>
      </c>
      <c r="K3747" s="2">
        <v>43364</v>
      </c>
      <c r="L3747">
        <v>4</v>
      </c>
      <c r="M3747" s="3" t="s">
        <v>0</v>
      </c>
      <c r="N3747" s="3">
        <f>COUNTIF(OneDrive_2024_09_13[Order ID],OneDrive_2024_09_13[[#This Row],[Order ID]])</f>
        <v>1</v>
      </c>
      <c r="O3747" s="3">
        <f>COUNTIF(OneDrive_2024_09_13[Customer Name],OneDrive_2024_09_13[[#This Row],[Customer Name]])</f>
        <v>974</v>
      </c>
    </row>
    <row r="3748" spans="1:15" x14ac:dyDescent="0.3">
      <c r="A3748">
        <v>901516</v>
      </c>
      <c r="B3748">
        <v>785432</v>
      </c>
      <c r="C3748" s="3" t="s">
        <v>22</v>
      </c>
      <c r="D3748">
        <v>290</v>
      </c>
      <c r="E3748">
        <v>1450</v>
      </c>
      <c r="F3748">
        <v>725</v>
      </c>
      <c r="G3748">
        <f>OneDrive_2024_09_13[[#This Row],[Revenue]]-OneDrive_2024_09_13[[#This Row],[Cost]]</f>
        <v>725</v>
      </c>
      <c r="H3748" s="2">
        <v>43359</v>
      </c>
      <c r="I3748" s="2" t="str">
        <f>TEXT(OneDrive_2024_09_13[[#This Row],[Order Date]],"mmm")</f>
        <v>Sep</v>
      </c>
      <c r="J3748" s="2" t="str">
        <f>TEXT(OneDrive_2024_09_13[[#This Row],[Order Date]],"yyy")</f>
        <v>2018</v>
      </c>
      <c r="K3748" s="2">
        <v>43364</v>
      </c>
      <c r="L3748">
        <v>5</v>
      </c>
      <c r="M3748" s="3" t="s">
        <v>0</v>
      </c>
      <c r="N3748" s="3">
        <f>COUNTIF(OneDrive_2024_09_13[Order ID],OneDrive_2024_09_13[[#This Row],[Order ID]])</f>
        <v>1</v>
      </c>
      <c r="O3748" s="3">
        <f>COUNTIF(OneDrive_2024_09_13[Customer Name],OneDrive_2024_09_13[[#This Row],[Customer Name]])</f>
        <v>749</v>
      </c>
    </row>
    <row r="3749" spans="1:15" x14ac:dyDescent="0.3">
      <c r="A3749">
        <v>609065</v>
      </c>
      <c r="B3749">
        <v>152689</v>
      </c>
      <c r="C3749" s="3" t="s">
        <v>19</v>
      </c>
      <c r="D3749">
        <v>836</v>
      </c>
      <c r="E3749">
        <v>4180</v>
      </c>
      <c r="F3749">
        <v>2090</v>
      </c>
      <c r="G3749">
        <f>OneDrive_2024_09_13[[#This Row],[Revenue]]-OneDrive_2024_09_13[[#This Row],[Cost]]</f>
        <v>2090</v>
      </c>
      <c r="H3749" s="2">
        <v>43359</v>
      </c>
      <c r="I3749" s="2" t="str">
        <f>TEXT(OneDrive_2024_09_13[[#This Row],[Order Date]],"mmm")</f>
        <v>Sep</v>
      </c>
      <c r="J3749" s="2" t="str">
        <f>TEXT(OneDrive_2024_09_13[[#This Row],[Order Date]],"yyy")</f>
        <v>2018</v>
      </c>
      <c r="K3749" s="2">
        <v>43364</v>
      </c>
      <c r="L3749">
        <v>5</v>
      </c>
      <c r="M3749" s="3" t="s">
        <v>0</v>
      </c>
      <c r="N3749" s="3">
        <f>COUNTIF(OneDrive_2024_09_13[Order ID],OneDrive_2024_09_13[[#This Row],[Order ID]])</f>
        <v>1</v>
      </c>
      <c r="O3749" s="3">
        <f>COUNTIF(OneDrive_2024_09_13[Customer Name],OneDrive_2024_09_13[[#This Row],[Customer Name]])</f>
        <v>841</v>
      </c>
    </row>
    <row r="3750" spans="1:15" x14ac:dyDescent="0.3">
      <c r="A3750">
        <v>480756</v>
      </c>
      <c r="B3750">
        <v>152689</v>
      </c>
      <c r="C3750" s="3" t="s">
        <v>19</v>
      </c>
      <c r="D3750">
        <v>92</v>
      </c>
      <c r="E3750">
        <v>460</v>
      </c>
      <c r="F3750">
        <v>230</v>
      </c>
      <c r="G3750">
        <f>OneDrive_2024_09_13[[#This Row],[Revenue]]-OneDrive_2024_09_13[[#This Row],[Cost]]</f>
        <v>230</v>
      </c>
      <c r="H3750" s="2">
        <v>43359</v>
      </c>
      <c r="I3750" s="2" t="str">
        <f>TEXT(OneDrive_2024_09_13[[#This Row],[Order Date]],"mmm")</f>
        <v>Sep</v>
      </c>
      <c r="J3750" s="2" t="str">
        <f>TEXT(OneDrive_2024_09_13[[#This Row],[Order Date]],"yyy")</f>
        <v>2018</v>
      </c>
      <c r="K3750" s="2">
        <v>43364</v>
      </c>
      <c r="L3750">
        <v>5</v>
      </c>
      <c r="M3750" s="3" t="s">
        <v>0</v>
      </c>
      <c r="N3750" s="3">
        <f>COUNTIF(OneDrive_2024_09_13[Order ID],OneDrive_2024_09_13[[#This Row],[Order ID]])</f>
        <v>1</v>
      </c>
      <c r="O3750" s="3">
        <f>COUNTIF(OneDrive_2024_09_13[Customer Name],OneDrive_2024_09_13[[#This Row],[Customer Name]])</f>
        <v>841</v>
      </c>
    </row>
    <row r="3751" spans="1:15" x14ac:dyDescent="0.3">
      <c r="A3751">
        <v>995565</v>
      </c>
      <c r="B3751">
        <v>152689</v>
      </c>
      <c r="C3751" s="3" t="s">
        <v>19</v>
      </c>
      <c r="D3751">
        <v>187</v>
      </c>
      <c r="E3751">
        <v>935</v>
      </c>
      <c r="F3751">
        <v>467.5</v>
      </c>
      <c r="G3751">
        <f>OneDrive_2024_09_13[[#This Row],[Revenue]]-OneDrive_2024_09_13[[#This Row],[Cost]]</f>
        <v>467.5</v>
      </c>
      <c r="H3751" s="2">
        <v>43358</v>
      </c>
      <c r="I3751" s="2" t="str">
        <f>TEXT(OneDrive_2024_09_13[[#This Row],[Order Date]],"mmm")</f>
        <v>Sep</v>
      </c>
      <c r="J3751" s="2" t="str">
        <f>TEXT(OneDrive_2024_09_13[[#This Row],[Order Date]],"yyy")</f>
        <v>2018</v>
      </c>
      <c r="K3751" s="2">
        <v>43363</v>
      </c>
      <c r="L3751">
        <v>5</v>
      </c>
      <c r="M3751" s="3" t="s">
        <v>0</v>
      </c>
      <c r="N3751" s="3">
        <f>COUNTIF(OneDrive_2024_09_13[Order ID],OneDrive_2024_09_13[[#This Row],[Order ID]])</f>
        <v>1</v>
      </c>
      <c r="O3751" s="3">
        <f>COUNTIF(OneDrive_2024_09_13[Customer Name],OneDrive_2024_09_13[[#This Row],[Customer Name]])</f>
        <v>841</v>
      </c>
    </row>
    <row r="3752" spans="1:15" x14ac:dyDescent="0.3">
      <c r="A3752">
        <v>193164</v>
      </c>
      <c r="B3752">
        <v>152689</v>
      </c>
      <c r="C3752" s="3" t="s">
        <v>19</v>
      </c>
      <c r="D3752">
        <v>650</v>
      </c>
      <c r="E3752">
        <v>3250</v>
      </c>
      <c r="F3752">
        <v>1625</v>
      </c>
      <c r="G3752">
        <f>OneDrive_2024_09_13[[#This Row],[Revenue]]-OneDrive_2024_09_13[[#This Row],[Cost]]</f>
        <v>1625</v>
      </c>
      <c r="H3752" s="2">
        <v>43358</v>
      </c>
      <c r="I3752" s="2" t="str">
        <f>TEXT(OneDrive_2024_09_13[[#This Row],[Order Date]],"mmm")</f>
        <v>Sep</v>
      </c>
      <c r="J3752" s="2" t="str">
        <f>TEXT(OneDrive_2024_09_13[[#This Row],[Order Date]],"yyy")</f>
        <v>2018</v>
      </c>
      <c r="K3752" s="2">
        <v>43363</v>
      </c>
      <c r="L3752">
        <v>5</v>
      </c>
      <c r="M3752" s="3" t="s">
        <v>0</v>
      </c>
      <c r="N3752" s="3">
        <f>COUNTIF(OneDrive_2024_09_13[Order ID],OneDrive_2024_09_13[[#This Row],[Order ID]])</f>
        <v>1</v>
      </c>
      <c r="O3752" s="3">
        <f>COUNTIF(OneDrive_2024_09_13[Customer Name],OneDrive_2024_09_13[[#This Row],[Customer Name]])</f>
        <v>841</v>
      </c>
    </row>
    <row r="3753" spans="1:15" x14ac:dyDescent="0.3">
      <c r="A3753">
        <v>603177</v>
      </c>
      <c r="B3753">
        <v>152689</v>
      </c>
      <c r="C3753" s="3" t="s">
        <v>19</v>
      </c>
      <c r="D3753">
        <v>373</v>
      </c>
      <c r="E3753">
        <v>1865</v>
      </c>
      <c r="F3753">
        <v>932.5</v>
      </c>
      <c r="G3753">
        <f>OneDrive_2024_09_13[[#This Row],[Revenue]]-OneDrive_2024_09_13[[#This Row],[Cost]]</f>
        <v>932.5</v>
      </c>
      <c r="H3753" s="2">
        <v>43357</v>
      </c>
      <c r="I3753" s="2" t="str">
        <f>TEXT(OneDrive_2024_09_13[[#This Row],[Order Date]],"mmm")</f>
        <v>Sep</v>
      </c>
      <c r="J3753" s="2" t="str">
        <f>TEXT(OneDrive_2024_09_13[[#This Row],[Order Date]],"yyy")</f>
        <v>2018</v>
      </c>
      <c r="K3753" s="2">
        <v>43363</v>
      </c>
      <c r="L3753">
        <v>6</v>
      </c>
      <c r="M3753" s="3" t="s">
        <v>0</v>
      </c>
      <c r="N3753" s="3">
        <f>COUNTIF(OneDrive_2024_09_13[Order ID],OneDrive_2024_09_13[[#This Row],[Order ID]])</f>
        <v>1</v>
      </c>
      <c r="O3753" s="3">
        <f>COUNTIF(OneDrive_2024_09_13[Customer Name],OneDrive_2024_09_13[[#This Row],[Customer Name]])</f>
        <v>841</v>
      </c>
    </row>
    <row r="3754" spans="1:15" x14ac:dyDescent="0.3">
      <c r="A3754">
        <v>677188</v>
      </c>
      <c r="B3754">
        <v>325698</v>
      </c>
      <c r="C3754" s="3" t="s">
        <v>21</v>
      </c>
      <c r="D3754">
        <v>797</v>
      </c>
      <c r="E3754">
        <v>3985</v>
      </c>
      <c r="F3754">
        <v>1992.5</v>
      </c>
      <c r="G3754">
        <f>OneDrive_2024_09_13[[#This Row],[Revenue]]-OneDrive_2024_09_13[[#This Row],[Cost]]</f>
        <v>1992.5</v>
      </c>
      <c r="H3754" s="2">
        <v>43359</v>
      </c>
      <c r="I3754" s="2" t="str">
        <f>TEXT(OneDrive_2024_09_13[[#This Row],[Order Date]],"mmm")</f>
        <v>Sep</v>
      </c>
      <c r="J3754" s="2" t="str">
        <f>TEXT(OneDrive_2024_09_13[[#This Row],[Order Date]],"yyy")</f>
        <v>2018</v>
      </c>
      <c r="K3754" s="2">
        <v>43361</v>
      </c>
      <c r="L3754">
        <v>2</v>
      </c>
      <c r="M3754" s="3" t="s">
        <v>0</v>
      </c>
      <c r="N3754" s="3">
        <f>COUNTIF(OneDrive_2024_09_13[Order ID],OneDrive_2024_09_13[[#This Row],[Order ID]])</f>
        <v>1</v>
      </c>
      <c r="O3754" s="3">
        <f>COUNTIF(OneDrive_2024_09_13[Customer Name],OneDrive_2024_09_13[[#This Row],[Customer Name]])</f>
        <v>1162</v>
      </c>
    </row>
    <row r="3755" spans="1:15" x14ac:dyDescent="0.3">
      <c r="A3755">
        <v>804552</v>
      </c>
      <c r="B3755">
        <v>785432</v>
      </c>
      <c r="C3755" s="3" t="s">
        <v>22</v>
      </c>
      <c r="D3755">
        <v>916</v>
      </c>
      <c r="E3755">
        <v>4580</v>
      </c>
      <c r="F3755">
        <v>2290</v>
      </c>
      <c r="G3755">
        <f>OneDrive_2024_09_13[[#This Row],[Revenue]]-OneDrive_2024_09_13[[#This Row],[Cost]]</f>
        <v>2290</v>
      </c>
      <c r="H3755" s="2">
        <v>43355</v>
      </c>
      <c r="I3755" s="2" t="str">
        <f>TEXT(OneDrive_2024_09_13[[#This Row],[Order Date]],"mmm")</f>
        <v>Sep</v>
      </c>
      <c r="J3755" s="2" t="str">
        <f>TEXT(OneDrive_2024_09_13[[#This Row],[Order Date]],"yyy")</f>
        <v>2018</v>
      </c>
      <c r="K3755" s="2">
        <v>43360</v>
      </c>
      <c r="L3755">
        <v>5</v>
      </c>
      <c r="M3755" s="3" t="s">
        <v>0</v>
      </c>
      <c r="N3755" s="3">
        <f>COUNTIF(OneDrive_2024_09_13[Order ID],OneDrive_2024_09_13[[#This Row],[Order ID]])</f>
        <v>1</v>
      </c>
      <c r="O3755" s="3">
        <f>COUNTIF(OneDrive_2024_09_13[Customer Name],OneDrive_2024_09_13[[#This Row],[Customer Name]])</f>
        <v>749</v>
      </c>
    </row>
    <row r="3756" spans="1:15" x14ac:dyDescent="0.3">
      <c r="A3756">
        <v>502280</v>
      </c>
      <c r="B3756">
        <v>325698</v>
      </c>
      <c r="C3756" s="3" t="s">
        <v>21</v>
      </c>
      <c r="D3756">
        <v>165</v>
      </c>
      <c r="E3756">
        <v>825</v>
      </c>
      <c r="F3756">
        <v>412.5</v>
      </c>
      <c r="G3756">
        <f>OneDrive_2024_09_13[[#This Row],[Revenue]]-OneDrive_2024_09_13[[#This Row],[Cost]]</f>
        <v>412.5</v>
      </c>
      <c r="H3756" s="2">
        <v>43357</v>
      </c>
      <c r="I3756" s="2" t="str">
        <f>TEXT(OneDrive_2024_09_13[[#This Row],[Order Date]],"mmm")</f>
        <v>Sep</v>
      </c>
      <c r="J3756" s="2" t="str">
        <f>TEXT(OneDrive_2024_09_13[[#This Row],[Order Date]],"yyy")</f>
        <v>2018</v>
      </c>
      <c r="K3756" s="2">
        <v>43359</v>
      </c>
      <c r="L3756">
        <v>2</v>
      </c>
      <c r="M3756" s="3" t="s">
        <v>0</v>
      </c>
      <c r="N3756" s="3">
        <f>COUNTIF(OneDrive_2024_09_13[Order ID],OneDrive_2024_09_13[[#This Row],[Order ID]])</f>
        <v>1</v>
      </c>
      <c r="O3756" s="3">
        <f>COUNTIF(OneDrive_2024_09_13[Customer Name],OneDrive_2024_09_13[[#This Row],[Customer Name]])</f>
        <v>1162</v>
      </c>
    </row>
    <row r="3757" spans="1:15" x14ac:dyDescent="0.3">
      <c r="A3757">
        <v>450196</v>
      </c>
      <c r="B3757">
        <v>785432</v>
      </c>
      <c r="C3757" s="3" t="s">
        <v>22</v>
      </c>
      <c r="D3757">
        <v>803</v>
      </c>
      <c r="E3757">
        <v>4015</v>
      </c>
      <c r="F3757">
        <v>2007.5</v>
      </c>
      <c r="G3757">
        <f>OneDrive_2024_09_13[[#This Row],[Revenue]]-OneDrive_2024_09_13[[#This Row],[Cost]]</f>
        <v>2007.5</v>
      </c>
      <c r="H3757" s="2">
        <v>43354</v>
      </c>
      <c r="I3757" s="2" t="str">
        <f>TEXT(OneDrive_2024_09_13[[#This Row],[Order Date]],"mmm")</f>
        <v>Sep</v>
      </c>
      <c r="J3757" s="2" t="str">
        <f>TEXT(OneDrive_2024_09_13[[#This Row],[Order Date]],"yyy")</f>
        <v>2018</v>
      </c>
      <c r="K3757" s="2">
        <v>43359</v>
      </c>
      <c r="L3757">
        <v>5</v>
      </c>
      <c r="M3757" s="3" t="s">
        <v>0</v>
      </c>
      <c r="N3757" s="3">
        <f>COUNTIF(OneDrive_2024_09_13[Order ID],OneDrive_2024_09_13[[#This Row],[Order ID]])</f>
        <v>1</v>
      </c>
      <c r="O3757" s="3">
        <f>COUNTIF(OneDrive_2024_09_13[Customer Name],OneDrive_2024_09_13[[#This Row],[Customer Name]])</f>
        <v>749</v>
      </c>
    </row>
    <row r="3758" spans="1:15" x14ac:dyDescent="0.3">
      <c r="A3758">
        <v>940496</v>
      </c>
      <c r="B3758">
        <v>785432</v>
      </c>
      <c r="C3758" s="3" t="s">
        <v>22</v>
      </c>
      <c r="D3758">
        <v>968</v>
      </c>
      <c r="E3758">
        <v>4840</v>
      </c>
      <c r="F3758">
        <v>2420</v>
      </c>
      <c r="G3758">
        <f>OneDrive_2024_09_13[[#This Row],[Revenue]]-OneDrive_2024_09_13[[#This Row],[Cost]]</f>
        <v>2420</v>
      </c>
      <c r="H3758" s="2">
        <v>43354</v>
      </c>
      <c r="I3758" s="2" t="str">
        <f>TEXT(OneDrive_2024_09_13[[#This Row],[Order Date]],"mmm")</f>
        <v>Sep</v>
      </c>
      <c r="J3758" s="2" t="str">
        <f>TEXT(OneDrive_2024_09_13[[#This Row],[Order Date]],"yyy")</f>
        <v>2018</v>
      </c>
      <c r="K3758" s="2">
        <v>43359</v>
      </c>
      <c r="L3758">
        <v>5</v>
      </c>
      <c r="M3758" s="3" t="s">
        <v>0</v>
      </c>
      <c r="N3758" s="3">
        <f>COUNTIF(OneDrive_2024_09_13[Order ID],OneDrive_2024_09_13[[#This Row],[Order ID]])</f>
        <v>1</v>
      </c>
      <c r="O3758" s="3">
        <f>COUNTIF(OneDrive_2024_09_13[Customer Name],OneDrive_2024_09_13[[#This Row],[Customer Name]])</f>
        <v>749</v>
      </c>
    </row>
    <row r="3759" spans="1:15" x14ac:dyDescent="0.3">
      <c r="A3759">
        <v>549422</v>
      </c>
      <c r="B3759">
        <v>152689</v>
      </c>
      <c r="C3759" s="3" t="s">
        <v>19</v>
      </c>
      <c r="D3759">
        <v>569</v>
      </c>
      <c r="E3759">
        <v>2845</v>
      </c>
      <c r="F3759">
        <v>1422.5</v>
      </c>
      <c r="G3759">
        <f>OneDrive_2024_09_13[[#This Row],[Revenue]]-OneDrive_2024_09_13[[#This Row],[Cost]]</f>
        <v>1422.5</v>
      </c>
      <c r="H3759" s="2">
        <v>43354</v>
      </c>
      <c r="I3759" s="2" t="str">
        <f>TEXT(OneDrive_2024_09_13[[#This Row],[Order Date]],"mmm")</f>
        <v>Sep</v>
      </c>
      <c r="J3759" s="2" t="str">
        <f>TEXT(OneDrive_2024_09_13[[#This Row],[Order Date]],"yyy")</f>
        <v>2018</v>
      </c>
      <c r="K3759" s="2">
        <v>43359</v>
      </c>
      <c r="L3759">
        <v>5</v>
      </c>
      <c r="M3759" s="3" t="s">
        <v>0</v>
      </c>
      <c r="N3759" s="3">
        <f>COUNTIF(OneDrive_2024_09_13[Order ID],OneDrive_2024_09_13[[#This Row],[Order ID]])</f>
        <v>1</v>
      </c>
      <c r="O3759" s="3">
        <f>COUNTIF(OneDrive_2024_09_13[Customer Name],OneDrive_2024_09_13[[#This Row],[Customer Name]])</f>
        <v>841</v>
      </c>
    </row>
    <row r="3760" spans="1:15" x14ac:dyDescent="0.3">
      <c r="A3760">
        <v>885378</v>
      </c>
      <c r="B3760">
        <v>452584</v>
      </c>
      <c r="C3760" s="3" t="s">
        <v>23</v>
      </c>
      <c r="D3760">
        <v>525</v>
      </c>
      <c r="E3760">
        <v>2625</v>
      </c>
      <c r="F3760">
        <v>1312.5</v>
      </c>
      <c r="G3760">
        <f>OneDrive_2024_09_13[[#This Row],[Revenue]]-OneDrive_2024_09_13[[#This Row],[Cost]]</f>
        <v>1312.5</v>
      </c>
      <c r="H3760" s="2">
        <v>43356</v>
      </c>
      <c r="I3760" s="2" t="str">
        <f>TEXT(OneDrive_2024_09_13[[#This Row],[Order Date]],"mmm")</f>
        <v>Sep</v>
      </c>
      <c r="J3760" s="2" t="str">
        <f>TEXT(OneDrive_2024_09_13[[#This Row],[Order Date]],"yyy")</f>
        <v>2018</v>
      </c>
      <c r="K3760" s="2">
        <v>43358</v>
      </c>
      <c r="L3760">
        <v>2</v>
      </c>
      <c r="M3760" s="3" t="s">
        <v>0</v>
      </c>
      <c r="N3760" s="3">
        <f>COUNTIF(OneDrive_2024_09_13[Order ID],OneDrive_2024_09_13[[#This Row],[Order ID]])</f>
        <v>1</v>
      </c>
      <c r="O3760" s="3">
        <f>COUNTIF(OneDrive_2024_09_13[Customer Name],OneDrive_2024_09_13[[#This Row],[Customer Name]])</f>
        <v>258</v>
      </c>
    </row>
    <row r="3761" spans="1:15" x14ac:dyDescent="0.3">
      <c r="A3761">
        <v>670661</v>
      </c>
      <c r="B3761">
        <v>985245</v>
      </c>
      <c r="C3761" s="3" t="s">
        <v>20</v>
      </c>
      <c r="D3761">
        <v>231</v>
      </c>
      <c r="E3761">
        <v>1155</v>
      </c>
      <c r="F3761">
        <v>577.5</v>
      </c>
      <c r="G3761">
        <f>OneDrive_2024_09_13[[#This Row],[Revenue]]-OneDrive_2024_09_13[[#This Row],[Cost]]</f>
        <v>577.5</v>
      </c>
      <c r="H3761" s="2">
        <v>43354</v>
      </c>
      <c r="I3761" s="2" t="str">
        <f>TEXT(OneDrive_2024_09_13[[#This Row],[Order Date]],"mmm")</f>
        <v>Sep</v>
      </c>
      <c r="J3761" s="2" t="str">
        <f>TEXT(OneDrive_2024_09_13[[#This Row],[Order Date]],"yyy")</f>
        <v>2018</v>
      </c>
      <c r="K3761" s="2">
        <v>43358</v>
      </c>
      <c r="L3761">
        <v>4</v>
      </c>
      <c r="M3761" s="3" t="s">
        <v>0</v>
      </c>
      <c r="N3761" s="3">
        <f>COUNTIF(OneDrive_2024_09_13[Order ID],OneDrive_2024_09_13[[#This Row],[Order ID]])</f>
        <v>1</v>
      </c>
      <c r="O3761" s="3">
        <f>COUNTIF(OneDrive_2024_09_13[Customer Name],OneDrive_2024_09_13[[#This Row],[Customer Name]])</f>
        <v>974</v>
      </c>
    </row>
    <row r="3762" spans="1:15" x14ac:dyDescent="0.3">
      <c r="A3762">
        <v>516696</v>
      </c>
      <c r="B3762">
        <v>325698</v>
      </c>
      <c r="C3762" s="3" t="s">
        <v>21</v>
      </c>
      <c r="D3762">
        <v>453</v>
      </c>
      <c r="E3762">
        <v>2265</v>
      </c>
      <c r="F3762">
        <v>1132.5</v>
      </c>
      <c r="G3762">
        <f>OneDrive_2024_09_13[[#This Row],[Revenue]]-OneDrive_2024_09_13[[#This Row],[Cost]]</f>
        <v>1132.5</v>
      </c>
      <c r="H3762" s="2">
        <v>43354</v>
      </c>
      <c r="I3762" s="2" t="str">
        <f>TEXT(OneDrive_2024_09_13[[#This Row],[Order Date]],"mmm")</f>
        <v>Sep</v>
      </c>
      <c r="J3762" s="2" t="str">
        <f>TEXT(OneDrive_2024_09_13[[#This Row],[Order Date]],"yyy")</f>
        <v>2018</v>
      </c>
      <c r="K3762" s="2">
        <v>43356</v>
      </c>
      <c r="L3762">
        <v>2</v>
      </c>
      <c r="M3762" s="3" t="s">
        <v>0</v>
      </c>
      <c r="N3762" s="3">
        <f>COUNTIF(OneDrive_2024_09_13[Order ID],OneDrive_2024_09_13[[#This Row],[Order ID]])</f>
        <v>1</v>
      </c>
      <c r="O3762" s="3">
        <f>COUNTIF(OneDrive_2024_09_13[Customer Name],OneDrive_2024_09_13[[#This Row],[Customer Name]])</f>
        <v>1162</v>
      </c>
    </row>
    <row r="3763" spans="1:15" x14ac:dyDescent="0.3">
      <c r="A3763">
        <v>418129</v>
      </c>
      <c r="B3763">
        <v>985245</v>
      </c>
      <c r="C3763" s="3" t="s">
        <v>20</v>
      </c>
      <c r="D3763">
        <v>612</v>
      </c>
      <c r="E3763">
        <v>3060</v>
      </c>
      <c r="F3763">
        <v>1530</v>
      </c>
      <c r="G3763">
        <f>OneDrive_2024_09_13[[#This Row],[Revenue]]-OneDrive_2024_09_13[[#This Row],[Cost]]</f>
        <v>1530</v>
      </c>
      <c r="H3763" s="2">
        <v>43352</v>
      </c>
      <c r="I3763" s="2" t="str">
        <f>TEXT(OneDrive_2024_09_13[[#This Row],[Order Date]],"mmm")</f>
        <v>Sep</v>
      </c>
      <c r="J3763" s="2" t="str">
        <f>TEXT(OneDrive_2024_09_13[[#This Row],[Order Date]],"yyy")</f>
        <v>2018</v>
      </c>
      <c r="K3763" s="2">
        <v>43356</v>
      </c>
      <c r="L3763">
        <v>4</v>
      </c>
      <c r="M3763" s="3" t="s">
        <v>0</v>
      </c>
      <c r="N3763" s="3">
        <f>COUNTIF(OneDrive_2024_09_13[Order ID],OneDrive_2024_09_13[[#This Row],[Order ID]])</f>
        <v>1</v>
      </c>
      <c r="O3763" s="3">
        <f>COUNTIF(OneDrive_2024_09_13[Customer Name],OneDrive_2024_09_13[[#This Row],[Customer Name]])</f>
        <v>974</v>
      </c>
    </row>
    <row r="3764" spans="1:15" x14ac:dyDescent="0.3">
      <c r="A3764">
        <v>663618</v>
      </c>
      <c r="B3764">
        <v>325698</v>
      </c>
      <c r="C3764" s="3" t="s">
        <v>21</v>
      </c>
      <c r="D3764">
        <v>915</v>
      </c>
      <c r="E3764">
        <v>4575</v>
      </c>
      <c r="F3764">
        <v>2287.5</v>
      </c>
      <c r="G3764">
        <f>OneDrive_2024_09_13[[#This Row],[Revenue]]-OneDrive_2024_09_13[[#This Row],[Cost]]</f>
        <v>2287.5</v>
      </c>
      <c r="H3764" s="2">
        <v>43353</v>
      </c>
      <c r="I3764" s="2" t="str">
        <f>TEXT(OneDrive_2024_09_13[[#This Row],[Order Date]],"mmm")</f>
        <v>Sep</v>
      </c>
      <c r="J3764" s="2" t="str">
        <f>TEXT(OneDrive_2024_09_13[[#This Row],[Order Date]],"yyy")</f>
        <v>2018</v>
      </c>
      <c r="K3764" s="2">
        <v>43355</v>
      </c>
      <c r="L3764">
        <v>2</v>
      </c>
      <c r="M3764" s="3" t="s">
        <v>0</v>
      </c>
      <c r="N3764" s="3">
        <f>COUNTIF(OneDrive_2024_09_13[Order ID],OneDrive_2024_09_13[[#This Row],[Order ID]])</f>
        <v>1</v>
      </c>
      <c r="O3764" s="3">
        <f>COUNTIF(OneDrive_2024_09_13[Customer Name],OneDrive_2024_09_13[[#This Row],[Customer Name]])</f>
        <v>1162</v>
      </c>
    </row>
    <row r="3765" spans="1:15" x14ac:dyDescent="0.3">
      <c r="A3765">
        <v>799856</v>
      </c>
      <c r="B3765">
        <v>325698</v>
      </c>
      <c r="C3765" s="3" t="s">
        <v>21</v>
      </c>
      <c r="D3765">
        <v>592</v>
      </c>
      <c r="E3765">
        <v>2960</v>
      </c>
      <c r="F3765">
        <v>1480</v>
      </c>
      <c r="G3765">
        <f>OneDrive_2024_09_13[[#This Row],[Revenue]]-OneDrive_2024_09_13[[#This Row],[Cost]]</f>
        <v>1480</v>
      </c>
      <c r="H3765" s="2">
        <v>43353</v>
      </c>
      <c r="I3765" s="2" t="str">
        <f>TEXT(OneDrive_2024_09_13[[#This Row],[Order Date]],"mmm")</f>
        <v>Sep</v>
      </c>
      <c r="J3765" s="2" t="str">
        <f>TEXT(OneDrive_2024_09_13[[#This Row],[Order Date]],"yyy")</f>
        <v>2018</v>
      </c>
      <c r="K3765" s="2">
        <v>43355</v>
      </c>
      <c r="L3765">
        <v>2</v>
      </c>
      <c r="M3765" s="3" t="s">
        <v>0</v>
      </c>
      <c r="N3765" s="3">
        <f>COUNTIF(OneDrive_2024_09_13[Order ID],OneDrive_2024_09_13[[#This Row],[Order ID]])</f>
        <v>1</v>
      </c>
      <c r="O3765" s="3">
        <f>COUNTIF(OneDrive_2024_09_13[Customer Name],OneDrive_2024_09_13[[#This Row],[Customer Name]])</f>
        <v>1162</v>
      </c>
    </row>
    <row r="3766" spans="1:15" x14ac:dyDescent="0.3">
      <c r="A3766">
        <v>937139</v>
      </c>
      <c r="B3766">
        <v>985245</v>
      </c>
      <c r="C3766" s="3" t="s">
        <v>20</v>
      </c>
      <c r="D3766">
        <v>154</v>
      </c>
      <c r="E3766">
        <v>770</v>
      </c>
      <c r="F3766">
        <v>385</v>
      </c>
      <c r="G3766">
        <f>OneDrive_2024_09_13[[#This Row],[Revenue]]-OneDrive_2024_09_13[[#This Row],[Cost]]</f>
        <v>385</v>
      </c>
      <c r="H3766" s="2">
        <v>43352</v>
      </c>
      <c r="I3766" s="2" t="str">
        <f>TEXT(OneDrive_2024_09_13[[#This Row],[Order Date]],"mmm")</f>
        <v>Sep</v>
      </c>
      <c r="J3766" s="2" t="str">
        <f>TEXT(OneDrive_2024_09_13[[#This Row],[Order Date]],"yyy")</f>
        <v>2018</v>
      </c>
      <c r="K3766" s="2">
        <v>43355</v>
      </c>
      <c r="L3766">
        <v>3</v>
      </c>
      <c r="M3766" s="3" t="s">
        <v>0</v>
      </c>
      <c r="N3766" s="3">
        <f>COUNTIF(OneDrive_2024_09_13[Order ID],OneDrive_2024_09_13[[#This Row],[Order ID]])</f>
        <v>1</v>
      </c>
      <c r="O3766" s="3">
        <f>COUNTIF(OneDrive_2024_09_13[Customer Name],OneDrive_2024_09_13[[#This Row],[Customer Name]])</f>
        <v>974</v>
      </c>
    </row>
    <row r="3767" spans="1:15" x14ac:dyDescent="0.3">
      <c r="A3767">
        <v>164458</v>
      </c>
      <c r="B3767">
        <v>985245</v>
      </c>
      <c r="C3767" s="3" t="s">
        <v>20</v>
      </c>
      <c r="D3767">
        <v>534</v>
      </c>
      <c r="E3767">
        <v>2670</v>
      </c>
      <c r="F3767">
        <v>1335</v>
      </c>
      <c r="G3767">
        <f>OneDrive_2024_09_13[[#This Row],[Revenue]]-OneDrive_2024_09_13[[#This Row],[Cost]]</f>
        <v>1335</v>
      </c>
      <c r="H3767" s="2">
        <v>43351</v>
      </c>
      <c r="I3767" s="2" t="str">
        <f>TEXT(OneDrive_2024_09_13[[#This Row],[Order Date]],"mmm")</f>
        <v>Sep</v>
      </c>
      <c r="J3767" s="2" t="str">
        <f>TEXT(OneDrive_2024_09_13[[#This Row],[Order Date]],"yyy")</f>
        <v>2018</v>
      </c>
      <c r="K3767" s="2">
        <v>43355</v>
      </c>
      <c r="L3767">
        <v>4</v>
      </c>
      <c r="M3767" s="3" t="s">
        <v>0</v>
      </c>
      <c r="N3767" s="3">
        <f>COUNTIF(OneDrive_2024_09_13[Order ID],OneDrive_2024_09_13[[#This Row],[Order ID]])</f>
        <v>1</v>
      </c>
      <c r="O3767" s="3">
        <f>COUNTIF(OneDrive_2024_09_13[Customer Name],OneDrive_2024_09_13[[#This Row],[Customer Name]])</f>
        <v>974</v>
      </c>
    </row>
    <row r="3768" spans="1:15" x14ac:dyDescent="0.3">
      <c r="A3768">
        <v>975910</v>
      </c>
      <c r="B3768">
        <v>985245</v>
      </c>
      <c r="C3768" s="3" t="s">
        <v>20</v>
      </c>
      <c r="D3768">
        <v>101</v>
      </c>
      <c r="E3768">
        <v>505</v>
      </c>
      <c r="F3768">
        <v>252.5</v>
      </c>
      <c r="G3768">
        <f>OneDrive_2024_09_13[[#This Row],[Revenue]]-OneDrive_2024_09_13[[#This Row],[Cost]]</f>
        <v>252.5</v>
      </c>
      <c r="H3768" s="2">
        <v>43351</v>
      </c>
      <c r="I3768" s="2" t="str">
        <f>TEXT(OneDrive_2024_09_13[[#This Row],[Order Date]],"mmm")</f>
        <v>Sep</v>
      </c>
      <c r="J3768" s="2" t="str">
        <f>TEXT(OneDrive_2024_09_13[[#This Row],[Order Date]],"yyy")</f>
        <v>2018</v>
      </c>
      <c r="K3768" s="2">
        <v>43355</v>
      </c>
      <c r="L3768">
        <v>4</v>
      </c>
      <c r="M3768" s="3" t="s">
        <v>0</v>
      </c>
      <c r="N3768" s="3">
        <f>COUNTIF(OneDrive_2024_09_13[Order ID],OneDrive_2024_09_13[[#This Row],[Order ID]])</f>
        <v>1</v>
      </c>
      <c r="O3768" s="3">
        <f>COUNTIF(OneDrive_2024_09_13[Customer Name],OneDrive_2024_09_13[[#This Row],[Customer Name]])</f>
        <v>974</v>
      </c>
    </row>
    <row r="3769" spans="1:15" x14ac:dyDescent="0.3">
      <c r="A3769">
        <v>435407</v>
      </c>
      <c r="B3769">
        <v>152689</v>
      </c>
      <c r="C3769" s="3" t="s">
        <v>19</v>
      </c>
      <c r="D3769">
        <v>459</v>
      </c>
      <c r="E3769">
        <v>2295</v>
      </c>
      <c r="F3769">
        <v>1147.5</v>
      </c>
      <c r="G3769">
        <f>OneDrive_2024_09_13[[#This Row],[Revenue]]-OneDrive_2024_09_13[[#This Row],[Cost]]</f>
        <v>1147.5</v>
      </c>
      <c r="H3769" s="2">
        <v>43350</v>
      </c>
      <c r="I3769" s="2" t="str">
        <f>TEXT(OneDrive_2024_09_13[[#This Row],[Order Date]],"mmm")</f>
        <v>Sep</v>
      </c>
      <c r="J3769" s="2" t="str">
        <f>TEXT(OneDrive_2024_09_13[[#This Row],[Order Date]],"yyy")</f>
        <v>2018</v>
      </c>
      <c r="K3769" s="2">
        <v>43355</v>
      </c>
      <c r="L3769">
        <v>5</v>
      </c>
      <c r="M3769" s="3" t="s">
        <v>0</v>
      </c>
      <c r="N3769" s="3">
        <f>COUNTIF(OneDrive_2024_09_13[Order ID],OneDrive_2024_09_13[[#This Row],[Order ID]])</f>
        <v>1</v>
      </c>
      <c r="O3769" s="3">
        <f>COUNTIF(OneDrive_2024_09_13[Customer Name],OneDrive_2024_09_13[[#This Row],[Customer Name]])</f>
        <v>841</v>
      </c>
    </row>
    <row r="3770" spans="1:15" x14ac:dyDescent="0.3">
      <c r="A3770">
        <v>758909</v>
      </c>
      <c r="B3770">
        <v>152689</v>
      </c>
      <c r="C3770" s="3" t="s">
        <v>19</v>
      </c>
      <c r="D3770">
        <v>706</v>
      </c>
      <c r="E3770">
        <v>3530</v>
      </c>
      <c r="F3770">
        <v>1765</v>
      </c>
      <c r="G3770">
        <f>OneDrive_2024_09_13[[#This Row],[Revenue]]-OneDrive_2024_09_13[[#This Row],[Cost]]</f>
        <v>1765</v>
      </c>
      <c r="H3770" s="2">
        <v>43350</v>
      </c>
      <c r="I3770" s="2" t="str">
        <f>TEXT(OneDrive_2024_09_13[[#This Row],[Order Date]],"mmm")</f>
        <v>Sep</v>
      </c>
      <c r="J3770" s="2" t="str">
        <f>TEXT(OneDrive_2024_09_13[[#This Row],[Order Date]],"yyy")</f>
        <v>2018</v>
      </c>
      <c r="K3770" s="2">
        <v>43355</v>
      </c>
      <c r="L3770">
        <v>5</v>
      </c>
      <c r="M3770" s="3" t="s">
        <v>0</v>
      </c>
      <c r="N3770" s="3">
        <f>COUNTIF(OneDrive_2024_09_13[Order ID],OneDrive_2024_09_13[[#This Row],[Order ID]])</f>
        <v>1</v>
      </c>
      <c r="O3770" s="3">
        <f>COUNTIF(OneDrive_2024_09_13[Customer Name],OneDrive_2024_09_13[[#This Row],[Customer Name]])</f>
        <v>841</v>
      </c>
    </row>
    <row r="3771" spans="1:15" x14ac:dyDescent="0.3">
      <c r="A3771">
        <v>783025</v>
      </c>
      <c r="B3771">
        <v>325698</v>
      </c>
      <c r="C3771" s="3" t="s">
        <v>21</v>
      </c>
      <c r="D3771">
        <v>992</v>
      </c>
      <c r="E3771">
        <v>4960</v>
      </c>
      <c r="F3771">
        <v>2480</v>
      </c>
      <c r="G3771">
        <f>OneDrive_2024_09_13[[#This Row],[Revenue]]-OneDrive_2024_09_13[[#This Row],[Cost]]</f>
        <v>2480</v>
      </c>
      <c r="H3771" s="2">
        <v>43352</v>
      </c>
      <c r="I3771" s="2" t="str">
        <f>TEXT(OneDrive_2024_09_13[[#This Row],[Order Date]],"mmm")</f>
        <v>Sep</v>
      </c>
      <c r="J3771" s="2" t="str">
        <f>TEXT(OneDrive_2024_09_13[[#This Row],[Order Date]],"yyy")</f>
        <v>2018</v>
      </c>
      <c r="K3771" s="2">
        <v>43354</v>
      </c>
      <c r="L3771">
        <v>2</v>
      </c>
      <c r="M3771" s="3" t="s">
        <v>0</v>
      </c>
      <c r="N3771" s="3">
        <f>COUNTIF(OneDrive_2024_09_13[Order ID],OneDrive_2024_09_13[[#This Row],[Order ID]])</f>
        <v>1</v>
      </c>
      <c r="O3771" s="3">
        <f>COUNTIF(OneDrive_2024_09_13[Customer Name],OneDrive_2024_09_13[[#This Row],[Customer Name]])</f>
        <v>1162</v>
      </c>
    </row>
    <row r="3772" spans="1:15" x14ac:dyDescent="0.3">
      <c r="A3772">
        <v>975890</v>
      </c>
      <c r="B3772">
        <v>325698</v>
      </c>
      <c r="C3772" s="3" t="s">
        <v>21</v>
      </c>
      <c r="D3772">
        <v>822</v>
      </c>
      <c r="E3772">
        <v>4110</v>
      </c>
      <c r="F3772">
        <v>2055</v>
      </c>
      <c r="G3772">
        <f>OneDrive_2024_09_13[[#This Row],[Revenue]]-OneDrive_2024_09_13[[#This Row],[Cost]]</f>
        <v>2055</v>
      </c>
      <c r="H3772" s="2">
        <v>43352</v>
      </c>
      <c r="I3772" s="2" t="str">
        <f>TEXT(OneDrive_2024_09_13[[#This Row],[Order Date]],"mmm")</f>
        <v>Sep</v>
      </c>
      <c r="J3772" s="2" t="str">
        <f>TEXT(OneDrive_2024_09_13[[#This Row],[Order Date]],"yyy")</f>
        <v>2018</v>
      </c>
      <c r="K3772" s="2">
        <v>43354</v>
      </c>
      <c r="L3772">
        <v>2</v>
      </c>
      <c r="M3772" s="3" t="s">
        <v>0</v>
      </c>
      <c r="N3772" s="3">
        <f>COUNTIF(OneDrive_2024_09_13[Order ID],OneDrive_2024_09_13[[#This Row],[Order ID]])</f>
        <v>1</v>
      </c>
      <c r="O3772" s="3">
        <f>COUNTIF(OneDrive_2024_09_13[Customer Name],OneDrive_2024_09_13[[#This Row],[Customer Name]])</f>
        <v>1162</v>
      </c>
    </row>
    <row r="3773" spans="1:15" x14ac:dyDescent="0.3">
      <c r="A3773">
        <v>880040</v>
      </c>
      <c r="B3773">
        <v>325698</v>
      </c>
      <c r="C3773" s="3" t="s">
        <v>21</v>
      </c>
      <c r="D3773">
        <v>751</v>
      </c>
      <c r="E3773">
        <v>3755</v>
      </c>
      <c r="F3773">
        <v>1877.5</v>
      </c>
      <c r="G3773">
        <f>OneDrive_2024_09_13[[#This Row],[Revenue]]-OneDrive_2024_09_13[[#This Row],[Cost]]</f>
        <v>1877.5</v>
      </c>
      <c r="H3773" s="2">
        <v>43352</v>
      </c>
      <c r="I3773" s="2" t="str">
        <f>TEXT(OneDrive_2024_09_13[[#This Row],[Order Date]],"mmm")</f>
        <v>Sep</v>
      </c>
      <c r="J3773" s="2" t="str">
        <f>TEXT(OneDrive_2024_09_13[[#This Row],[Order Date]],"yyy")</f>
        <v>2018</v>
      </c>
      <c r="K3773" s="2">
        <v>43354</v>
      </c>
      <c r="L3773">
        <v>2</v>
      </c>
      <c r="M3773" s="3" t="s">
        <v>0</v>
      </c>
      <c r="N3773" s="3">
        <f>COUNTIF(OneDrive_2024_09_13[Order ID],OneDrive_2024_09_13[[#This Row],[Order ID]])</f>
        <v>1</v>
      </c>
      <c r="O3773" s="3">
        <f>COUNTIF(OneDrive_2024_09_13[Customer Name],OneDrive_2024_09_13[[#This Row],[Customer Name]])</f>
        <v>1162</v>
      </c>
    </row>
    <row r="3774" spans="1:15" x14ac:dyDescent="0.3">
      <c r="A3774">
        <v>540229</v>
      </c>
      <c r="B3774">
        <v>985245</v>
      </c>
      <c r="C3774" s="3" t="s">
        <v>20</v>
      </c>
      <c r="D3774">
        <v>777</v>
      </c>
      <c r="E3774">
        <v>3885</v>
      </c>
      <c r="F3774">
        <v>1942.5</v>
      </c>
      <c r="G3774">
        <f>OneDrive_2024_09_13[[#This Row],[Revenue]]-OneDrive_2024_09_13[[#This Row],[Cost]]</f>
        <v>1942.5</v>
      </c>
      <c r="H3774" s="2">
        <v>43349</v>
      </c>
      <c r="I3774" s="2" t="str">
        <f>TEXT(OneDrive_2024_09_13[[#This Row],[Order Date]],"mmm")</f>
        <v>Sep</v>
      </c>
      <c r="J3774" s="2" t="str">
        <f>TEXT(OneDrive_2024_09_13[[#This Row],[Order Date]],"yyy")</f>
        <v>2018</v>
      </c>
      <c r="K3774" s="2">
        <v>43353</v>
      </c>
      <c r="L3774">
        <v>4</v>
      </c>
      <c r="M3774" s="3" t="s">
        <v>0</v>
      </c>
      <c r="N3774" s="3">
        <f>COUNTIF(OneDrive_2024_09_13[Order ID],OneDrive_2024_09_13[[#This Row],[Order ID]])</f>
        <v>1</v>
      </c>
      <c r="O3774" s="3">
        <f>COUNTIF(OneDrive_2024_09_13[Customer Name],OneDrive_2024_09_13[[#This Row],[Customer Name]])</f>
        <v>974</v>
      </c>
    </row>
    <row r="3775" spans="1:15" x14ac:dyDescent="0.3">
      <c r="A3775">
        <v>124833</v>
      </c>
      <c r="B3775">
        <v>325698</v>
      </c>
      <c r="C3775" s="3" t="s">
        <v>21</v>
      </c>
      <c r="D3775">
        <v>279</v>
      </c>
      <c r="E3775">
        <v>1395</v>
      </c>
      <c r="F3775">
        <v>697.5</v>
      </c>
      <c r="G3775">
        <f>OneDrive_2024_09_13[[#This Row],[Revenue]]-OneDrive_2024_09_13[[#This Row],[Cost]]</f>
        <v>697.5</v>
      </c>
      <c r="H3775" s="2">
        <v>43350</v>
      </c>
      <c r="I3775" s="2" t="str">
        <f>TEXT(OneDrive_2024_09_13[[#This Row],[Order Date]],"mmm")</f>
        <v>Sep</v>
      </c>
      <c r="J3775" s="2" t="str">
        <f>TEXT(OneDrive_2024_09_13[[#This Row],[Order Date]],"yyy")</f>
        <v>2018</v>
      </c>
      <c r="K3775" s="2">
        <v>43352</v>
      </c>
      <c r="L3775">
        <v>2</v>
      </c>
      <c r="M3775" s="3" t="s">
        <v>0</v>
      </c>
      <c r="N3775" s="3">
        <f>COUNTIF(OneDrive_2024_09_13[Order ID],OneDrive_2024_09_13[[#This Row],[Order ID]])</f>
        <v>1</v>
      </c>
      <c r="O3775" s="3">
        <f>COUNTIF(OneDrive_2024_09_13[Customer Name],OneDrive_2024_09_13[[#This Row],[Customer Name]])</f>
        <v>1162</v>
      </c>
    </row>
    <row r="3776" spans="1:15" x14ac:dyDescent="0.3">
      <c r="A3776">
        <v>122744</v>
      </c>
      <c r="B3776">
        <v>152689</v>
      </c>
      <c r="C3776" s="3" t="s">
        <v>19</v>
      </c>
      <c r="D3776">
        <v>382</v>
      </c>
      <c r="E3776">
        <v>1910</v>
      </c>
      <c r="F3776">
        <v>955</v>
      </c>
      <c r="G3776">
        <f>OneDrive_2024_09_13[[#This Row],[Revenue]]-OneDrive_2024_09_13[[#This Row],[Cost]]</f>
        <v>955</v>
      </c>
      <c r="H3776" s="2">
        <v>43347</v>
      </c>
      <c r="I3776" s="2" t="str">
        <f>TEXT(OneDrive_2024_09_13[[#This Row],[Order Date]],"mmm")</f>
        <v>Sep</v>
      </c>
      <c r="J3776" s="2" t="str">
        <f>TEXT(OneDrive_2024_09_13[[#This Row],[Order Date]],"yyy")</f>
        <v>2018</v>
      </c>
      <c r="K3776" s="2">
        <v>43352</v>
      </c>
      <c r="L3776">
        <v>5</v>
      </c>
      <c r="M3776" s="3" t="s">
        <v>0</v>
      </c>
      <c r="N3776" s="3">
        <f>COUNTIF(OneDrive_2024_09_13[Order ID],OneDrive_2024_09_13[[#This Row],[Order ID]])</f>
        <v>1</v>
      </c>
      <c r="O3776" s="3">
        <f>COUNTIF(OneDrive_2024_09_13[Customer Name],OneDrive_2024_09_13[[#This Row],[Customer Name]])</f>
        <v>841</v>
      </c>
    </row>
    <row r="3777" spans="1:15" x14ac:dyDescent="0.3">
      <c r="A3777">
        <v>191118</v>
      </c>
      <c r="B3777">
        <v>325698</v>
      </c>
      <c r="C3777" s="3" t="s">
        <v>21</v>
      </c>
      <c r="D3777">
        <v>91</v>
      </c>
      <c r="E3777">
        <v>455</v>
      </c>
      <c r="F3777">
        <v>227.5</v>
      </c>
      <c r="G3777">
        <f>OneDrive_2024_09_13[[#This Row],[Revenue]]-OneDrive_2024_09_13[[#This Row],[Cost]]</f>
        <v>227.5</v>
      </c>
      <c r="H3777" s="2">
        <v>43348</v>
      </c>
      <c r="I3777" s="2" t="str">
        <f>TEXT(OneDrive_2024_09_13[[#This Row],[Order Date]],"mmm")</f>
        <v>Sep</v>
      </c>
      <c r="J3777" s="2" t="str">
        <f>TEXT(OneDrive_2024_09_13[[#This Row],[Order Date]],"yyy")</f>
        <v>2018</v>
      </c>
      <c r="K3777" s="2">
        <v>43351</v>
      </c>
      <c r="L3777">
        <v>3</v>
      </c>
      <c r="M3777" s="3" t="s">
        <v>0</v>
      </c>
      <c r="N3777" s="3">
        <f>COUNTIF(OneDrive_2024_09_13[Order ID],OneDrive_2024_09_13[[#This Row],[Order ID]])</f>
        <v>1</v>
      </c>
      <c r="O3777" s="3">
        <f>COUNTIF(OneDrive_2024_09_13[Customer Name],OneDrive_2024_09_13[[#This Row],[Customer Name]])</f>
        <v>1162</v>
      </c>
    </row>
    <row r="3778" spans="1:15" x14ac:dyDescent="0.3">
      <c r="A3778">
        <v>412865</v>
      </c>
      <c r="B3778">
        <v>985245</v>
      </c>
      <c r="C3778" s="3" t="s">
        <v>20</v>
      </c>
      <c r="D3778">
        <v>568</v>
      </c>
      <c r="E3778">
        <v>2840</v>
      </c>
      <c r="F3778">
        <v>1420</v>
      </c>
      <c r="G3778">
        <f>OneDrive_2024_09_13[[#This Row],[Revenue]]-OneDrive_2024_09_13[[#This Row],[Cost]]</f>
        <v>1420</v>
      </c>
      <c r="H3778" s="2">
        <v>43347</v>
      </c>
      <c r="I3778" s="2" t="str">
        <f>TEXT(OneDrive_2024_09_13[[#This Row],[Order Date]],"mmm")</f>
        <v>Sep</v>
      </c>
      <c r="J3778" s="2" t="str">
        <f>TEXT(OneDrive_2024_09_13[[#This Row],[Order Date]],"yyy")</f>
        <v>2018</v>
      </c>
      <c r="K3778" s="2">
        <v>43351</v>
      </c>
      <c r="L3778">
        <v>4</v>
      </c>
      <c r="M3778" s="3" t="s">
        <v>0</v>
      </c>
      <c r="N3778" s="3">
        <f>COUNTIF(OneDrive_2024_09_13[Order ID],OneDrive_2024_09_13[[#This Row],[Order ID]])</f>
        <v>1</v>
      </c>
      <c r="O3778" s="3">
        <f>COUNTIF(OneDrive_2024_09_13[Customer Name],OneDrive_2024_09_13[[#This Row],[Customer Name]])</f>
        <v>974</v>
      </c>
    </row>
    <row r="3779" spans="1:15" x14ac:dyDescent="0.3">
      <c r="A3779">
        <v>968423</v>
      </c>
      <c r="B3779">
        <v>152689</v>
      </c>
      <c r="C3779" s="3" t="s">
        <v>19</v>
      </c>
      <c r="D3779">
        <v>179</v>
      </c>
      <c r="E3779">
        <v>895</v>
      </c>
      <c r="F3779">
        <v>447.5</v>
      </c>
      <c r="G3779">
        <f>OneDrive_2024_09_13[[#This Row],[Revenue]]-OneDrive_2024_09_13[[#This Row],[Cost]]</f>
        <v>447.5</v>
      </c>
      <c r="H3779" s="2">
        <v>43346</v>
      </c>
      <c r="I3779" s="2" t="str">
        <f>TEXT(OneDrive_2024_09_13[[#This Row],[Order Date]],"mmm")</f>
        <v>Sep</v>
      </c>
      <c r="J3779" s="2" t="str">
        <f>TEXT(OneDrive_2024_09_13[[#This Row],[Order Date]],"yyy")</f>
        <v>2018</v>
      </c>
      <c r="K3779" s="2">
        <v>43351</v>
      </c>
      <c r="L3779">
        <v>5</v>
      </c>
      <c r="M3779" s="3" t="s">
        <v>0</v>
      </c>
      <c r="N3779" s="3">
        <f>COUNTIF(OneDrive_2024_09_13[Order ID],OneDrive_2024_09_13[[#This Row],[Order ID]])</f>
        <v>1</v>
      </c>
      <c r="O3779" s="3">
        <f>COUNTIF(OneDrive_2024_09_13[Customer Name],OneDrive_2024_09_13[[#This Row],[Customer Name]])</f>
        <v>841</v>
      </c>
    </row>
    <row r="3780" spans="1:15" x14ac:dyDescent="0.3">
      <c r="A3780">
        <v>658035</v>
      </c>
      <c r="B3780">
        <v>325698</v>
      </c>
      <c r="C3780" s="3" t="s">
        <v>21</v>
      </c>
      <c r="D3780">
        <v>544</v>
      </c>
      <c r="E3780">
        <v>2720</v>
      </c>
      <c r="F3780">
        <v>1360</v>
      </c>
      <c r="G3780">
        <f>OneDrive_2024_09_13[[#This Row],[Revenue]]-OneDrive_2024_09_13[[#This Row],[Cost]]</f>
        <v>1360</v>
      </c>
      <c r="H3780" s="2">
        <v>43347</v>
      </c>
      <c r="I3780" s="2" t="str">
        <f>TEXT(OneDrive_2024_09_13[[#This Row],[Order Date]],"mmm")</f>
        <v>Sep</v>
      </c>
      <c r="J3780" s="2" t="str">
        <f>TEXT(OneDrive_2024_09_13[[#This Row],[Order Date]],"yyy")</f>
        <v>2018</v>
      </c>
      <c r="K3780" s="2">
        <v>43350</v>
      </c>
      <c r="L3780">
        <v>3</v>
      </c>
      <c r="M3780" s="3" t="s">
        <v>0</v>
      </c>
      <c r="N3780" s="3">
        <f>COUNTIF(OneDrive_2024_09_13[Order ID],OneDrive_2024_09_13[[#This Row],[Order ID]])</f>
        <v>1</v>
      </c>
      <c r="O3780" s="3">
        <f>COUNTIF(OneDrive_2024_09_13[Customer Name],OneDrive_2024_09_13[[#This Row],[Customer Name]])</f>
        <v>1162</v>
      </c>
    </row>
    <row r="3781" spans="1:15" x14ac:dyDescent="0.3">
      <c r="A3781">
        <v>386225</v>
      </c>
      <c r="B3781">
        <v>985245</v>
      </c>
      <c r="C3781" s="3" t="s">
        <v>20</v>
      </c>
      <c r="D3781">
        <v>831</v>
      </c>
      <c r="E3781">
        <v>4155</v>
      </c>
      <c r="F3781">
        <v>2077.5</v>
      </c>
      <c r="G3781">
        <f>OneDrive_2024_09_13[[#This Row],[Revenue]]-OneDrive_2024_09_13[[#This Row],[Cost]]</f>
        <v>2077.5</v>
      </c>
      <c r="H3781" s="2">
        <v>43346</v>
      </c>
      <c r="I3781" s="2" t="str">
        <f>TEXT(OneDrive_2024_09_13[[#This Row],[Order Date]],"mmm")</f>
        <v>Sep</v>
      </c>
      <c r="J3781" s="2" t="str">
        <f>TEXT(OneDrive_2024_09_13[[#This Row],[Order Date]],"yyy")</f>
        <v>2018</v>
      </c>
      <c r="K3781" s="2">
        <v>43350</v>
      </c>
      <c r="L3781">
        <v>4</v>
      </c>
      <c r="M3781" s="3" t="s">
        <v>0</v>
      </c>
      <c r="N3781" s="3">
        <f>COUNTIF(OneDrive_2024_09_13[Order ID],OneDrive_2024_09_13[[#This Row],[Order ID]])</f>
        <v>1</v>
      </c>
      <c r="O3781" s="3">
        <f>COUNTIF(OneDrive_2024_09_13[Customer Name],OneDrive_2024_09_13[[#This Row],[Customer Name]])</f>
        <v>974</v>
      </c>
    </row>
    <row r="3782" spans="1:15" x14ac:dyDescent="0.3">
      <c r="A3782">
        <v>387621</v>
      </c>
      <c r="B3782">
        <v>152689</v>
      </c>
      <c r="C3782" s="3" t="s">
        <v>19</v>
      </c>
      <c r="D3782">
        <v>492</v>
      </c>
      <c r="E3782">
        <v>2460</v>
      </c>
      <c r="F3782">
        <v>1230</v>
      </c>
      <c r="G3782">
        <f>OneDrive_2024_09_13[[#This Row],[Revenue]]-OneDrive_2024_09_13[[#This Row],[Cost]]</f>
        <v>1230</v>
      </c>
      <c r="H3782" s="2">
        <v>43345</v>
      </c>
      <c r="I3782" s="2" t="str">
        <f>TEXT(OneDrive_2024_09_13[[#This Row],[Order Date]],"mmm")</f>
        <v>Sep</v>
      </c>
      <c r="J3782" s="2" t="str">
        <f>TEXT(OneDrive_2024_09_13[[#This Row],[Order Date]],"yyy")</f>
        <v>2018</v>
      </c>
      <c r="K3782" s="2">
        <v>43350</v>
      </c>
      <c r="L3782">
        <v>5</v>
      </c>
      <c r="M3782" s="3" t="s">
        <v>0</v>
      </c>
      <c r="N3782" s="3">
        <f>COUNTIF(OneDrive_2024_09_13[Order ID],OneDrive_2024_09_13[[#This Row],[Order ID]])</f>
        <v>1</v>
      </c>
      <c r="O3782" s="3">
        <f>COUNTIF(OneDrive_2024_09_13[Customer Name],OneDrive_2024_09_13[[#This Row],[Customer Name]])</f>
        <v>841</v>
      </c>
    </row>
    <row r="3783" spans="1:15" x14ac:dyDescent="0.3">
      <c r="A3783">
        <v>519219</v>
      </c>
      <c r="B3783">
        <v>325698</v>
      </c>
      <c r="C3783" s="3" t="s">
        <v>21</v>
      </c>
      <c r="D3783">
        <v>646</v>
      </c>
      <c r="E3783">
        <v>3230</v>
      </c>
      <c r="F3783">
        <v>1615</v>
      </c>
      <c r="G3783">
        <f>OneDrive_2024_09_13[[#This Row],[Revenue]]-OneDrive_2024_09_13[[#This Row],[Cost]]</f>
        <v>1615</v>
      </c>
      <c r="H3783" s="2">
        <v>43347</v>
      </c>
      <c r="I3783" s="2" t="str">
        <f>TEXT(OneDrive_2024_09_13[[#This Row],[Order Date]],"mmm")</f>
        <v>Sep</v>
      </c>
      <c r="J3783" s="2" t="str">
        <f>TEXT(OneDrive_2024_09_13[[#This Row],[Order Date]],"yyy")</f>
        <v>2018</v>
      </c>
      <c r="K3783" s="2">
        <v>43349</v>
      </c>
      <c r="L3783">
        <v>2</v>
      </c>
      <c r="M3783" s="3" t="s">
        <v>0</v>
      </c>
      <c r="N3783" s="3">
        <f>COUNTIF(OneDrive_2024_09_13[Order ID],OneDrive_2024_09_13[[#This Row],[Order ID]])</f>
        <v>1</v>
      </c>
      <c r="O3783" s="3">
        <f>COUNTIF(OneDrive_2024_09_13[Customer Name],OneDrive_2024_09_13[[#This Row],[Customer Name]])</f>
        <v>1162</v>
      </c>
    </row>
    <row r="3784" spans="1:15" x14ac:dyDescent="0.3">
      <c r="A3784">
        <v>507500</v>
      </c>
      <c r="B3784">
        <v>452584</v>
      </c>
      <c r="C3784" s="3" t="s">
        <v>23</v>
      </c>
      <c r="D3784">
        <v>638</v>
      </c>
      <c r="E3784">
        <v>3190</v>
      </c>
      <c r="F3784">
        <v>1595</v>
      </c>
      <c r="G3784">
        <f>OneDrive_2024_09_13[[#This Row],[Revenue]]-OneDrive_2024_09_13[[#This Row],[Cost]]</f>
        <v>1595</v>
      </c>
      <c r="H3784" s="2">
        <v>43346</v>
      </c>
      <c r="I3784" s="2" t="str">
        <f>TEXT(OneDrive_2024_09_13[[#This Row],[Order Date]],"mmm")</f>
        <v>Sep</v>
      </c>
      <c r="J3784" s="2" t="str">
        <f>TEXT(OneDrive_2024_09_13[[#This Row],[Order Date]],"yyy")</f>
        <v>2018</v>
      </c>
      <c r="K3784" s="2">
        <v>43348</v>
      </c>
      <c r="L3784">
        <v>2</v>
      </c>
      <c r="M3784" s="3" t="s">
        <v>0</v>
      </c>
      <c r="N3784" s="3">
        <f>COUNTIF(OneDrive_2024_09_13[Order ID],OneDrive_2024_09_13[[#This Row],[Order ID]])</f>
        <v>1</v>
      </c>
      <c r="O3784" s="3">
        <f>COUNTIF(OneDrive_2024_09_13[Customer Name],OneDrive_2024_09_13[[#This Row],[Customer Name]])</f>
        <v>258</v>
      </c>
    </row>
    <row r="3785" spans="1:15" x14ac:dyDescent="0.3">
      <c r="A3785">
        <v>442381</v>
      </c>
      <c r="B3785">
        <v>325698</v>
      </c>
      <c r="C3785" s="3" t="s">
        <v>21</v>
      </c>
      <c r="D3785">
        <v>712</v>
      </c>
      <c r="E3785">
        <v>3560</v>
      </c>
      <c r="F3785">
        <v>1780</v>
      </c>
      <c r="G3785">
        <f>OneDrive_2024_09_13[[#This Row],[Revenue]]-OneDrive_2024_09_13[[#This Row],[Cost]]</f>
        <v>1780</v>
      </c>
      <c r="H3785" s="2">
        <v>43345</v>
      </c>
      <c r="I3785" s="2" t="str">
        <f>TEXT(OneDrive_2024_09_13[[#This Row],[Order Date]],"mmm")</f>
        <v>Sep</v>
      </c>
      <c r="J3785" s="2" t="str">
        <f>TEXT(OneDrive_2024_09_13[[#This Row],[Order Date]],"yyy")</f>
        <v>2018</v>
      </c>
      <c r="K3785" s="2">
        <v>43348</v>
      </c>
      <c r="L3785">
        <v>3</v>
      </c>
      <c r="M3785" s="3" t="s">
        <v>0</v>
      </c>
      <c r="N3785" s="3">
        <f>COUNTIF(OneDrive_2024_09_13[Order ID],OneDrive_2024_09_13[[#This Row],[Order ID]])</f>
        <v>1</v>
      </c>
      <c r="O3785" s="3">
        <f>COUNTIF(OneDrive_2024_09_13[Customer Name],OneDrive_2024_09_13[[#This Row],[Customer Name]])</f>
        <v>1162</v>
      </c>
    </row>
    <row r="3786" spans="1:15" x14ac:dyDescent="0.3">
      <c r="A3786">
        <v>942552</v>
      </c>
      <c r="B3786">
        <v>985245</v>
      </c>
      <c r="C3786" s="3" t="s">
        <v>20</v>
      </c>
      <c r="D3786">
        <v>625</v>
      </c>
      <c r="E3786">
        <v>3125</v>
      </c>
      <c r="F3786">
        <v>1562.5</v>
      </c>
      <c r="G3786">
        <f>OneDrive_2024_09_13[[#This Row],[Revenue]]-OneDrive_2024_09_13[[#This Row],[Cost]]</f>
        <v>1562.5</v>
      </c>
      <c r="H3786" s="2">
        <v>43345</v>
      </c>
      <c r="I3786" s="2" t="str">
        <f>TEXT(OneDrive_2024_09_13[[#This Row],[Order Date]],"mmm")</f>
        <v>Sep</v>
      </c>
      <c r="J3786" s="2" t="str">
        <f>TEXT(OneDrive_2024_09_13[[#This Row],[Order Date]],"yyy")</f>
        <v>2018</v>
      </c>
      <c r="K3786" s="2">
        <v>43348</v>
      </c>
      <c r="L3786">
        <v>3</v>
      </c>
      <c r="M3786" s="3" t="s">
        <v>0</v>
      </c>
      <c r="N3786" s="3">
        <f>COUNTIF(OneDrive_2024_09_13[Order ID],OneDrive_2024_09_13[[#This Row],[Order ID]])</f>
        <v>1</v>
      </c>
      <c r="O3786" s="3">
        <f>COUNTIF(OneDrive_2024_09_13[Customer Name],OneDrive_2024_09_13[[#This Row],[Customer Name]])</f>
        <v>974</v>
      </c>
    </row>
    <row r="3787" spans="1:15" x14ac:dyDescent="0.3">
      <c r="A3787">
        <v>135594</v>
      </c>
      <c r="B3787">
        <v>152689</v>
      </c>
      <c r="C3787" s="3" t="s">
        <v>19</v>
      </c>
      <c r="D3787">
        <v>623</v>
      </c>
      <c r="E3787">
        <v>3115</v>
      </c>
      <c r="F3787">
        <v>1557.5</v>
      </c>
      <c r="G3787">
        <f>OneDrive_2024_09_13[[#This Row],[Revenue]]-OneDrive_2024_09_13[[#This Row],[Cost]]</f>
        <v>1557.5</v>
      </c>
      <c r="H3787" s="2">
        <v>43738</v>
      </c>
      <c r="I3787" s="2" t="str">
        <f>TEXT(OneDrive_2024_09_13[[#This Row],[Order Date]],"mmm")</f>
        <v>Sep</v>
      </c>
      <c r="J3787" s="2" t="str">
        <f>TEXT(OneDrive_2024_09_13[[#This Row],[Order Date]],"yyy")</f>
        <v>2019</v>
      </c>
      <c r="K3787" s="2">
        <v>43743</v>
      </c>
      <c r="L3787">
        <v>5</v>
      </c>
      <c r="M3787" s="3" t="s">
        <v>0</v>
      </c>
      <c r="N3787" s="3">
        <f>COUNTIF(OneDrive_2024_09_13[Order ID],OneDrive_2024_09_13[[#This Row],[Order ID]])</f>
        <v>1</v>
      </c>
      <c r="O3787" s="3">
        <f>COUNTIF(OneDrive_2024_09_13[Customer Name],OneDrive_2024_09_13[[#This Row],[Customer Name]])</f>
        <v>841</v>
      </c>
    </row>
    <row r="3788" spans="1:15" x14ac:dyDescent="0.3">
      <c r="A3788">
        <v>412250</v>
      </c>
      <c r="B3788">
        <v>152689</v>
      </c>
      <c r="C3788" s="3" t="s">
        <v>19</v>
      </c>
      <c r="D3788">
        <v>578</v>
      </c>
      <c r="E3788">
        <v>2890</v>
      </c>
      <c r="F3788">
        <v>1445</v>
      </c>
      <c r="G3788">
        <f>OneDrive_2024_09_13[[#This Row],[Revenue]]-OneDrive_2024_09_13[[#This Row],[Cost]]</f>
        <v>1445</v>
      </c>
      <c r="H3788" s="2">
        <v>43738</v>
      </c>
      <c r="I3788" s="2" t="str">
        <f>TEXT(OneDrive_2024_09_13[[#This Row],[Order Date]],"mmm")</f>
        <v>Sep</v>
      </c>
      <c r="J3788" s="2" t="str">
        <f>TEXT(OneDrive_2024_09_13[[#This Row],[Order Date]],"yyy")</f>
        <v>2019</v>
      </c>
      <c r="K3788" s="2">
        <v>43743</v>
      </c>
      <c r="L3788">
        <v>5</v>
      </c>
      <c r="M3788" s="3" t="s">
        <v>0</v>
      </c>
      <c r="N3788" s="3">
        <f>COUNTIF(OneDrive_2024_09_13[Order ID],OneDrive_2024_09_13[[#This Row],[Order ID]])</f>
        <v>1</v>
      </c>
      <c r="O3788" s="3">
        <f>COUNTIF(OneDrive_2024_09_13[Customer Name],OneDrive_2024_09_13[[#This Row],[Customer Name]])</f>
        <v>841</v>
      </c>
    </row>
    <row r="3789" spans="1:15" x14ac:dyDescent="0.3">
      <c r="A3789">
        <v>757506</v>
      </c>
      <c r="B3789">
        <v>152689</v>
      </c>
      <c r="C3789" s="3" t="s">
        <v>19</v>
      </c>
      <c r="D3789">
        <v>236</v>
      </c>
      <c r="E3789">
        <v>1180</v>
      </c>
      <c r="F3789">
        <v>590</v>
      </c>
      <c r="G3789">
        <f>OneDrive_2024_09_13[[#This Row],[Revenue]]-OneDrive_2024_09_13[[#This Row],[Cost]]</f>
        <v>590</v>
      </c>
      <c r="H3789" s="2">
        <v>43738</v>
      </c>
      <c r="I3789" s="2" t="str">
        <f>TEXT(OneDrive_2024_09_13[[#This Row],[Order Date]],"mmm")</f>
        <v>Sep</v>
      </c>
      <c r="J3789" s="2" t="str">
        <f>TEXT(OneDrive_2024_09_13[[#This Row],[Order Date]],"yyy")</f>
        <v>2019</v>
      </c>
      <c r="K3789" s="2">
        <v>43743</v>
      </c>
      <c r="L3789">
        <v>5</v>
      </c>
      <c r="M3789" s="3" t="s">
        <v>0</v>
      </c>
      <c r="N3789" s="3">
        <f>COUNTIF(OneDrive_2024_09_13[Order ID],OneDrive_2024_09_13[[#This Row],[Order ID]])</f>
        <v>1</v>
      </c>
      <c r="O3789" s="3">
        <f>COUNTIF(OneDrive_2024_09_13[Customer Name],OneDrive_2024_09_13[[#This Row],[Customer Name]])</f>
        <v>841</v>
      </c>
    </row>
    <row r="3790" spans="1:15" x14ac:dyDescent="0.3">
      <c r="A3790">
        <v>195176</v>
      </c>
      <c r="B3790">
        <v>785432</v>
      </c>
      <c r="C3790" s="3" t="s">
        <v>22</v>
      </c>
      <c r="D3790">
        <v>78</v>
      </c>
      <c r="E3790">
        <v>390</v>
      </c>
      <c r="F3790">
        <v>195</v>
      </c>
      <c r="G3790">
        <f>OneDrive_2024_09_13[[#This Row],[Revenue]]-OneDrive_2024_09_13[[#This Row],[Cost]]</f>
        <v>195</v>
      </c>
      <c r="H3790" s="2">
        <v>43737</v>
      </c>
      <c r="I3790" s="2" t="str">
        <f>TEXT(OneDrive_2024_09_13[[#This Row],[Order Date]],"mmm")</f>
        <v>Sep</v>
      </c>
      <c r="J3790" s="2" t="str">
        <f>TEXT(OneDrive_2024_09_13[[#This Row],[Order Date]],"yyy")</f>
        <v>2019</v>
      </c>
      <c r="K3790" s="2">
        <v>43742</v>
      </c>
      <c r="L3790">
        <v>5</v>
      </c>
      <c r="M3790" s="3" t="s">
        <v>0</v>
      </c>
      <c r="N3790" s="3">
        <f>COUNTIF(OneDrive_2024_09_13[Order ID],OneDrive_2024_09_13[[#This Row],[Order ID]])</f>
        <v>1</v>
      </c>
      <c r="O3790" s="3">
        <f>COUNTIF(OneDrive_2024_09_13[Customer Name],OneDrive_2024_09_13[[#This Row],[Customer Name]])</f>
        <v>749</v>
      </c>
    </row>
    <row r="3791" spans="1:15" x14ac:dyDescent="0.3">
      <c r="A3791">
        <v>424927</v>
      </c>
      <c r="B3791">
        <v>152689</v>
      </c>
      <c r="C3791" s="3" t="s">
        <v>19</v>
      </c>
      <c r="D3791">
        <v>774</v>
      </c>
      <c r="E3791">
        <v>3870</v>
      </c>
      <c r="F3791">
        <v>1935</v>
      </c>
      <c r="G3791">
        <f>OneDrive_2024_09_13[[#This Row],[Revenue]]-OneDrive_2024_09_13[[#This Row],[Cost]]</f>
        <v>1935</v>
      </c>
      <c r="H3791" s="2">
        <v>43737</v>
      </c>
      <c r="I3791" s="2" t="str">
        <f>TEXT(OneDrive_2024_09_13[[#This Row],[Order Date]],"mmm")</f>
        <v>Sep</v>
      </c>
      <c r="J3791" s="2" t="str">
        <f>TEXT(OneDrive_2024_09_13[[#This Row],[Order Date]],"yyy")</f>
        <v>2019</v>
      </c>
      <c r="K3791" s="2">
        <v>43742</v>
      </c>
      <c r="L3791">
        <v>5</v>
      </c>
      <c r="M3791" s="3" t="s">
        <v>0</v>
      </c>
      <c r="N3791" s="3">
        <f>COUNTIF(OneDrive_2024_09_13[Order ID],OneDrive_2024_09_13[[#This Row],[Order ID]])</f>
        <v>1</v>
      </c>
      <c r="O3791" s="3">
        <f>COUNTIF(OneDrive_2024_09_13[Customer Name],OneDrive_2024_09_13[[#This Row],[Customer Name]])</f>
        <v>841</v>
      </c>
    </row>
    <row r="3792" spans="1:15" x14ac:dyDescent="0.3">
      <c r="A3792">
        <v>972601</v>
      </c>
      <c r="B3792">
        <v>325698</v>
      </c>
      <c r="C3792" s="3" t="s">
        <v>21</v>
      </c>
      <c r="D3792">
        <v>249</v>
      </c>
      <c r="E3792">
        <v>1245</v>
      </c>
      <c r="F3792">
        <v>622.5</v>
      </c>
      <c r="G3792">
        <f>OneDrive_2024_09_13[[#This Row],[Revenue]]-OneDrive_2024_09_13[[#This Row],[Cost]]</f>
        <v>622.5</v>
      </c>
      <c r="H3792" s="2">
        <v>43738</v>
      </c>
      <c r="I3792" s="2" t="str">
        <f>TEXT(OneDrive_2024_09_13[[#This Row],[Order Date]],"mmm")</f>
        <v>Sep</v>
      </c>
      <c r="J3792" s="2" t="str">
        <f>TEXT(OneDrive_2024_09_13[[#This Row],[Order Date]],"yyy")</f>
        <v>2019</v>
      </c>
      <c r="K3792" s="2">
        <v>43741</v>
      </c>
      <c r="L3792">
        <v>3</v>
      </c>
      <c r="M3792" s="3" t="s">
        <v>0</v>
      </c>
      <c r="N3792" s="3">
        <f>COUNTIF(OneDrive_2024_09_13[Order ID],OneDrive_2024_09_13[[#This Row],[Order ID]])</f>
        <v>1</v>
      </c>
      <c r="O3792" s="3">
        <f>COUNTIF(OneDrive_2024_09_13[Customer Name],OneDrive_2024_09_13[[#This Row],[Customer Name]])</f>
        <v>1162</v>
      </c>
    </row>
    <row r="3793" spans="1:15" x14ac:dyDescent="0.3">
      <c r="A3793">
        <v>870893</v>
      </c>
      <c r="B3793">
        <v>785432</v>
      </c>
      <c r="C3793" s="3" t="s">
        <v>22</v>
      </c>
      <c r="D3793">
        <v>512</v>
      </c>
      <c r="E3793">
        <v>2560</v>
      </c>
      <c r="F3793">
        <v>1280</v>
      </c>
      <c r="G3793">
        <f>OneDrive_2024_09_13[[#This Row],[Revenue]]-OneDrive_2024_09_13[[#This Row],[Cost]]</f>
        <v>1280</v>
      </c>
      <c r="H3793" s="2">
        <v>43736</v>
      </c>
      <c r="I3793" s="2" t="str">
        <f>TEXT(OneDrive_2024_09_13[[#This Row],[Order Date]],"mmm")</f>
        <v>Sep</v>
      </c>
      <c r="J3793" s="2" t="str">
        <f>TEXT(OneDrive_2024_09_13[[#This Row],[Order Date]],"yyy")</f>
        <v>2019</v>
      </c>
      <c r="K3793" s="2">
        <v>43741</v>
      </c>
      <c r="L3793">
        <v>5</v>
      </c>
      <c r="M3793" s="3" t="s">
        <v>0</v>
      </c>
      <c r="N3793" s="3">
        <f>COUNTIF(OneDrive_2024_09_13[Order ID],OneDrive_2024_09_13[[#This Row],[Order ID]])</f>
        <v>1</v>
      </c>
      <c r="O3793" s="3">
        <f>COUNTIF(OneDrive_2024_09_13[Customer Name],OneDrive_2024_09_13[[#This Row],[Customer Name]])</f>
        <v>749</v>
      </c>
    </row>
    <row r="3794" spans="1:15" x14ac:dyDescent="0.3">
      <c r="A3794">
        <v>747519</v>
      </c>
      <c r="B3794">
        <v>152689</v>
      </c>
      <c r="C3794" s="3" t="s">
        <v>19</v>
      </c>
      <c r="D3794">
        <v>331</v>
      </c>
      <c r="E3794">
        <v>1655</v>
      </c>
      <c r="F3794">
        <v>827.5</v>
      </c>
      <c r="G3794">
        <f>OneDrive_2024_09_13[[#This Row],[Revenue]]-OneDrive_2024_09_13[[#This Row],[Cost]]</f>
        <v>827.5</v>
      </c>
      <c r="H3794" s="2">
        <v>43736</v>
      </c>
      <c r="I3794" s="2" t="str">
        <f>TEXT(OneDrive_2024_09_13[[#This Row],[Order Date]],"mmm")</f>
        <v>Sep</v>
      </c>
      <c r="J3794" s="2" t="str">
        <f>TEXT(OneDrive_2024_09_13[[#This Row],[Order Date]],"yyy")</f>
        <v>2019</v>
      </c>
      <c r="K3794" s="2">
        <v>43741</v>
      </c>
      <c r="L3794">
        <v>5</v>
      </c>
      <c r="M3794" s="3" t="s">
        <v>0</v>
      </c>
      <c r="N3794" s="3">
        <f>COUNTIF(OneDrive_2024_09_13[Order ID],OneDrive_2024_09_13[[#This Row],[Order ID]])</f>
        <v>1</v>
      </c>
      <c r="O3794" s="3">
        <f>COUNTIF(OneDrive_2024_09_13[Customer Name],OneDrive_2024_09_13[[#This Row],[Customer Name]])</f>
        <v>841</v>
      </c>
    </row>
    <row r="3795" spans="1:15" x14ac:dyDescent="0.3">
      <c r="A3795">
        <v>976135</v>
      </c>
      <c r="B3795">
        <v>152689</v>
      </c>
      <c r="C3795" s="3" t="s">
        <v>19</v>
      </c>
      <c r="D3795">
        <v>274</v>
      </c>
      <c r="E3795">
        <v>1370</v>
      </c>
      <c r="F3795">
        <v>685</v>
      </c>
      <c r="G3795">
        <f>OneDrive_2024_09_13[[#This Row],[Revenue]]-OneDrive_2024_09_13[[#This Row],[Cost]]</f>
        <v>685</v>
      </c>
      <c r="H3795" s="2">
        <v>43736</v>
      </c>
      <c r="I3795" s="2" t="str">
        <f>TEXT(OneDrive_2024_09_13[[#This Row],[Order Date]],"mmm")</f>
        <v>Sep</v>
      </c>
      <c r="J3795" s="2" t="str">
        <f>TEXT(OneDrive_2024_09_13[[#This Row],[Order Date]],"yyy")</f>
        <v>2019</v>
      </c>
      <c r="K3795" s="2">
        <v>43741</v>
      </c>
      <c r="L3795">
        <v>5</v>
      </c>
      <c r="M3795" s="3" t="s">
        <v>0</v>
      </c>
      <c r="N3795" s="3">
        <f>COUNTIF(OneDrive_2024_09_13[Order ID],OneDrive_2024_09_13[[#This Row],[Order ID]])</f>
        <v>1</v>
      </c>
      <c r="O3795" s="3">
        <f>COUNTIF(OneDrive_2024_09_13[Customer Name],OneDrive_2024_09_13[[#This Row],[Customer Name]])</f>
        <v>841</v>
      </c>
    </row>
    <row r="3796" spans="1:15" x14ac:dyDescent="0.3">
      <c r="A3796">
        <v>853845</v>
      </c>
      <c r="B3796">
        <v>985245</v>
      </c>
      <c r="C3796" s="3" t="s">
        <v>20</v>
      </c>
      <c r="D3796">
        <v>946</v>
      </c>
      <c r="E3796">
        <v>4730</v>
      </c>
      <c r="F3796">
        <v>2365</v>
      </c>
      <c r="G3796">
        <f>OneDrive_2024_09_13[[#This Row],[Revenue]]-OneDrive_2024_09_13[[#This Row],[Cost]]</f>
        <v>2365</v>
      </c>
      <c r="H3796" s="2">
        <v>43736</v>
      </c>
      <c r="I3796" s="2" t="str">
        <f>TEXT(OneDrive_2024_09_13[[#This Row],[Order Date]],"mmm")</f>
        <v>Sep</v>
      </c>
      <c r="J3796" s="2" t="str">
        <f>TEXT(OneDrive_2024_09_13[[#This Row],[Order Date]],"yyy")</f>
        <v>2019</v>
      </c>
      <c r="K3796" s="2">
        <v>43740</v>
      </c>
      <c r="L3796">
        <v>4</v>
      </c>
      <c r="M3796" s="3" t="s">
        <v>0</v>
      </c>
      <c r="N3796" s="3">
        <f>COUNTIF(OneDrive_2024_09_13[Order ID],OneDrive_2024_09_13[[#This Row],[Order ID]])</f>
        <v>1</v>
      </c>
      <c r="O3796" s="3">
        <f>COUNTIF(OneDrive_2024_09_13[Customer Name],OneDrive_2024_09_13[[#This Row],[Customer Name]])</f>
        <v>974</v>
      </c>
    </row>
    <row r="3797" spans="1:15" x14ac:dyDescent="0.3">
      <c r="A3797">
        <v>344802</v>
      </c>
      <c r="B3797">
        <v>325698</v>
      </c>
      <c r="C3797" s="3" t="s">
        <v>21</v>
      </c>
      <c r="D3797">
        <v>588</v>
      </c>
      <c r="E3797">
        <v>2940</v>
      </c>
      <c r="F3797">
        <v>1470</v>
      </c>
      <c r="G3797">
        <f>OneDrive_2024_09_13[[#This Row],[Revenue]]-OneDrive_2024_09_13[[#This Row],[Cost]]</f>
        <v>1470</v>
      </c>
      <c r="H3797" s="2">
        <v>43737</v>
      </c>
      <c r="I3797" s="2" t="str">
        <f>TEXT(OneDrive_2024_09_13[[#This Row],[Order Date]],"mmm")</f>
        <v>Sep</v>
      </c>
      <c r="J3797" s="2" t="str">
        <f>TEXT(OneDrive_2024_09_13[[#This Row],[Order Date]],"yyy")</f>
        <v>2019</v>
      </c>
      <c r="K3797" s="2">
        <v>43739</v>
      </c>
      <c r="L3797">
        <v>2</v>
      </c>
      <c r="M3797" s="3" t="s">
        <v>0</v>
      </c>
      <c r="N3797" s="3">
        <f>COUNTIF(OneDrive_2024_09_13[Order ID],OneDrive_2024_09_13[[#This Row],[Order ID]])</f>
        <v>1</v>
      </c>
      <c r="O3797" s="3">
        <f>COUNTIF(OneDrive_2024_09_13[Customer Name],OneDrive_2024_09_13[[#This Row],[Customer Name]])</f>
        <v>1162</v>
      </c>
    </row>
    <row r="3798" spans="1:15" x14ac:dyDescent="0.3">
      <c r="A3798">
        <v>492224</v>
      </c>
      <c r="B3798">
        <v>325698</v>
      </c>
      <c r="C3798" s="3" t="s">
        <v>21</v>
      </c>
      <c r="D3798">
        <v>990</v>
      </c>
      <c r="E3798">
        <v>4950</v>
      </c>
      <c r="F3798">
        <v>2475</v>
      </c>
      <c r="G3798">
        <f>OneDrive_2024_09_13[[#This Row],[Revenue]]-OneDrive_2024_09_13[[#This Row],[Cost]]</f>
        <v>2475</v>
      </c>
      <c r="H3798" s="2">
        <v>43737</v>
      </c>
      <c r="I3798" s="2" t="str">
        <f>TEXT(OneDrive_2024_09_13[[#This Row],[Order Date]],"mmm")</f>
        <v>Sep</v>
      </c>
      <c r="J3798" s="2" t="str">
        <f>TEXT(OneDrive_2024_09_13[[#This Row],[Order Date]],"yyy")</f>
        <v>2019</v>
      </c>
      <c r="K3798" s="2">
        <v>43739</v>
      </c>
      <c r="L3798">
        <v>2</v>
      </c>
      <c r="M3798" s="3" t="s">
        <v>0</v>
      </c>
      <c r="N3798" s="3">
        <f>COUNTIF(OneDrive_2024_09_13[Order ID],OneDrive_2024_09_13[[#This Row],[Order ID]])</f>
        <v>1</v>
      </c>
      <c r="O3798" s="3">
        <f>COUNTIF(OneDrive_2024_09_13[Customer Name],OneDrive_2024_09_13[[#This Row],[Customer Name]])</f>
        <v>1162</v>
      </c>
    </row>
    <row r="3799" spans="1:15" x14ac:dyDescent="0.3">
      <c r="A3799">
        <v>644402</v>
      </c>
      <c r="B3799">
        <v>985245</v>
      </c>
      <c r="C3799" s="3" t="s">
        <v>20</v>
      </c>
      <c r="D3799">
        <v>697</v>
      </c>
      <c r="E3799">
        <v>3485</v>
      </c>
      <c r="F3799">
        <v>1742.5</v>
      </c>
      <c r="G3799">
        <f>OneDrive_2024_09_13[[#This Row],[Revenue]]-OneDrive_2024_09_13[[#This Row],[Cost]]</f>
        <v>1742.5</v>
      </c>
      <c r="H3799" s="2">
        <v>43735</v>
      </c>
      <c r="I3799" s="2" t="str">
        <f>TEXT(OneDrive_2024_09_13[[#This Row],[Order Date]],"mmm")</f>
        <v>Sep</v>
      </c>
      <c r="J3799" s="2" t="str">
        <f>TEXT(OneDrive_2024_09_13[[#This Row],[Order Date]],"yyy")</f>
        <v>2019</v>
      </c>
      <c r="K3799" s="2">
        <v>43739</v>
      </c>
      <c r="L3799">
        <v>4</v>
      </c>
      <c r="M3799" s="3" t="s">
        <v>0</v>
      </c>
      <c r="N3799" s="3">
        <f>COUNTIF(OneDrive_2024_09_13[Order ID],OneDrive_2024_09_13[[#This Row],[Order ID]])</f>
        <v>1</v>
      </c>
      <c r="O3799" s="3">
        <f>COUNTIF(OneDrive_2024_09_13[Customer Name],OneDrive_2024_09_13[[#This Row],[Customer Name]])</f>
        <v>974</v>
      </c>
    </row>
    <row r="3800" spans="1:15" x14ac:dyDescent="0.3">
      <c r="A3800">
        <v>845397</v>
      </c>
      <c r="B3800">
        <v>785432</v>
      </c>
      <c r="C3800" s="3" t="s">
        <v>22</v>
      </c>
      <c r="D3800">
        <v>891</v>
      </c>
      <c r="E3800">
        <v>4455</v>
      </c>
      <c r="F3800">
        <v>2227.5</v>
      </c>
      <c r="G3800">
        <f>OneDrive_2024_09_13[[#This Row],[Revenue]]-OneDrive_2024_09_13[[#This Row],[Cost]]</f>
        <v>2227.5</v>
      </c>
      <c r="H3800" s="2">
        <v>43734</v>
      </c>
      <c r="I3800" s="2" t="str">
        <f>TEXT(OneDrive_2024_09_13[[#This Row],[Order Date]],"mmm")</f>
        <v>Sep</v>
      </c>
      <c r="J3800" s="2" t="str">
        <f>TEXT(OneDrive_2024_09_13[[#This Row],[Order Date]],"yyy")</f>
        <v>2019</v>
      </c>
      <c r="K3800" s="2">
        <v>43739</v>
      </c>
      <c r="L3800">
        <v>5</v>
      </c>
      <c r="M3800" s="3" t="s">
        <v>0</v>
      </c>
      <c r="N3800" s="3">
        <f>COUNTIF(OneDrive_2024_09_13[Order ID],OneDrive_2024_09_13[[#This Row],[Order ID]])</f>
        <v>1</v>
      </c>
      <c r="O3800" s="3">
        <f>COUNTIF(OneDrive_2024_09_13[Customer Name],OneDrive_2024_09_13[[#This Row],[Customer Name]])</f>
        <v>749</v>
      </c>
    </row>
    <row r="3801" spans="1:15" x14ac:dyDescent="0.3">
      <c r="A3801">
        <v>272470</v>
      </c>
      <c r="B3801">
        <v>452584</v>
      </c>
      <c r="C3801" s="3" t="s">
        <v>23</v>
      </c>
      <c r="D3801">
        <v>296</v>
      </c>
      <c r="E3801">
        <v>1480</v>
      </c>
      <c r="F3801">
        <v>740</v>
      </c>
      <c r="G3801">
        <f>OneDrive_2024_09_13[[#This Row],[Revenue]]-OneDrive_2024_09_13[[#This Row],[Cost]]</f>
        <v>740</v>
      </c>
      <c r="H3801" s="2">
        <v>43736</v>
      </c>
      <c r="I3801" s="2" t="str">
        <f>TEXT(OneDrive_2024_09_13[[#This Row],[Order Date]],"mmm")</f>
        <v>Sep</v>
      </c>
      <c r="J3801" s="2" t="str">
        <f>TEXT(OneDrive_2024_09_13[[#This Row],[Order Date]],"yyy")</f>
        <v>2019</v>
      </c>
      <c r="K3801" s="2">
        <v>43738</v>
      </c>
      <c r="L3801">
        <v>2</v>
      </c>
      <c r="M3801" s="3" t="s">
        <v>0</v>
      </c>
      <c r="N3801" s="3">
        <f>COUNTIF(OneDrive_2024_09_13[Order ID],OneDrive_2024_09_13[[#This Row],[Order ID]])</f>
        <v>1</v>
      </c>
      <c r="O3801" s="3">
        <f>COUNTIF(OneDrive_2024_09_13[Customer Name],OneDrive_2024_09_13[[#This Row],[Customer Name]])</f>
        <v>258</v>
      </c>
    </row>
    <row r="3802" spans="1:15" x14ac:dyDescent="0.3">
      <c r="A3802">
        <v>747094</v>
      </c>
      <c r="B3802">
        <v>325698</v>
      </c>
      <c r="C3802" s="3" t="s">
        <v>21</v>
      </c>
      <c r="D3802">
        <v>851</v>
      </c>
      <c r="E3802">
        <v>4255</v>
      </c>
      <c r="F3802">
        <v>2127.5</v>
      </c>
      <c r="G3802">
        <f>OneDrive_2024_09_13[[#This Row],[Revenue]]-OneDrive_2024_09_13[[#This Row],[Cost]]</f>
        <v>2127.5</v>
      </c>
      <c r="H3802" s="2">
        <v>43736</v>
      </c>
      <c r="I3802" s="2" t="str">
        <f>TEXT(OneDrive_2024_09_13[[#This Row],[Order Date]],"mmm")</f>
        <v>Sep</v>
      </c>
      <c r="J3802" s="2" t="str">
        <f>TEXT(OneDrive_2024_09_13[[#This Row],[Order Date]],"yyy")</f>
        <v>2019</v>
      </c>
      <c r="K3802" s="2">
        <v>43738</v>
      </c>
      <c r="L3802">
        <v>2</v>
      </c>
      <c r="M3802" s="3" t="s">
        <v>0</v>
      </c>
      <c r="N3802" s="3">
        <f>COUNTIF(OneDrive_2024_09_13[Order ID],OneDrive_2024_09_13[[#This Row],[Order ID]])</f>
        <v>1</v>
      </c>
      <c r="O3802" s="3">
        <f>COUNTIF(OneDrive_2024_09_13[Customer Name],OneDrive_2024_09_13[[#This Row],[Customer Name]])</f>
        <v>1162</v>
      </c>
    </row>
    <row r="3803" spans="1:15" x14ac:dyDescent="0.3">
      <c r="A3803">
        <v>663741</v>
      </c>
      <c r="B3803">
        <v>152689</v>
      </c>
      <c r="C3803" s="3" t="s">
        <v>19</v>
      </c>
      <c r="D3803">
        <v>311</v>
      </c>
      <c r="E3803">
        <v>1555</v>
      </c>
      <c r="F3803">
        <v>777.5</v>
      </c>
      <c r="G3803">
        <f>OneDrive_2024_09_13[[#This Row],[Revenue]]-OneDrive_2024_09_13[[#This Row],[Cost]]</f>
        <v>777.5</v>
      </c>
      <c r="H3803" s="2">
        <v>43733</v>
      </c>
      <c r="I3803" s="2" t="str">
        <f>TEXT(OneDrive_2024_09_13[[#This Row],[Order Date]],"mmm")</f>
        <v>Sep</v>
      </c>
      <c r="J3803" s="2" t="str">
        <f>TEXT(OneDrive_2024_09_13[[#This Row],[Order Date]],"yyy")</f>
        <v>2019</v>
      </c>
      <c r="K3803" s="2">
        <v>43738</v>
      </c>
      <c r="L3803">
        <v>5</v>
      </c>
      <c r="M3803" s="3" t="s">
        <v>0</v>
      </c>
      <c r="N3803" s="3">
        <f>COUNTIF(OneDrive_2024_09_13[Order ID],OneDrive_2024_09_13[[#This Row],[Order ID]])</f>
        <v>1</v>
      </c>
      <c r="O3803" s="3">
        <f>COUNTIF(OneDrive_2024_09_13[Customer Name],OneDrive_2024_09_13[[#This Row],[Customer Name]])</f>
        <v>841</v>
      </c>
    </row>
    <row r="3804" spans="1:15" x14ac:dyDescent="0.3">
      <c r="A3804">
        <v>841929</v>
      </c>
      <c r="B3804">
        <v>785432</v>
      </c>
      <c r="C3804" s="3" t="s">
        <v>22</v>
      </c>
      <c r="D3804">
        <v>774</v>
      </c>
      <c r="E3804">
        <v>3870</v>
      </c>
      <c r="F3804">
        <v>1935</v>
      </c>
      <c r="G3804">
        <f>OneDrive_2024_09_13[[#This Row],[Revenue]]-OneDrive_2024_09_13[[#This Row],[Cost]]</f>
        <v>1935</v>
      </c>
      <c r="H3804" s="2">
        <v>43732</v>
      </c>
      <c r="I3804" s="2" t="str">
        <f>TEXT(OneDrive_2024_09_13[[#This Row],[Order Date]],"mmm")</f>
        <v>Sep</v>
      </c>
      <c r="J3804" s="2" t="str">
        <f>TEXT(OneDrive_2024_09_13[[#This Row],[Order Date]],"yyy")</f>
        <v>2019</v>
      </c>
      <c r="K3804" s="2">
        <v>43737</v>
      </c>
      <c r="L3804">
        <v>5</v>
      </c>
      <c r="M3804" s="3" t="s">
        <v>0</v>
      </c>
      <c r="N3804" s="3">
        <f>COUNTIF(OneDrive_2024_09_13[Order ID],OneDrive_2024_09_13[[#This Row],[Order ID]])</f>
        <v>1</v>
      </c>
      <c r="O3804" s="3">
        <f>COUNTIF(OneDrive_2024_09_13[Customer Name],OneDrive_2024_09_13[[#This Row],[Customer Name]])</f>
        <v>749</v>
      </c>
    </row>
    <row r="3805" spans="1:15" x14ac:dyDescent="0.3">
      <c r="A3805">
        <v>289201</v>
      </c>
      <c r="B3805">
        <v>985245</v>
      </c>
      <c r="C3805" s="3" t="s">
        <v>20</v>
      </c>
      <c r="D3805">
        <v>450</v>
      </c>
      <c r="E3805">
        <v>2250</v>
      </c>
      <c r="F3805">
        <v>1125</v>
      </c>
      <c r="G3805">
        <f>OneDrive_2024_09_13[[#This Row],[Revenue]]-OneDrive_2024_09_13[[#This Row],[Cost]]</f>
        <v>1125</v>
      </c>
      <c r="H3805" s="2">
        <v>43731</v>
      </c>
      <c r="I3805" s="2" t="str">
        <f>TEXT(OneDrive_2024_09_13[[#This Row],[Order Date]],"mmm")</f>
        <v>Sep</v>
      </c>
      <c r="J3805" s="2" t="str">
        <f>TEXT(OneDrive_2024_09_13[[#This Row],[Order Date]],"yyy")</f>
        <v>2019</v>
      </c>
      <c r="K3805" s="2">
        <v>43735</v>
      </c>
      <c r="L3805">
        <v>4</v>
      </c>
      <c r="M3805" s="3" t="s">
        <v>0</v>
      </c>
      <c r="N3805" s="3">
        <f>COUNTIF(OneDrive_2024_09_13[Order ID],OneDrive_2024_09_13[[#This Row],[Order ID]])</f>
        <v>1</v>
      </c>
      <c r="O3805" s="3">
        <f>COUNTIF(OneDrive_2024_09_13[Customer Name],OneDrive_2024_09_13[[#This Row],[Customer Name]])</f>
        <v>974</v>
      </c>
    </row>
    <row r="3806" spans="1:15" x14ac:dyDescent="0.3">
      <c r="A3806">
        <v>159499</v>
      </c>
      <c r="B3806">
        <v>785432</v>
      </c>
      <c r="C3806" s="3" t="s">
        <v>22</v>
      </c>
      <c r="D3806">
        <v>287</v>
      </c>
      <c r="E3806">
        <v>1435</v>
      </c>
      <c r="F3806">
        <v>717.5</v>
      </c>
      <c r="G3806">
        <f>OneDrive_2024_09_13[[#This Row],[Revenue]]-OneDrive_2024_09_13[[#This Row],[Cost]]</f>
        <v>717.5</v>
      </c>
      <c r="H3806" s="2">
        <v>43730</v>
      </c>
      <c r="I3806" s="2" t="str">
        <f>TEXT(OneDrive_2024_09_13[[#This Row],[Order Date]],"mmm")</f>
        <v>Sep</v>
      </c>
      <c r="J3806" s="2" t="str">
        <f>TEXT(OneDrive_2024_09_13[[#This Row],[Order Date]],"yyy")</f>
        <v>2019</v>
      </c>
      <c r="K3806" s="2">
        <v>43734</v>
      </c>
      <c r="L3806">
        <v>4</v>
      </c>
      <c r="M3806" s="3" t="s">
        <v>0</v>
      </c>
      <c r="N3806" s="3">
        <f>COUNTIF(OneDrive_2024_09_13[Order ID],OneDrive_2024_09_13[[#This Row],[Order ID]])</f>
        <v>1</v>
      </c>
      <c r="O3806" s="3">
        <f>COUNTIF(OneDrive_2024_09_13[Customer Name],OneDrive_2024_09_13[[#This Row],[Customer Name]])</f>
        <v>749</v>
      </c>
    </row>
    <row r="3807" spans="1:15" x14ac:dyDescent="0.3">
      <c r="A3807">
        <v>872821</v>
      </c>
      <c r="B3807">
        <v>785432</v>
      </c>
      <c r="C3807" s="3" t="s">
        <v>22</v>
      </c>
      <c r="D3807">
        <v>614</v>
      </c>
      <c r="E3807">
        <v>3070</v>
      </c>
      <c r="F3807">
        <v>1535</v>
      </c>
      <c r="G3807">
        <f>OneDrive_2024_09_13[[#This Row],[Revenue]]-OneDrive_2024_09_13[[#This Row],[Cost]]</f>
        <v>1535</v>
      </c>
      <c r="H3807" s="2">
        <v>43729</v>
      </c>
      <c r="I3807" s="2" t="str">
        <f>TEXT(OneDrive_2024_09_13[[#This Row],[Order Date]],"mmm")</f>
        <v>Sep</v>
      </c>
      <c r="J3807" s="2" t="str">
        <f>TEXT(OneDrive_2024_09_13[[#This Row],[Order Date]],"yyy")</f>
        <v>2019</v>
      </c>
      <c r="K3807" s="2">
        <v>43734</v>
      </c>
      <c r="L3807">
        <v>5</v>
      </c>
      <c r="M3807" s="3" t="s">
        <v>0</v>
      </c>
      <c r="N3807" s="3">
        <f>COUNTIF(OneDrive_2024_09_13[Order ID],OneDrive_2024_09_13[[#This Row],[Order ID]])</f>
        <v>1</v>
      </c>
      <c r="O3807" s="3">
        <f>COUNTIF(OneDrive_2024_09_13[Customer Name],OneDrive_2024_09_13[[#This Row],[Customer Name]])</f>
        <v>749</v>
      </c>
    </row>
    <row r="3808" spans="1:15" x14ac:dyDescent="0.3">
      <c r="A3808">
        <v>955657</v>
      </c>
      <c r="B3808">
        <v>152689</v>
      </c>
      <c r="C3808" s="3" t="s">
        <v>19</v>
      </c>
      <c r="D3808">
        <v>339</v>
      </c>
      <c r="E3808">
        <v>1695</v>
      </c>
      <c r="F3808">
        <v>847.5</v>
      </c>
      <c r="G3808">
        <f>OneDrive_2024_09_13[[#This Row],[Revenue]]-OneDrive_2024_09_13[[#This Row],[Cost]]</f>
        <v>847.5</v>
      </c>
      <c r="H3808" s="2">
        <v>43729</v>
      </c>
      <c r="I3808" s="2" t="str">
        <f>TEXT(OneDrive_2024_09_13[[#This Row],[Order Date]],"mmm")</f>
        <v>Sep</v>
      </c>
      <c r="J3808" s="2" t="str">
        <f>TEXT(OneDrive_2024_09_13[[#This Row],[Order Date]],"yyy")</f>
        <v>2019</v>
      </c>
      <c r="K3808" s="2">
        <v>43734</v>
      </c>
      <c r="L3808">
        <v>5</v>
      </c>
      <c r="M3808" s="3" t="s">
        <v>0</v>
      </c>
      <c r="N3808" s="3">
        <f>COUNTIF(OneDrive_2024_09_13[Order ID],OneDrive_2024_09_13[[#This Row],[Order ID]])</f>
        <v>1</v>
      </c>
      <c r="O3808" s="3">
        <f>COUNTIF(OneDrive_2024_09_13[Customer Name],OneDrive_2024_09_13[[#This Row],[Customer Name]])</f>
        <v>841</v>
      </c>
    </row>
    <row r="3809" spans="1:15" x14ac:dyDescent="0.3">
      <c r="A3809">
        <v>732223</v>
      </c>
      <c r="B3809">
        <v>152689</v>
      </c>
      <c r="C3809" s="3" t="s">
        <v>19</v>
      </c>
      <c r="D3809">
        <v>921</v>
      </c>
      <c r="E3809">
        <v>4605</v>
      </c>
      <c r="F3809">
        <v>2302.5</v>
      </c>
      <c r="G3809">
        <f>OneDrive_2024_09_13[[#This Row],[Revenue]]-OneDrive_2024_09_13[[#This Row],[Cost]]</f>
        <v>2302.5</v>
      </c>
      <c r="H3809" s="2">
        <v>43728</v>
      </c>
      <c r="I3809" s="2" t="str">
        <f>TEXT(OneDrive_2024_09_13[[#This Row],[Order Date]],"mmm")</f>
        <v>Sep</v>
      </c>
      <c r="J3809" s="2" t="str">
        <f>TEXT(OneDrive_2024_09_13[[#This Row],[Order Date]],"yyy")</f>
        <v>2019</v>
      </c>
      <c r="K3809" s="2">
        <v>43733</v>
      </c>
      <c r="L3809">
        <v>5</v>
      </c>
      <c r="M3809" s="3" t="s">
        <v>0</v>
      </c>
      <c r="N3809" s="3">
        <f>COUNTIF(OneDrive_2024_09_13[Order ID],OneDrive_2024_09_13[[#This Row],[Order ID]])</f>
        <v>1</v>
      </c>
      <c r="O3809" s="3">
        <f>COUNTIF(OneDrive_2024_09_13[Customer Name],OneDrive_2024_09_13[[#This Row],[Customer Name]])</f>
        <v>841</v>
      </c>
    </row>
    <row r="3810" spans="1:15" x14ac:dyDescent="0.3">
      <c r="A3810">
        <v>670839</v>
      </c>
      <c r="B3810">
        <v>325698</v>
      </c>
      <c r="C3810" s="3" t="s">
        <v>21</v>
      </c>
      <c r="D3810">
        <v>435</v>
      </c>
      <c r="E3810">
        <v>2175</v>
      </c>
      <c r="F3810">
        <v>1087.5</v>
      </c>
      <c r="G3810">
        <f>OneDrive_2024_09_13[[#This Row],[Revenue]]-OneDrive_2024_09_13[[#This Row],[Cost]]</f>
        <v>1087.5</v>
      </c>
      <c r="H3810" s="2">
        <v>43729</v>
      </c>
      <c r="I3810" s="2" t="str">
        <f>TEXT(OneDrive_2024_09_13[[#This Row],[Order Date]],"mmm")</f>
        <v>Sep</v>
      </c>
      <c r="J3810" s="2" t="str">
        <f>TEXT(OneDrive_2024_09_13[[#This Row],[Order Date]],"yyy")</f>
        <v>2019</v>
      </c>
      <c r="K3810" s="2">
        <v>43732</v>
      </c>
      <c r="L3810">
        <v>3</v>
      </c>
      <c r="M3810" s="3" t="s">
        <v>0</v>
      </c>
      <c r="N3810" s="3">
        <f>COUNTIF(OneDrive_2024_09_13[Order ID],OneDrive_2024_09_13[[#This Row],[Order ID]])</f>
        <v>1</v>
      </c>
      <c r="O3810" s="3">
        <f>COUNTIF(OneDrive_2024_09_13[Customer Name],OneDrive_2024_09_13[[#This Row],[Customer Name]])</f>
        <v>1162</v>
      </c>
    </row>
    <row r="3811" spans="1:15" x14ac:dyDescent="0.3">
      <c r="A3811">
        <v>993663</v>
      </c>
      <c r="B3811">
        <v>985245</v>
      </c>
      <c r="C3811" s="3" t="s">
        <v>20</v>
      </c>
      <c r="D3811">
        <v>392</v>
      </c>
      <c r="E3811">
        <v>1960</v>
      </c>
      <c r="F3811">
        <v>980</v>
      </c>
      <c r="G3811">
        <f>OneDrive_2024_09_13[[#This Row],[Revenue]]-OneDrive_2024_09_13[[#This Row],[Cost]]</f>
        <v>980</v>
      </c>
      <c r="H3811" s="2">
        <v>43729</v>
      </c>
      <c r="I3811" s="2" t="str">
        <f>TEXT(OneDrive_2024_09_13[[#This Row],[Order Date]],"mmm")</f>
        <v>Sep</v>
      </c>
      <c r="J3811" s="2" t="str">
        <f>TEXT(OneDrive_2024_09_13[[#This Row],[Order Date]],"yyy")</f>
        <v>2019</v>
      </c>
      <c r="K3811" s="2">
        <v>43732</v>
      </c>
      <c r="L3811">
        <v>3</v>
      </c>
      <c r="M3811" s="3" t="s">
        <v>0</v>
      </c>
      <c r="N3811" s="3">
        <f>COUNTIF(OneDrive_2024_09_13[Order ID],OneDrive_2024_09_13[[#This Row],[Order ID]])</f>
        <v>1</v>
      </c>
      <c r="O3811" s="3">
        <f>COUNTIF(OneDrive_2024_09_13[Customer Name],OneDrive_2024_09_13[[#This Row],[Customer Name]])</f>
        <v>974</v>
      </c>
    </row>
    <row r="3812" spans="1:15" x14ac:dyDescent="0.3">
      <c r="A3812">
        <v>271203</v>
      </c>
      <c r="B3812">
        <v>985245</v>
      </c>
      <c r="C3812" s="3" t="s">
        <v>20</v>
      </c>
      <c r="D3812">
        <v>869</v>
      </c>
      <c r="E3812">
        <v>4345</v>
      </c>
      <c r="F3812">
        <v>2172.5</v>
      </c>
      <c r="G3812">
        <f>OneDrive_2024_09_13[[#This Row],[Revenue]]-OneDrive_2024_09_13[[#This Row],[Cost]]</f>
        <v>2172.5</v>
      </c>
      <c r="H3812" s="2">
        <v>43728</v>
      </c>
      <c r="I3812" s="2" t="str">
        <f>TEXT(OneDrive_2024_09_13[[#This Row],[Order Date]],"mmm")</f>
        <v>Sep</v>
      </c>
      <c r="J3812" s="2" t="str">
        <f>TEXT(OneDrive_2024_09_13[[#This Row],[Order Date]],"yyy")</f>
        <v>2019</v>
      </c>
      <c r="K3812" s="2">
        <v>43732</v>
      </c>
      <c r="L3812">
        <v>4</v>
      </c>
      <c r="M3812" s="3" t="s">
        <v>0</v>
      </c>
      <c r="N3812" s="3">
        <f>COUNTIF(OneDrive_2024_09_13[Order ID],OneDrive_2024_09_13[[#This Row],[Order ID]])</f>
        <v>1</v>
      </c>
      <c r="O3812" s="3">
        <f>COUNTIF(OneDrive_2024_09_13[Customer Name],OneDrive_2024_09_13[[#This Row],[Customer Name]])</f>
        <v>974</v>
      </c>
    </row>
    <row r="3813" spans="1:15" x14ac:dyDescent="0.3">
      <c r="A3813">
        <v>484697</v>
      </c>
      <c r="B3813">
        <v>985245</v>
      </c>
      <c r="C3813" s="3" t="s">
        <v>20</v>
      </c>
      <c r="D3813">
        <v>217</v>
      </c>
      <c r="E3813">
        <v>1085</v>
      </c>
      <c r="F3813">
        <v>542.5</v>
      </c>
      <c r="G3813">
        <f>OneDrive_2024_09_13[[#This Row],[Revenue]]-OneDrive_2024_09_13[[#This Row],[Cost]]</f>
        <v>542.5</v>
      </c>
      <c r="H3813" s="2">
        <v>43726</v>
      </c>
      <c r="I3813" s="2" t="str">
        <f>TEXT(OneDrive_2024_09_13[[#This Row],[Order Date]],"mmm")</f>
        <v>Sep</v>
      </c>
      <c r="J3813" s="2" t="str">
        <f>TEXT(OneDrive_2024_09_13[[#This Row],[Order Date]],"yyy")</f>
        <v>2019</v>
      </c>
      <c r="K3813" s="2">
        <v>43730</v>
      </c>
      <c r="L3813">
        <v>4</v>
      </c>
      <c r="M3813" s="3" t="s">
        <v>0</v>
      </c>
      <c r="N3813" s="3">
        <f>COUNTIF(OneDrive_2024_09_13[Order ID],OneDrive_2024_09_13[[#This Row],[Order ID]])</f>
        <v>1</v>
      </c>
      <c r="O3813" s="3">
        <f>COUNTIF(OneDrive_2024_09_13[Customer Name],OneDrive_2024_09_13[[#This Row],[Customer Name]])</f>
        <v>974</v>
      </c>
    </row>
    <row r="3814" spans="1:15" x14ac:dyDescent="0.3">
      <c r="A3814">
        <v>531530</v>
      </c>
      <c r="B3814">
        <v>152689</v>
      </c>
      <c r="C3814" s="3" t="s">
        <v>19</v>
      </c>
      <c r="D3814">
        <v>65</v>
      </c>
      <c r="E3814">
        <v>325</v>
      </c>
      <c r="F3814">
        <v>162.5</v>
      </c>
      <c r="G3814">
        <f>OneDrive_2024_09_13[[#This Row],[Revenue]]-OneDrive_2024_09_13[[#This Row],[Cost]]</f>
        <v>162.5</v>
      </c>
      <c r="H3814" s="2">
        <v>43725</v>
      </c>
      <c r="I3814" s="2" t="str">
        <f>TEXT(OneDrive_2024_09_13[[#This Row],[Order Date]],"mmm")</f>
        <v>Sep</v>
      </c>
      <c r="J3814" s="2" t="str">
        <f>TEXT(OneDrive_2024_09_13[[#This Row],[Order Date]],"yyy")</f>
        <v>2019</v>
      </c>
      <c r="K3814" s="2">
        <v>43730</v>
      </c>
      <c r="L3814">
        <v>5</v>
      </c>
      <c r="M3814" s="3" t="s">
        <v>0</v>
      </c>
      <c r="N3814" s="3">
        <f>COUNTIF(OneDrive_2024_09_13[Order ID],OneDrive_2024_09_13[[#This Row],[Order ID]])</f>
        <v>1</v>
      </c>
      <c r="O3814" s="3">
        <f>COUNTIF(OneDrive_2024_09_13[Customer Name],OneDrive_2024_09_13[[#This Row],[Customer Name]])</f>
        <v>841</v>
      </c>
    </row>
    <row r="3815" spans="1:15" x14ac:dyDescent="0.3">
      <c r="A3815">
        <v>312589</v>
      </c>
      <c r="B3815">
        <v>325698</v>
      </c>
      <c r="C3815" s="3" t="s">
        <v>21</v>
      </c>
      <c r="D3815">
        <v>713</v>
      </c>
      <c r="E3815">
        <v>3565</v>
      </c>
      <c r="F3815">
        <v>1782.5</v>
      </c>
      <c r="G3815">
        <f>OneDrive_2024_09_13[[#This Row],[Revenue]]-OneDrive_2024_09_13[[#This Row],[Cost]]</f>
        <v>1782.5</v>
      </c>
      <c r="H3815" s="2">
        <v>43727</v>
      </c>
      <c r="I3815" s="2" t="str">
        <f>TEXT(OneDrive_2024_09_13[[#This Row],[Order Date]],"mmm")</f>
        <v>Sep</v>
      </c>
      <c r="J3815" s="2" t="str">
        <f>TEXT(OneDrive_2024_09_13[[#This Row],[Order Date]],"yyy")</f>
        <v>2019</v>
      </c>
      <c r="K3815" s="2">
        <v>43729</v>
      </c>
      <c r="L3815">
        <v>2</v>
      </c>
      <c r="M3815" s="3" t="s">
        <v>0</v>
      </c>
      <c r="N3815" s="3">
        <f>COUNTIF(OneDrive_2024_09_13[Order ID],OneDrive_2024_09_13[[#This Row],[Order ID]])</f>
        <v>1</v>
      </c>
      <c r="O3815" s="3">
        <f>COUNTIF(OneDrive_2024_09_13[Customer Name],OneDrive_2024_09_13[[#This Row],[Customer Name]])</f>
        <v>1162</v>
      </c>
    </row>
    <row r="3816" spans="1:15" x14ac:dyDescent="0.3">
      <c r="A3816">
        <v>836721</v>
      </c>
      <c r="B3816">
        <v>985245</v>
      </c>
      <c r="C3816" s="3" t="s">
        <v>20</v>
      </c>
      <c r="D3816">
        <v>476</v>
      </c>
      <c r="E3816">
        <v>2380</v>
      </c>
      <c r="F3816">
        <v>1190</v>
      </c>
      <c r="G3816">
        <f>OneDrive_2024_09_13[[#This Row],[Revenue]]-OneDrive_2024_09_13[[#This Row],[Cost]]</f>
        <v>1190</v>
      </c>
      <c r="H3816" s="2">
        <v>43725</v>
      </c>
      <c r="I3816" s="2" t="str">
        <f>TEXT(OneDrive_2024_09_13[[#This Row],[Order Date]],"mmm")</f>
        <v>Sep</v>
      </c>
      <c r="J3816" s="2" t="str">
        <f>TEXT(OneDrive_2024_09_13[[#This Row],[Order Date]],"yyy")</f>
        <v>2019</v>
      </c>
      <c r="K3816" s="2">
        <v>43729</v>
      </c>
      <c r="L3816">
        <v>4</v>
      </c>
      <c r="M3816" s="3" t="s">
        <v>0</v>
      </c>
      <c r="N3816" s="3">
        <f>COUNTIF(OneDrive_2024_09_13[Order ID],OneDrive_2024_09_13[[#This Row],[Order ID]])</f>
        <v>1</v>
      </c>
      <c r="O3816" s="3">
        <f>COUNTIF(OneDrive_2024_09_13[Customer Name],OneDrive_2024_09_13[[#This Row],[Customer Name]])</f>
        <v>974</v>
      </c>
    </row>
    <row r="3817" spans="1:15" x14ac:dyDescent="0.3">
      <c r="A3817">
        <v>927686</v>
      </c>
      <c r="B3817">
        <v>152689</v>
      </c>
      <c r="C3817" s="3" t="s">
        <v>19</v>
      </c>
      <c r="D3817">
        <v>314</v>
      </c>
      <c r="E3817">
        <v>1570</v>
      </c>
      <c r="F3817">
        <v>785</v>
      </c>
      <c r="G3817">
        <f>OneDrive_2024_09_13[[#This Row],[Revenue]]-OneDrive_2024_09_13[[#This Row],[Cost]]</f>
        <v>785</v>
      </c>
      <c r="H3817" s="2">
        <v>43724</v>
      </c>
      <c r="I3817" s="2" t="str">
        <f>TEXT(OneDrive_2024_09_13[[#This Row],[Order Date]],"mmm")</f>
        <v>Sep</v>
      </c>
      <c r="J3817" s="2" t="str">
        <f>TEXT(OneDrive_2024_09_13[[#This Row],[Order Date]],"yyy")</f>
        <v>2019</v>
      </c>
      <c r="K3817" s="2">
        <v>43729</v>
      </c>
      <c r="L3817">
        <v>5</v>
      </c>
      <c r="M3817" s="3" t="s">
        <v>0</v>
      </c>
      <c r="N3817" s="3">
        <f>COUNTIF(OneDrive_2024_09_13[Order ID],OneDrive_2024_09_13[[#This Row],[Order ID]])</f>
        <v>1</v>
      </c>
      <c r="O3817" s="3">
        <f>COUNTIF(OneDrive_2024_09_13[Customer Name],OneDrive_2024_09_13[[#This Row],[Customer Name]])</f>
        <v>841</v>
      </c>
    </row>
    <row r="3818" spans="1:15" x14ac:dyDescent="0.3">
      <c r="A3818">
        <v>780102</v>
      </c>
      <c r="B3818">
        <v>325698</v>
      </c>
      <c r="C3818" s="3" t="s">
        <v>21</v>
      </c>
      <c r="D3818">
        <v>229</v>
      </c>
      <c r="E3818">
        <v>1145</v>
      </c>
      <c r="F3818">
        <v>572.5</v>
      </c>
      <c r="G3818">
        <f>OneDrive_2024_09_13[[#This Row],[Revenue]]-OneDrive_2024_09_13[[#This Row],[Cost]]</f>
        <v>572.5</v>
      </c>
      <c r="H3818" s="2">
        <v>43726</v>
      </c>
      <c r="I3818" s="2" t="str">
        <f>TEXT(OneDrive_2024_09_13[[#This Row],[Order Date]],"mmm")</f>
        <v>Sep</v>
      </c>
      <c r="J3818" s="2" t="str">
        <f>TEXT(OneDrive_2024_09_13[[#This Row],[Order Date]],"yyy")</f>
        <v>2019</v>
      </c>
      <c r="K3818" s="2">
        <v>43728</v>
      </c>
      <c r="L3818">
        <v>2</v>
      </c>
      <c r="M3818" s="3" t="s">
        <v>0</v>
      </c>
      <c r="N3818" s="3">
        <f>COUNTIF(OneDrive_2024_09_13[Order ID],OneDrive_2024_09_13[[#This Row],[Order ID]])</f>
        <v>1</v>
      </c>
      <c r="O3818" s="3">
        <f>COUNTIF(OneDrive_2024_09_13[Customer Name],OneDrive_2024_09_13[[#This Row],[Customer Name]])</f>
        <v>1162</v>
      </c>
    </row>
    <row r="3819" spans="1:15" x14ac:dyDescent="0.3">
      <c r="A3819">
        <v>131673</v>
      </c>
      <c r="B3819">
        <v>985245</v>
      </c>
      <c r="C3819" s="3" t="s">
        <v>20</v>
      </c>
      <c r="D3819">
        <v>449</v>
      </c>
      <c r="E3819">
        <v>2245</v>
      </c>
      <c r="F3819">
        <v>1122.5</v>
      </c>
      <c r="G3819">
        <f>OneDrive_2024_09_13[[#This Row],[Revenue]]-OneDrive_2024_09_13[[#This Row],[Cost]]</f>
        <v>1122.5</v>
      </c>
      <c r="H3819" s="2">
        <v>43725</v>
      </c>
      <c r="I3819" s="2" t="str">
        <f>TEXT(OneDrive_2024_09_13[[#This Row],[Order Date]],"mmm")</f>
        <v>Sep</v>
      </c>
      <c r="J3819" s="2" t="str">
        <f>TEXT(OneDrive_2024_09_13[[#This Row],[Order Date]],"yyy")</f>
        <v>2019</v>
      </c>
      <c r="K3819" s="2">
        <v>43728</v>
      </c>
      <c r="L3819">
        <v>3</v>
      </c>
      <c r="M3819" s="3" t="s">
        <v>0</v>
      </c>
      <c r="N3819" s="3">
        <f>COUNTIF(OneDrive_2024_09_13[Order ID],OneDrive_2024_09_13[[#This Row],[Order ID]])</f>
        <v>1</v>
      </c>
      <c r="O3819" s="3">
        <f>COUNTIF(OneDrive_2024_09_13[Customer Name],OneDrive_2024_09_13[[#This Row],[Customer Name]])</f>
        <v>974</v>
      </c>
    </row>
    <row r="3820" spans="1:15" x14ac:dyDescent="0.3">
      <c r="A3820">
        <v>869611</v>
      </c>
      <c r="B3820">
        <v>152689</v>
      </c>
      <c r="C3820" s="3" t="s">
        <v>19</v>
      </c>
      <c r="D3820">
        <v>758</v>
      </c>
      <c r="E3820">
        <v>3790</v>
      </c>
      <c r="F3820">
        <v>1895</v>
      </c>
      <c r="G3820">
        <f>OneDrive_2024_09_13[[#This Row],[Revenue]]-OneDrive_2024_09_13[[#This Row],[Cost]]</f>
        <v>1895</v>
      </c>
      <c r="H3820" s="2">
        <v>43723</v>
      </c>
      <c r="I3820" s="2" t="str">
        <f>TEXT(OneDrive_2024_09_13[[#This Row],[Order Date]],"mmm")</f>
        <v>Sep</v>
      </c>
      <c r="J3820" s="2" t="str">
        <f>TEXT(OneDrive_2024_09_13[[#This Row],[Order Date]],"yyy")</f>
        <v>2019</v>
      </c>
      <c r="K3820" s="2">
        <v>43728</v>
      </c>
      <c r="L3820">
        <v>5</v>
      </c>
      <c r="M3820" s="3" t="s">
        <v>0</v>
      </c>
      <c r="N3820" s="3">
        <f>COUNTIF(OneDrive_2024_09_13[Order ID],OneDrive_2024_09_13[[#This Row],[Order ID]])</f>
        <v>1</v>
      </c>
      <c r="O3820" s="3">
        <f>COUNTIF(OneDrive_2024_09_13[Customer Name],OneDrive_2024_09_13[[#This Row],[Customer Name]])</f>
        <v>841</v>
      </c>
    </row>
    <row r="3821" spans="1:15" x14ac:dyDescent="0.3">
      <c r="A3821">
        <v>628147</v>
      </c>
      <c r="B3821">
        <v>452584</v>
      </c>
      <c r="C3821" s="3" t="s">
        <v>23</v>
      </c>
      <c r="D3821">
        <v>589</v>
      </c>
      <c r="E3821">
        <v>2945</v>
      </c>
      <c r="F3821">
        <v>1472.5</v>
      </c>
      <c r="G3821">
        <f>OneDrive_2024_09_13[[#This Row],[Revenue]]-OneDrive_2024_09_13[[#This Row],[Cost]]</f>
        <v>1472.5</v>
      </c>
      <c r="H3821" s="2">
        <v>43725</v>
      </c>
      <c r="I3821" s="2" t="str">
        <f>TEXT(OneDrive_2024_09_13[[#This Row],[Order Date]],"mmm")</f>
        <v>Sep</v>
      </c>
      <c r="J3821" s="2" t="str">
        <f>TEXT(OneDrive_2024_09_13[[#This Row],[Order Date]],"yyy")</f>
        <v>2019</v>
      </c>
      <c r="K3821" s="2">
        <v>43727</v>
      </c>
      <c r="L3821">
        <v>2</v>
      </c>
      <c r="M3821" s="3" t="s">
        <v>0</v>
      </c>
      <c r="N3821" s="3">
        <f>COUNTIF(OneDrive_2024_09_13[Order ID],OneDrive_2024_09_13[[#This Row],[Order ID]])</f>
        <v>1</v>
      </c>
      <c r="O3821" s="3">
        <f>COUNTIF(OneDrive_2024_09_13[Customer Name],OneDrive_2024_09_13[[#This Row],[Customer Name]])</f>
        <v>258</v>
      </c>
    </row>
    <row r="3822" spans="1:15" x14ac:dyDescent="0.3">
      <c r="A3822">
        <v>392968</v>
      </c>
      <c r="B3822">
        <v>452584</v>
      </c>
      <c r="C3822" s="3" t="s">
        <v>23</v>
      </c>
      <c r="D3822">
        <v>367</v>
      </c>
      <c r="E3822">
        <v>1835</v>
      </c>
      <c r="F3822">
        <v>917.5</v>
      </c>
      <c r="G3822">
        <f>OneDrive_2024_09_13[[#This Row],[Revenue]]-OneDrive_2024_09_13[[#This Row],[Cost]]</f>
        <v>917.5</v>
      </c>
      <c r="H3822" s="2">
        <v>43725</v>
      </c>
      <c r="I3822" s="2" t="str">
        <f>TEXT(OneDrive_2024_09_13[[#This Row],[Order Date]],"mmm")</f>
        <v>Sep</v>
      </c>
      <c r="J3822" s="2" t="str">
        <f>TEXT(OneDrive_2024_09_13[[#This Row],[Order Date]],"yyy")</f>
        <v>2019</v>
      </c>
      <c r="K3822" s="2">
        <v>43727</v>
      </c>
      <c r="L3822">
        <v>2</v>
      </c>
      <c r="M3822" s="3" t="s">
        <v>0</v>
      </c>
      <c r="N3822" s="3">
        <f>COUNTIF(OneDrive_2024_09_13[Order ID],OneDrive_2024_09_13[[#This Row],[Order ID]])</f>
        <v>1</v>
      </c>
      <c r="O3822" s="3">
        <f>COUNTIF(OneDrive_2024_09_13[Customer Name],OneDrive_2024_09_13[[#This Row],[Customer Name]])</f>
        <v>258</v>
      </c>
    </row>
    <row r="3823" spans="1:15" x14ac:dyDescent="0.3">
      <c r="A3823">
        <v>505941</v>
      </c>
      <c r="B3823">
        <v>152689</v>
      </c>
      <c r="C3823" s="3" t="s">
        <v>19</v>
      </c>
      <c r="D3823">
        <v>750</v>
      </c>
      <c r="E3823">
        <v>3750</v>
      </c>
      <c r="F3823">
        <v>1875</v>
      </c>
      <c r="G3823">
        <f>OneDrive_2024_09_13[[#This Row],[Revenue]]-OneDrive_2024_09_13[[#This Row],[Cost]]</f>
        <v>1875</v>
      </c>
      <c r="H3823" s="2">
        <v>43722</v>
      </c>
      <c r="I3823" s="2" t="str">
        <f>TEXT(OneDrive_2024_09_13[[#This Row],[Order Date]],"mmm")</f>
        <v>Sep</v>
      </c>
      <c r="J3823" s="2" t="str">
        <f>TEXT(OneDrive_2024_09_13[[#This Row],[Order Date]],"yyy")</f>
        <v>2019</v>
      </c>
      <c r="K3823" s="2">
        <v>43727</v>
      </c>
      <c r="L3823">
        <v>5</v>
      </c>
      <c r="M3823" s="3" t="s">
        <v>0</v>
      </c>
      <c r="N3823" s="3">
        <f>COUNTIF(OneDrive_2024_09_13[Order ID],OneDrive_2024_09_13[[#This Row],[Order ID]])</f>
        <v>1</v>
      </c>
      <c r="O3823" s="3">
        <f>COUNTIF(OneDrive_2024_09_13[Customer Name],OneDrive_2024_09_13[[#This Row],[Customer Name]])</f>
        <v>841</v>
      </c>
    </row>
    <row r="3824" spans="1:15" x14ac:dyDescent="0.3">
      <c r="A3824">
        <v>708881</v>
      </c>
      <c r="B3824">
        <v>985245</v>
      </c>
      <c r="C3824" s="3" t="s">
        <v>20</v>
      </c>
      <c r="D3824">
        <v>390</v>
      </c>
      <c r="E3824">
        <v>1950</v>
      </c>
      <c r="F3824">
        <v>975</v>
      </c>
      <c r="G3824">
        <f>OneDrive_2024_09_13[[#This Row],[Revenue]]-OneDrive_2024_09_13[[#This Row],[Cost]]</f>
        <v>975</v>
      </c>
      <c r="H3824" s="2">
        <v>43722</v>
      </c>
      <c r="I3824" s="2" t="str">
        <f>TEXT(OneDrive_2024_09_13[[#This Row],[Order Date]],"mmm")</f>
        <v>Sep</v>
      </c>
      <c r="J3824" s="2" t="str">
        <f>TEXT(OneDrive_2024_09_13[[#This Row],[Order Date]],"yyy")</f>
        <v>2019</v>
      </c>
      <c r="K3824" s="2">
        <v>43726</v>
      </c>
      <c r="L3824">
        <v>4</v>
      </c>
      <c r="M3824" s="3" t="s">
        <v>0</v>
      </c>
      <c r="N3824" s="3">
        <f>COUNTIF(OneDrive_2024_09_13[Order ID],OneDrive_2024_09_13[[#This Row],[Order ID]])</f>
        <v>1</v>
      </c>
      <c r="O3824" s="3">
        <f>COUNTIF(OneDrive_2024_09_13[Customer Name],OneDrive_2024_09_13[[#This Row],[Customer Name]])</f>
        <v>974</v>
      </c>
    </row>
    <row r="3825" spans="1:15" x14ac:dyDescent="0.3">
      <c r="A3825">
        <v>495420</v>
      </c>
      <c r="B3825">
        <v>152689</v>
      </c>
      <c r="C3825" s="3" t="s">
        <v>19</v>
      </c>
      <c r="D3825">
        <v>317</v>
      </c>
      <c r="E3825">
        <v>1585</v>
      </c>
      <c r="F3825">
        <v>792.5</v>
      </c>
      <c r="G3825">
        <f>OneDrive_2024_09_13[[#This Row],[Revenue]]-OneDrive_2024_09_13[[#This Row],[Cost]]</f>
        <v>792.5</v>
      </c>
      <c r="H3825" s="2">
        <v>43721</v>
      </c>
      <c r="I3825" s="2" t="str">
        <f>TEXT(OneDrive_2024_09_13[[#This Row],[Order Date]],"mmm")</f>
        <v>Sep</v>
      </c>
      <c r="J3825" s="2" t="str">
        <f>TEXT(OneDrive_2024_09_13[[#This Row],[Order Date]],"yyy")</f>
        <v>2019</v>
      </c>
      <c r="K3825" s="2">
        <v>43726</v>
      </c>
      <c r="L3825">
        <v>5</v>
      </c>
      <c r="M3825" s="3" t="s">
        <v>0</v>
      </c>
      <c r="N3825" s="3">
        <f>COUNTIF(OneDrive_2024_09_13[Order ID],OneDrive_2024_09_13[[#This Row],[Order ID]])</f>
        <v>1</v>
      </c>
      <c r="O3825" s="3">
        <f>COUNTIF(OneDrive_2024_09_13[Customer Name],OneDrive_2024_09_13[[#This Row],[Customer Name]])</f>
        <v>841</v>
      </c>
    </row>
    <row r="3826" spans="1:15" x14ac:dyDescent="0.3">
      <c r="A3826">
        <v>414788</v>
      </c>
      <c r="B3826">
        <v>325698</v>
      </c>
      <c r="C3826" s="3" t="s">
        <v>21</v>
      </c>
      <c r="D3826">
        <v>708</v>
      </c>
      <c r="E3826">
        <v>3540</v>
      </c>
      <c r="F3826">
        <v>1770</v>
      </c>
      <c r="G3826">
        <f>OneDrive_2024_09_13[[#This Row],[Revenue]]-OneDrive_2024_09_13[[#This Row],[Cost]]</f>
        <v>1770</v>
      </c>
      <c r="H3826" s="2">
        <v>43723</v>
      </c>
      <c r="I3826" s="2" t="str">
        <f>TEXT(OneDrive_2024_09_13[[#This Row],[Order Date]],"mmm")</f>
        <v>Sep</v>
      </c>
      <c r="J3826" s="2" t="str">
        <f>TEXT(OneDrive_2024_09_13[[#This Row],[Order Date]],"yyy")</f>
        <v>2019</v>
      </c>
      <c r="K3826" s="2">
        <v>43725</v>
      </c>
      <c r="L3826">
        <v>2</v>
      </c>
      <c r="M3826" s="3" t="s">
        <v>0</v>
      </c>
      <c r="N3826" s="3">
        <f>COUNTIF(OneDrive_2024_09_13[Order ID],OneDrive_2024_09_13[[#This Row],[Order ID]])</f>
        <v>1</v>
      </c>
      <c r="O3826" s="3">
        <f>COUNTIF(OneDrive_2024_09_13[Customer Name],OneDrive_2024_09_13[[#This Row],[Customer Name]])</f>
        <v>1162</v>
      </c>
    </row>
    <row r="3827" spans="1:15" x14ac:dyDescent="0.3">
      <c r="A3827">
        <v>750777</v>
      </c>
      <c r="B3827">
        <v>785432</v>
      </c>
      <c r="C3827" s="3" t="s">
        <v>22</v>
      </c>
      <c r="D3827">
        <v>62</v>
      </c>
      <c r="E3827">
        <v>310</v>
      </c>
      <c r="F3827">
        <v>155</v>
      </c>
      <c r="G3827">
        <f>OneDrive_2024_09_13[[#This Row],[Revenue]]-OneDrive_2024_09_13[[#This Row],[Cost]]</f>
        <v>155</v>
      </c>
      <c r="H3827" s="2">
        <v>43720</v>
      </c>
      <c r="I3827" s="2" t="str">
        <f>TEXT(OneDrive_2024_09_13[[#This Row],[Order Date]],"mmm")</f>
        <v>Sep</v>
      </c>
      <c r="J3827" s="2" t="str">
        <f>TEXT(OneDrive_2024_09_13[[#This Row],[Order Date]],"yyy")</f>
        <v>2019</v>
      </c>
      <c r="K3827" s="2">
        <v>43725</v>
      </c>
      <c r="L3827">
        <v>5</v>
      </c>
      <c r="M3827" s="3" t="s">
        <v>0</v>
      </c>
      <c r="N3827" s="3">
        <f>COUNTIF(OneDrive_2024_09_13[Order ID],OneDrive_2024_09_13[[#This Row],[Order ID]])</f>
        <v>1</v>
      </c>
      <c r="O3827" s="3">
        <f>COUNTIF(OneDrive_2024_09_13[Customer Name],OneDrive_2024_09_13[[#This Row],[Customer Name]])</f>
        <v>749</v>
      </c>
    </row>
    <row r="3828" spans="1:15" x14ac:dyDescent="0.3">
      <c r="A3828">
        <v>323276</v>
      </c>
      <c r="B3828">
        <v>325698</v>
      </c>
      <c r="C3828" s="3" t="s">
        <v>21</v>
      </c>
      <c r="D3828">
        <v>810</v>
      </c>
      <c r="E3828">
        <v>4050</v>
      </c>
      <c r="F3828">
        <v>2025</v>
      </c>
      <c r="G3828">
        <f>OneDrive_2024_09_13[[#This Row],[Revenue]]-OneDrive_2024_09_13[[#This Row],[Cost]]</f>
        <v>2025</v>
      </c>
      <c r="H3828" s="2">
        <v>43722</v>
      </c>
      <c r="I3828" s="2" t="str">
        <f>TEXT(OneDrive_2024_09_13[[#This Row],[Order Date]],"mmm")</f>
        <v>Sep</v>
      </c>
      <c r="J3828" s="2" t="str">
        <f>TEXT(OneDrive_2024_09_13[[#This Row],[Order Date]],"yyy")</f>
        <v>2019</v>
      </c>
      <c r="K3828" s="2">
        <v>43724</v>
      </c>
      <c r="L3828">
        <v>2</v>
      </c>
      <c r="M3828" s="3" t="s">
        <v>0</v>
      </c>
      <c r="N3828" s="3">
        <f>COUNTIF(OneDrive_2024_09_13[Order ID],OneDrive_2024_09_13[[#This Row],[Order ID]])</f>
        <v>1</v>
      </c>
      <c r="O3828" s="3">
        <f>COUNTIF(OneDrive_2024_09_13[Customer Name],OneDrive_2024_09_13[[#This Row],[Customer Name]])</f>
        <v>1162</v>
      </c>
    </row>
    <row r="3829" spans="1:15" x14ac:dyDescent="0.3">
      <c r="A3829">
        <v>697688</v>
      </c>
      <c r="B3829">
        <v>985245</v>
      </c>
      <c r="C3829" s="3" t="s">
        <v>20</v>
      </c>
      <c r="D3829">
        <v>188</v>
      </c>
      <c r="E3829">
        <v>940</v>
      </c>
      <c r="F3829">
        <v>470</v>
      </c>
      <c r="G3829">
        <f>OneDrive_2024_09_13[[#This Row],[Revenue]]-OneDrive_2024_09_13[[#This Row],[Cost]]</f>
        <v>470</v>
      </c>
      <c r="H3829" s="2">
        <v>43720</v>
      </c>
      <c r="I3829" s="2" t="str">
        <f>TEXT(OneDrive_2024_09_13[[#This Row],[Order Date]],"mmm")</f>
        <v>Sep</v>
      </c>
      <c r="J3829" s="2" t="str">
        <f>TEXT(OneDrive_2024_09_13[[#This Row],[Order Date]],"yyy")</f>
        <v>2019</v>
      </c>
      <c r="K3829" s="2">
        <v>43724</v>
      </c>
      <c r="L3829">
        <v>4</v>
      </c>
      <c r="M3829" s="3" t="s">
        <v>0</v>
      </c>
      <c r="N3829" s="3">
        <f>COUNTIF(OneDrive_2024_09_13[Order ID],OneDrive_2024_09_13[[#This Row],[Order ID]])</f>
        <v>1</v>
      </c>
      <c r="O3829" s="3">
        <f>COUNTIF(OneDrive_2024_09_13[Customer Name],OneDrive_2024_09_13[[#This Row],[Customer Name]])</f>
        <v>974</v>
      </c>
    </row>
    <row r="3830" spans="1:15" x14ac:dyDescent="0.3">
      <c r="A3830">
        <v>733011</v>
      </c>
      <c r="B3830">
        <v>785432</v>
      </c>
      <c r="C3830" s="3" t="s">
        <v>22</v>
      </c>
      <c r="D3830">
        <v>823</v>
      </c>
      <c r="E3830">
        <v>4115</v>
      </c>
      <c r="F3830">
        <v>2057.5</v>
      </c>
      <c r="G3830">
        <f>OneDrive_2024_09_13[[#This Row],[Revenue]]-OneDrive_2024_09_13[[#This Row],[Cost]]</f>
        <v>2057.5</v>
      </c>
      <c r="H3830" s="2">
        <v>43719</v>
      </c>
      <c r="I3830" s="2" t="str">
        <f>TEXT(OneDrive_2024_09_13[[#This Row],[Order Date]],"mmm")</f>
        <v>Sep</v>
      </c>
      <c r="J3830" s="2" t="str">
        <f>TEXT(OneDrive_2024_09_13[[#This Row],[Order Date]],"yyy")</f>
        <v>2019</v>
      </c>
      <c r="K3830" s="2">
        <v>43724</v>
      </c>
      <c r="L3830">
        <v>5</v>
      </c>
      <c r="M3830" s="3" t="s">
        <v>0</v>
      </c>
      <c r="N3830" s="3">
        <f>COUNTIF(OneDrive_2024_09_13[Order ID],OneDrive_2024_09_13[[#This Row],[Order ID]])</f>
        <v>1</v>
      </c>
      <c r="O3830" s="3">
        <f>COUNTIF(OneDrive_2024_09_13[Customer Name],OneDrive_2024_09_13[[#This Row],[Customer Name]])</f>
        <v>749</v>
      </c>
    </row>
    <row r="3831" spans="1:15" x14ac:dyDescent="0.3">
      <c r="A3831">
        <v>495197</v>
      </c>
      <c r="B3831">
        <v>985245</v>
      </c>
      <c r="C3831" s="3" t="s">
        <v>20</v>
      </c>
      <c r="D3831">
        <v>881</v>
      </c>
      <c r="E3831">
        <v>4405</v>
      </c>
      <c r="F3831">
        <v>2202.5</v>
      </c>
      <c r="G3831">
        <f>OneDrive_2024_09_13[[#This Row],[Revenue]]-OneDrive_2024_09_13[[#This Row],[Cost]]</f>
        <v>2202.5</v>
      </c>
      <c r="H3831" s="2">
        <v>43719</v>
      </c>
      <c r="I3831" s="2" t="str">
        <f>TEXT(OneDrive_2024_09_13[[#This Row],[Order Date]],"mmm")</f>
        <v>Sep</v>
      </c>
      <c r="J3831" s="2" t="str">
        <f>TEXT(OneDrive_2024_09_13[[#This Row],[Order Date]],"yyy")</f>
        <v>2019</v>
      </c>
      <c r="K3831" s="2">
        <v>43723</v>
      </c>
      <c r="L3831">
        <v>4</v>
      </c>
      <c r="M3831" s="3" t="s">
        <v>0</v>
      </c>
      <c r="N3831" s="3">
        <f>COUNTIF(OneDrive_2024_09_13[Order ID],OneDrive_2024_09_13[[#This Row],[Order ID]])</f>
        <v>1</v>
      </c>
      <c r="O3831" s="3">
        <f>COUNTIF(OneDrive_2024_09_13[Customer Name],OneDrive_2024_09_13[[#This Row],[Customer Name]])</f>
        <v>974</v>
      </c>
    </row>
    <row r="3832" spans="1:15" x14ac:dyDescent="0.3">
      <c r="A3832">
        <v>641917</v>
      </c>
      <c r="B3832">
        <v>785432</v>
      </c>
      <c r="C3832" s="3" t="s">
        <v>22</v>
      </c>
      <c r="D3832">
        <v>68</v>
      </c>
      <c r="E3832">
        <v>340</v>
      </c>
      <c r="F3832">
        <v>170</v>
      </c>
      <c r="G3832">
        <f>OneDrive_2024_09_13[[#This Row],[Revenue]]-OneDrive_2024_09_13[[#This Row],[Cost]]</f>
        <v>170</v>
      </c>
      <c r="H3832" s="2">
        <v>43719</v>
      </c>
      <c r="I3832" s="2" t="str">
        <f>TEXT(OneDrive_2024_09_13[[#This Row],[Order Date]],"mmm")</f>
        <v>Sep</v>
      </c>
      <c r="J3832" s="2" t="str">
        <f>TEXT(OneDrive_2024_09_13[[#This Row],[Order Date]],"yyy")</f>
        <v>2019</v>
      </c>
      <c r="K3832" s="2">
        <v>43723</v>
      </c>
      <c r="L3832">
        <v>4</v>
      </c>
      <c r="M3832" s="3" t="s">
        <v>0</v>
      </c>
      <c r="N3832" s="3">
        <f>COUNTIF(OneDrive_2024_09_13[Order ID],OneDrive_2024_09_13[[#This Row],[Order ID]])</f>
        <v>1</v>
      </c>
      <c r="O3832" s="3">
        <f>COUNTIF(OneDrive_2024_09_13[Customer Name],OneDrive_2024_09_13[[#This Row],[Customer Name]])</f>
        <v>749</v>
      </c>
    </row>
    <row r="3833" spans="1:15" x14ac:dyDescent="0.3">
      <c r="A3833">
        <v>181674</v>
      </c>
      <c r="B3833">
        <v>325698</v>
      </c>
      <c r="C3833" s="3" t="s">
        <v>21</v>
      </c>
      <c r="D3833">
        <v>765</v>
      </c>
      <c r="E3833">
        <v>3825</v>
      </c>
      <c r="F3833">
        <v>1912.5</v>
      </c>
      <c r="G3833">
        <f>OneDrive_2024_09_13[[#This Row],[Revenue]]-OneDrive_2024_09_13[[#This Row],[Cost]]</f>
        <v>1912.5</v>
      </c>
      <c r="H3833" s="2">
        <v>43720</v>
      </c>
      <c r="I3833" s="2" t="str">
        <f>TEXT(OneDrive_2024_09_13[[#This Row],[Order Date]],"mmm")</f>
        <v>Sep</v>
      </c>
      <c r="J3833" s="2" t="str">
        <f>TEXT(OneDrive_2024_09_13[[#This Row],[Order Date]],"yyy")</f>
        <v>2019</v>
      </c>
      <c r="K3833" s="2">
        <v>43722</v>
      </c>
      <c r="L3833">
        <v>2</v>
      </c>
      <c r="M3833" s="3" t="s">
        <v>0</v>
      </c>
      <c r="N3833" s="3">
        <f>COUNTIF(OneDrive_2024_09_13[Order ID],OneDrive_2024_09_13[[#This Row],[Order ID]])</f>
        <v>1</v>
      </c>
      <c r="O3833" s="3">
        <f>COUNTIF(OneDrive_2024_09_13[Customer Name],OneDrive_2024_09_13[[#This Row],[Customer Name]])</f>
        <v>1162</v>
      </c>
    </row>
    <row r="3834" spans="1:15" x14ac:dyDescent="0.3">
      <c r="A3834">
        <v>857040</v>
      </c>
      <c r="B3834">
        <v>985245</v>
      </c>
      <c r="C3834" s="3" t="s">
        <v>20</v>
      </c>
      <c r="D3834">
        <v>361</v>
      </c>
      <c r="E3834">
        <v>1805</v>
      </c>
      <c r="F3834">
        <v>902.5</v>
      </c>
      <c r="G3834">
        <f>OneDrive_2024_09_13[[#This Row],[Revenue]]-OneDrive_2024_09_13[[#This Row],[Cost]]</f>
        <v>902.5</v>
      </c>
      <c r="H3834" s="2">
        <v>43718</v>
      </c>
      <c r="I3834" s="2" t="str">
        <f>TEXT(OneDrive_2024_09_13[[#This Row],[Order Date]],"mmm")</f>
        <v>Sep</v>
      </c>
      <c r="J3834" s="2" t="str">
        <f>TEXT(OneDrive_2024_09_13[[#This Row],[Order Date]],"yyy")</f>
        <v>2019</v>
      </c>
      <c r="K3834" s="2">
        <v>43722</v>
      </c>
      <c r="L3834">
        <v>4</v>
      </c>
      <c r="M3834" s="3" t="s">
        <v>0</v>
      </c>
      <c r="N3834" s="3">
        <f>COUNTIF(OneDrive_2024_09_13[Order ID],OneDrive_2024_09_13[[#This Row],[Order ID]])</f>
        <v>1</v>
      </c>
      <c r="O3834" s="3">
        <f>COUNTIF(OneDrive_2024_09_13[Customer Name],OneDrive_2024_09_13[[#This Row],[Customer Name]])</f>
        <v>974</v>
      </c>
    </row>
    <row r="3835" spans="1:15" x14ac:dyDescent="0.3">
      <c r="A3835">
        <v>885887</v>
      </c>
      <c r="B3835">
        <v>985245</v>
      </c>
      <c r="C3835" s="3" t="s">
        <v>20</v>
      </c>
      <c r="D3835">
        <v>493</v>
      </c>
      <c r="E3835">
        <v>2465</v>
      </c>
      <c r="F3835">
        <v>1232.5</v>
      </c>
      <c r="G3835">
        <f>OneDrive_2024_09_13[[#This Row],[Revenue]]-OneDrive_2024_09_13[[#This Row],[Cost]]</f>
        <v>1232.5</v>
      </c>
      <c r="H3835" s="2">
        <v>43718</v>
      </c>
      <c r="I3835" s="2" t="str">
        <f>TEXT(OneDrive_2024_09_13[[#This Row],[Order Date]],"mmm")</f>
        <v>Sep</v>
      </c>
      <c r="J3835" s="2" t="str">
        <f>TEXT(OneDrive_2024_09_13[[#This Row],[Order Date]],"yyy")</f>
        <v>2019</v>
      </c>
      <c r="K3835" s="2">
        <v>43722</v>
      </c>
      <c r="L3835">
        <v>4</v>
      </c>
      <c r="M3835" s="3" t="s">
        <v>0</v>
      </c>
      <c r="N3835" s="3">
        <f>COUNTIF(OneDrive_2024_09_13[Order ID],OneDrive_2024_09_13[[#This Row],[Order ID]])</f>
        <v>1</v>
      </c>
      <c r="O3835" s="3">
        <f>COUNTIF(OneDrive_2024_09_13[Customer Name],OneDrive_2024_09_13[[#This Row],[Customer Name]])</f>
        <v>974</v>
      </c>
    </row>
    <row r="3836" spans="1:15" x14ac:dyDescent="0.3">
      <c r="A3836">
        <v>342812</v>
      </c>
      <c r="B3836">
        <v>985245</v>
      </c>
      <c r="C3836" s="3" t="s">
        <v>20</v>
      </c>
      <c r="D3836">
        <v>426</v>
      </c>
      <c r="E3836">
        <v>2130</v>
      </c>
      <c r="F3836">
        <v>1065</v>
      </c>
      <c r="G3836">
        <f>OneDrive_2024_09_13[[#This Row],[Revenue]]-OneDrive_2024_09_13[[#This Row],[Cost]]</f>
        <v>1065</v>
      </c>
      <c r="H3836" s="2">
        <v>43718</v>
      </c>
      <c r="I3836" s="2" t="str">
        <f>TEXT(OneDrive_2024_09_13[[#This Row],[Order Date]],"mmm")</f>
        <v>Sep</v>
      </c>
      <c r="J3836" s="2" t="str">
        <f>TEXT(OneDrive_2024_09_13[[#This Row],[Order Date]],"yyy")</f>
        <v>2019</v>
      </c>
      <c r="K3836" s="2">
        <v>43722</v>
      </c>
      <c r="L3836">
        <v>4</v>
      </c>
      <c r="M3836" s="3" t="s">
        <v>0</v>
      </c>
      <c r="N3836" s="3">
        <f>COUNTIF(OneDrive_2024_09_13[Order ID],OneDrive_2024_09_13[[#This Row],[Order ID]])</f>
        <v>1</v>
      </c>
      <c r="O3836" s="3">
        <f>COUNTIF(OneDrive_2024_09_13[Customer Name],OneDrive_2024_09_13[[#This Row],[Customer Name]])</f>
        <v>974</v>
      </c>
    </row>
    <row r="3837" spans="1:15" x14ac:dyDescent="0.3">
      <c r="A3837">
        <v>279437</v>
      </c>
      <c r="B3837">
        <v>325698</v>
      </c>
      <c r="C3837" s="3" t="s">
        <v>21</v>
      </c>
      <c r="D3837">
        <v>156</v>
      </c>
      <c r="E3837">
        <v>780</v>
      </c>
      <c r="F3837">
        <v>390</v>
      </c>
      <c r="G3837">
        <f>OneDrive_2024_09_13[[#This Row],[Revenue]]-OneDrive_2024_09_13[[#This Row],[Cost]]</f>
        <v>390</v>
      </c>
      <c r="H3837" s="2">
        <v>43719</v>
      </c>
      <c r="I3837" s="2" t="str">
        <f>TEXT(OneDrive_2024_09_13[[#This Row],[Order Date]],"mmm")</f>
        <v>Sep</v>
      </c>
      <c r="J3837" s="2" t="str">
        <f>TEXT(OneDrive_2024_09_13[[#This Row],[Order Date]],"yyy")</f>
        <v>2019</v>
      </c>
      <c r="K3837" s="2">
        <v>43721</v>
      </c>
      <c r="L3837">
        <v>2</v>
      </c>
      <c r="M3837" s="3" t="s">
        <v>0</v>
      </c>
      <c r="N3837" s="3">
        <f>COUNTIF(OneDrive_2024_09_13[Order ID],OneDrive_2024_09_13[[#This Row],[Order ID]])</f>
        <v>1</v>
      </c>
      <c r="O3837" s="3">
        <f>COUNTIF(OneDrive_2024_09_13[Customer Name],OneDrive_2024_09_13[[#This Row],[Customer Name]])</f>
        <v>1162</v>
      </c>
    </row>
    <row r="3838" spans="1:15" x14ac:dyDescent="0.3">
      <c r="A3838">
        <v>764877</v>
      </c>
      <c r="B3838">
        <v>325698</v>
      </c>
      <c r="C3838" s="3" t="s">
        <v>21</v>
      </c>
      <c r="D3838">
        <v>57</v>
      </c>
      <c r="E3838">
        <v>285</v>
      </c>
      <c r="F3838">
        <v>142.5</v>
      </c>
      <c r="G3838">
        <f>OneDrive_2024_09_13[[#This Row],[Revenue]]-OneDrive_2024_09_13[[#This Row],[Cost]]</f>
        <v>142.5</v>
      </c>
      <c r="H3838" s="2">
        <v>43718</v>
      </c>
      <c r="I3838" s="2" t="str">
        <f>TEXT(OneDrive_2024_09_13[[#This Row],[Order Date]],"mmm")</f>
        <v>Sep</v>
      </c>
      <c r="J3838" s="2" t="str">
        <f>TEXT(OneDrive_2024_09_13[[#This Row],[Order Date]],"yyy")</f>
        <v>2019</v>
      </c>
      <c r="K3838" s="2">
        <v>43721</v>
      </c>
      <c r="L3838">
        <v>3</v>
      </c>
      <c r="M3838" s="3" t="s">
        <v>0</v>
      </c>
      <c r="N3838" s="3">
        <f>COUNTIF(OneDrive_2024_09_13[Order ID],OneDrive_2024_09_13[[#This Row],[Order ID]])</f>
        <v>1</v>
      </c>
      <c r="O3838" s="3">
        <f>COUNTIF(OneDrive_2024_09_13[Customer Name],OneDrive_2024_09_13[[#This Row],[Customer Name]])</f>
        <v>1162</v>
      </c>
    </row>
    <row r="3839" spans="1:15" x14ac:dyDescent="0.3">
      <c r="A3839">
        <v>945675</v>
      </c>
      <c r="B3839">
        <v>785432</v>
      </c>
      <c r="C3839" s="3" t="s">
        <v>22</v>
      </c>
      <c r="D3839">
        <v>216</v>
      </c>
      <c r="E3839">
        <v>1080</v>
      </c>
      <c r="F3839">
        <v>540</v>
      </c>
      <c r="G3839">
        <f>OneDrive_2024_09_13[[#This Row],[Revenue]]-OneDrive_2024_09_13[[#This Row],[Cost]]</f>
        <v>540</v>
      </c>
      <c r="H3839" s="2">
        <v>43717</v>
      </c>
      <c r="I3839" s="2" t="str">
        <f>TEXT(OneDrive_2024_09_13[[#This Row],[Order Date]],"mmm")</f>
        <v>Sep</v>
      </c>
      <c r="J3839" s="2" t="str">
        <f>TEXT(OneDrive_2024_09_13[[#This Row],[Order Date]],"yyy")</f>
        <v>2019</v>
      </c>
      <c r="K3839" s="2">
        <v>43721</v>
      </c>
      <c r="L3839">
        <v>4</v>
      </c>
      <c r="M3839" s="3" t="s">
        <v>0</v>
      </c>
      <c r="N3839" s="3">
        <f>COUNTIF(OneDrive_2024_09_13[Order ID],OneDrive_2024_09_13[[#This Row],[Order ID]])</f>
        <v>1</v>
      </c>
      <c r="O3839" s="3">
        <f>COUNTIF(OneDrive_2024_09_13[Customer Name],OneDrive_2024_09_13[[#This Row],[Customer Name]])</f>
        <v>749</v>
      </c>
    </row>
    <row r="3840" spans="1:15" x14ac:dyDescent="0.3">
      <c r="A3840">
        <v>723791</v>
      </c>
      <c r="B3840">
        <v>152689</v>
      </c>
      <c r="C3840" s="3" t="s">
        <v>19</v>
      </c>
      <c r="D3840">
        <v>314</v>
      </c>
      <c r="E3840">
        <v>1570</v>
      </c>
      <c r="F3840">
        <v>785</v>
      </c>
      <c r="G3840">
        <f>OneDrive_2024_09_13[[#This Row],[Revenue]]-OneDrive_2024_09_13[[#This Row],[Cost]]</f>
        <v>785</v>
      </c>
      <c r="H3840" s="2">
        <v>43716</v>
      </c>
      <c r="I3840" s="2" t="str">
        <f>TEXT(OneDrive_2024_09_13[[#This Row],[Order Date]],"mmm")</f>
        <v>Sep</v>
      </c>
      <c r="J3840" s="2" t="str">
        <f>TEXT(OneDrive_2024_09_13[[#This Row],[Order Date]],"yyy")</f>
        <v>2019</v>
      </c>
      <c r="K3840" s="2">
        <v>43721</v>
      </c>
      <c r="L3840">
        <v>5</v>
      </c>
      <c r="M3840" s="3" t="s">
        <v>0</v>
      </c>
      <c r="N3840" s="3">
        <f>COUNTIF(OneDrive_2024_09_13[Order ID],OneDrive_2024_09_13[[#This Row],[Order ID]])</f>
        <v>1</v>
      </c>
      <c r="O3840" s="3">
        <f>COUNTIF(OneDrive_2024_09_13[Customer Name],OneDrive_2024_09_13[[#This Row],[Customer Name]])</f>
        <v>841</v>
      </c>
    </row>
    <row r="3841" spans="1:15" x14ac:dyDescent="0.3">
      <c r="A3841">
        <v>154861</v>
      </c>
      <c r="B3841">
        <v>452584</v>
      </c>
      <c r="C3841" s="3" t="s">
        <v>23</v>
      </c>
      <c r="D3841">
        <v>154</v>
      </c>
      <c r="E3841">
        <v>770</v>
      </c>
      <c r="F3841">
        <v>385</v>
      </c>
      <c r="G3841">
        <f>OneDrive_2024_09_13[[#This Row],[Revenue]]-OneDrive_2024_09_13[[#This Row],[Cost]]</f>
        <v>385</v>
      </c>
      <c r="H3841" s="2">
        <v>43718</v>
      </c>
      <c r="I3841" s="2" t="str">
        <f>TEXT(OneDrive_2024_09_13[[#This Row],[Order Date]],"mmm")</f>
        <v>Sep</v>
      </c>
      <c r="J3841" s="2" t="str">
        <f>TEXT(OneDrive_2024_09_13[[#This Row],[Order Date]],"yyy")</f>
        <v>2019</v>
      </c>
      <c r="K3841" s="2">
        <v>43720</v>
      </c>
      <c r="L3841">
        <v>2</v>
      </c>
      <c r="M3841" s="3" t="s">
        <v>0</v>
      </c>
      <c r="N3841" s="3">
        <f>COUNTIF(OneDrive_2024_09_13[Order ID],OneDrive_2024_09_13[[#This Row],[Order ID]])</f>
        <v>1</v>
      </c>
      <c r="O3841" s="3">
        <f>COUNTIF(OneDrive_2024_09_13[Customer Name],OneDrive_2024_09_13[[#This Row],[Customer Name]])</f>
        <v>258</v>
      </c>
    </row>
    <row r="3842" spans="1:15" x14ac:dyDescent="0.3">
      <c r="A3842">
        <v>144504</v>
      </c>
      <c r="B3842">
        <v>325698</v>
      </c>
      <c r="C3842" s="3" t="s">
        <v>21</v>
      </c>
      <c r="D3842">
        <v>891</v>
      </c>
      <c r="E3842">
        <v>4455</v>
      </c>
      <c r="F3842">
        <v>2227.5</v>
      </c>
      <c r="G3842">
        <f>OneDrive_2024_09_13[[#This Row],[Revenue]]-OneDrive_2024_09_13[[#This Row],[Cost]]</f>
        <v>2227.5</v>
      </c>
      <c r="H3842" s="2">
        <v>43717</v>
      </c>
      <c r="I3842" s="2" t="str">
        <f>TEXT(OneDrive_2024_09_13[[#This Row],[Order Date]],"mmm")</f>
        <v>Sep</v>
      </c>
      <c r="J3842" s="2" t="str">
        <f>TEXT(OneDrive_2024_09_13[[#This Row],[Order Date]],"yyy")</f>
        <v>2019</v>
      </c>
      <c r="K3842" s="2">
        <v>43720</v>
      </c>
      <c r="L3842">
        <v>3</v>
      </c>
      <c r="M3842" s="3" t="s">
        <v>0</v>
      </c>
      <c r="N3842" s="3">
        <f>COUNTIF(OneDrive_2024_09_13[Order ID],OneDrive_2024_09_13[[#This Row],[Order ID]])</f>
        <v>1</v>
      </c>
      <c r="O3842" s="3">
        <f>COUNTIF(OneDrive_2024_09_13[Customer Name],OneDrive_2024_09_13[[#This Row],[Customer Name]])</f>
        <v>1162</v>
      </c>
    </row>
    <row r="3843" spans="1:15" x14ac:dyDescent="0.3">
      <c r="A3843">
        <v>963819</v>
      </c>
      <c r="B3843">
        <v>325698</v>
      </c>
      <c r="C3843" s="3" t="s">
        <v>21</v>
      </c>
      <c r="D3843">
        <v>206</v>
      </c>
      <c r="E3843">
        <v>1030</v>
      </c>
      <c r="F3843">
        <v>515</v>
      </c>
      <c r="G3843">
        <f>OneDrive_2024_09_13[[#This Row],[Revenue]]-OneDrive_2024_09_13[[#This Row],[Cost]]</f>
        <v>515</v>
      </c>
      <c r="H3843" s="2">
        <v>43717</v>
      </c>
      <c r="I3843" s="2" t="str">
        <f>TEXT(OneDrive_2024_09_13[[#This Row],[Order Date]],"mmm")</f>
        <v>Sep</v>
      </c>
      <c r="J3843" s="2" t="str">
        <f>TEXT(OneDrive_2024_09_13[[#This Row],[Order Date]],"yyy")</f>
        <v>2019</v>
      </c>
      <c r="K3843" s="2">
        <v>43719</v>
      </c>
      <c r="L3843">
        <v>2</v>
      </c>
      <c r="M3843" s="3" t="s">
        <v>0</v>
      </c>
      <c r="N3843" s="3">
        <f>COUNTIF(OneDrive_2024_09_13[Order ID],OneDrive_2024_09_13[[#This Row],[Order ID]])</f>
        <v>1</v>
      </c>
      <c r="O3843" s="3">
        <f>COUNTIF(OneDrive_2024_09_13[Customer Name],OneDrive_2024_09_13[[#This Row],[Customer Name]])</f>
        <v>1162</v>
      </c>
    </row>
    <row r="3844" spans="1:15" x14ac:dyDescent="0.3">
      <c r="A3844">
        <v>310236</v>
      </c>
      <c r="B3844">
        <v>325698</v>
      </c>
      <c r="C3844" s="3" t="s">
        <v>21</v>
      </c>
      <c r="D3844">
        <v>129</v>
      </c>
      <c r="E3844">
        <v>645</v>
      </c>
      <c r="F3844">
        <v>322.5</v>
      </c>
      <c r="G3844">
        <f>OneDrive_2024_09_13[[#This Row],[Revenue]]-OneDrive_2024_09_13[[#This Row],[Cost]]</f>
        <v>322.5</v>
      </c>
      <c r="H3844" s="2">
        <v>43716</v>
      </c>
      <c r="I3844" s="2" t="str">
        <f>TEXT(OneDrive_2024_09_13[[#This Row],[Order Date]],"mmm")</f>
        <v>Sep</v>
      </c>
      <c r="J3844" s="2" t="str">
        <f>TEXT(OneDrive_2024_09_13[[#This Row],[Order Date]],"yyy")</f>
        <v>2019</v>
      </c>
      <c r="K3844" s="2">
        <v>43718</v>
      </c>
      <c r="L3844">
        <v>2</v>
      </c>
      <c r="M3844" s="3" t="s">
        <v>0</v>
      </c>
      <c r="N3844" s="3">
        <f>COUNTIF(OneDrive_2024_09_13[Order ID],OneDrive_2024_09_13[[#This Row],[Order ID]])</f>
        <v>1</v>
      </c>
      <c r="O3844" s="3">
        <f>COUNTIF(OneDrive_2024_09_13[Customer Name],OneDrive_2024_09_13[[#This Row],[Customer Name]])</f>
        <v>1162</v>
      </c>
    </row>
    <row r="3845" spans="1:15" x14ac:dyDescent="0.3">
      <c r="A3845">
        <v>544716</v>
      </c>
      <c r="B3845">
        <v>985245</v>
      </c>
      <c r="C3845" s="3" t="s">
        <v>20</v>
      </c>
      <c r="D3845">
        <v>817</v>
      </c>
      <c r="E3845">
        <v>4085</v>
      </c>
      <c r="F3845">
        <v>2042.5</v>
      </c>
      <c r="G3845">
        <f>OneDrive_2024_09_13[[#This Row],[Revenue]]-OneDrive_2024_09_13[[#This Row],[Cost]]</f>
        <v>2042.5</v>
      </c>
      <c r="H3845" s="2">
        <v>43713</v>
      </c>
      <c r="I3845" s="2" t="str">
        <f>TEXT(OneDrive_2024_09_13[[#This Row],[Order Date]],"mmm")</f>
        <v>Sep</v>
      </c>
      <c r="J3845" s="2" t="str">
        <f>TEXT(OneDrive_2024_09_13[[#This Row],[Order Date]],"yyy")</f>
        <v>2019</v>
      </c>
      <c r="K3845" s="2">
        <v>43717</v>
      </c>
      <c r="L3845">
        <v>4</v>
      </c>
      <c r="M3845" s="3" t="s">
        <v>0</v>
      </c>
      <c r="N3845" s="3">
        <f>COUNTIF(OneDrive_2024_09_13[Order ID],OneDrive_2024_09_13[[#This Row],[Order ID]])</f>
        <v>1</v>
      </c>
      <c r="O3845" s="3">
        <f>COUNTIF(OneDrive_2024_09_13[Customer Name],OneDrive_2024_09_13[[#This Row],[Customer Name]])</f>
        <v>974</v>
      </c>
    </row>
    <row r="3846" spans="1:15" x14ac:dyDescent="0.3">
      <c r="A3846">
        <v>927604</v>
      </c>
      <c r="B3846">
        <v>152689</v>
      </c>
      <c r="C3846" s="3" t="s">
        <v>19</v>
      </c>
      <c r="D3846">
        <v>615</v>
      </c>
      <c r="E3846">
        <v>3075</v>
      </c>
      <c r="F3846">
        <v>1537.5</v>
      </c>
      <c r="G3846">
        <f>OneDrive_2024_09_13[[#This Row],[Revenue]]-OneDrive_2024_09_13[[#This Row],[Cost]]</f>
        <v>1537.5</v>
      </c>
      <c r="H3846" s="2">
        <v>43712</v>
      </c>
      <c r="I3846" s="2" t="str">
        <f>TEXT(OneDrive_2024_09_13[[#This Row],[Order Date]],"mmm")</f>
        <v>Sep</v>
      </c>
      <c r="J3846" s="2" t="str">
        <f>TEXT(OneDrive_2024_09_13[[#This Row],[Order Date]],"yyy")</f>
        <v>2019</v>
      </c>
      <c r="K3846" s="2">
        <v>43717</v>
      </c>
      <c r="L3846">
        <v>5</v>
      </c>
      <c r="M3846" s="3" t="s">
        <v>0</v>
      </c>
      <c r="N3846" s="3">
        <f>COUNTIF(OneDrive_2024_09_13[Order ID],OneDrive_2024_09_13[[#This Row],[Order ID]])</f>
        <v>1</v>
      </c>
      <c r="O3846" s="3">
        <f>COUNTIF(OneDrive_2024_09_13[Customer Name],OneDrive_2024_09_13[[#This Row],[Customer Name]])</f>
        <v>841</v>
      </c>
    </row>
    <row r="3847" spans="1:15" x14ac:dyDescent="0.3">
      <c r="A3847">
        <v>617835</v>
      </c>
      <c r="B3847">
        <v>785432</v>
      </c>
      <c r="C3847" s="3" t="s">
        <v>22</v>
      </c>
      <c r="D3847">
        <v>638</v>
      </c>
      <c r="E3847">
        <v>3190</v>
      </c>
      <c r="F3847">
        <v>1595</v>
      </c>
      <c r="G3847">
        <f>OneDrive_2024_09_13[[#This Row],[Revenue]]-OneDrive_2024_09_13[[#This Row],[Cost]]</f>
        <v>1595</v>
      </c>
      <c r="H3847" s="2">
        <v>43711</v>
      </c>
      <c r="I3847" s="2" t="str">
        <f>TEXT(OneDrive_2024_09_13[[#This Row],[Order Date]],"mmm")</f>
        <v>Sep</v>
      </c>
      <c r="J3847" s="2" t="str">
        <f>TEXT(OneDrive_2024_09_13[[#This Row],[Order Date]],"yyy")</f>
        <v>2019</v>
      </c>
      <c r="K3847" s="2">
        <v>43716</v>
      </c>
      <c r="L3847">
        <v>5</v>
      </c>
      <c r="M3847" s="3" t="s">
        <v>0</v>
      </c>
      <c r="N3847" s="3">
        <f>COUNTIF(OneDrive_2024_09_13[Order ID],OneDrive_2024_09_13[[#This Row],[Order ID]])</f>
        <v>1</v>
      </c>
      <c r="O3847" s="3">
        <f>COUNTIF(OneDrive_2024_09_13[Customer Name],OneDrive_2024_09_13[[#This Row],[Customer Name]])</f>
        <v>749</v>
      </c>
    </row>
    <row r="3848" spans="1:15" x14ac:dyDescent="0.3">
      <c r="A3848">
        <v>884132</v>
      </c>
      <c r="B3848">
        <v>785432</v>
      </c>
      <c r="C3848" s="3" t="s">
        <v>22</v>
      </c>
      <c r="D3848">
        <v>543</v>
      </c>
      <c r="E3848">
        <v>2715</v>
      </c>
      <c r="F3848">
        <v>1357.5</v>
      </c>
      <c r="G3848">
        <f>OneDrive_2024_09_13[[#This Row],[Revenue]]-OneDrive_2024_09_13[[#This Row],[Cost]]</f>
        <v>1357.5</v>
      </c>
      <c r="H3848" s="2">
        <v>43711</v>
      </c>
      <c r="I3848" s="2" t="str">
        <f>TEXT(OneDrive_2024_09_13[[#This Row],[Order Date]],"mmm")</f>
        <v>Sep</v>
      </c>
      <c r="J3848" s="2" t="str">
        <f>TEXT(OneDrive_2024_09_13[[#This Row],[Order Date]],"yyy")</f>
        <v>2019</v>
      </c>
      <c r="K3848" s="2">
        <v>43716</v>
      </c>
      <c r="L3848">
        <v>5</v>
      </c>
      <c r="M3848" s="3" t="s">
        <v>0</v>
      </c>
      <c r="N3848" s="3">
        <f>COUNTIF(OneDrive_2024_09_13[Order ID],OneDrive_2024_09_13[[#This Row],[Order ID]])</f>
        <v>1</v>
      </c>
      <c r="O3848" s="3">
        <f>COUNTIF(OneDrive_2024_09_13[Customer Name],OneDrive_2024_09_13[[#This Row],[Customer Name]])</f>
        <v>749</v>
      </c>
    </row>
    <row r="3849" spans="1:15" x14ac:dyDescent="0.3">
      <c r="A3849">
        <v>785836</v>
      </c>
      <c r="B3849">
        <v>325698</v>
      </c>
      <c r="C3849" s="3" t="s">
        <v>21</v>
      </c>
      <c r="D3849">
        <v>407</v>
      </c>
      <c r="E3849">
        <v>2035</v>
      </c>
      <c r="F3849">
        <v>1017.5</v>
      </c>
      <c r="G3849">
        <f>OneDrive_2024_09_13[[#This Row],[Revenue]]-OneDrive_2024_09_13[[#This Row],[Cost]]</f>
        <v>1017.5</v>
      </c>
      <c r="H3849" s="2">
        <v>43713</v>
      </c>
      <c r="I3849" s="2" t="str">
        <f>TEXT(OneDrive_2024_09_13[[#This Row],[Order Date]],"mmm")</f>
        <v>Sep</v>
      </c>
      <c r="J3849" s="2" t="str">
        <f>TEXT(OneDrive_2024_09_13[[#This Row],[Order Date]],"yyy")</f>
        <v>2019</v>
      </c>
      <c r="K3849" s="2">
        <v>43715</v>
      </c>
      <c r="L3849">
        <v>2</v>
      </c>
      <c r="M3849" s="3" t="s">
        <v>0</v>
      </c>
      <c r="N3849" s="3">
        <f>COUNTIF(OneDrive_2024_09_13[Order ID],OneDrive_2024_09_13[[#This Row],[Order ID]])</f>
        <v>1</v>
      </c>
      <c r="O3849" s="3">
        <f>COUNTIF(OneDrive_2024_09_13[Customer Name],OneDrive_2024_09_13[[#This Row],[Customer Name]])</f>
        <v>1162</v>
      </c>
    </row>
    <row r="3850" spans="1:15" x14ac:dyDescent="0.3">
      <c r="A3850">
        <v>823492</v>
      </c>
      <c r="B3850">
        <v>985245</v>
      </c>
      <c r="C3850" s="3" t="s">
        <v>20</v>
      </c>
      <c r="D3850">
        <v>176</v>
      </c>
      <c r="E3850">
        <v>880</v>
      </c>
      <c r="F3850">
        <v>440</v>
      </c>
      <c r="G3850">
        <f>OneDrive_2024_09_13[[#This Row],[Revenue]]-OneDrive_2024_09_13[[#This Row],[Cost]]</f>
        <v>440</v>
      </c>
      <c r="H3850" s="2">
        <v>43711</v>
      </c>
      <c r="I3850" s="2" t="str">
        <f>TEXT(OneDrive_2024_09_13[[#This Row],[Order Date]],"mmm")</f>
        <v>Sep</v>
      </c>
      <c r="J3850" s="2" t="str">
        <f>TEXT(OneDrive_2024_09_13[[#This Row],[Order Date]],"yyy")</f>
        <v>2019</v>
      </c>
      <c r="K3850" s="2">
        <v>43715</v>
      </c>
      <c r="L3850">
        <v>4</v>
      </c>
      <c r="M3850" s="3" t="s">
        <v>0</v>
      </c>
      <c r="N3850" s="3">
        <f>COUNTIF(OneDrive_2024_09_13[Order ID],OneDrive_2024_09_13[[#This Row],[Order ID]])</f>
        <v>1</v>
      </c>
      <c r="O3850" s="3">
        <f>COUNTIF(OneDrive_2024_09_13[Customer Name],OneDrive_2024_09_13[[#This Row],[Customer Name]])</f>
        <v>974</v>
      </c>
    </row>
    <row r="3851" spans="1:15" x14ac:dyDescent="0.3">
      <c r="A3851">
        <v>268820</v>
      </c>
      <c r="B3851">
        <v>152689</v>
      </c>
      <c r="C3851" s="3" t="s">
        <v>19</v>
      </c>
      <c r="D3851">
        <v>517</v>
      </c>
      <c r="E3851">
        <v>2585</v>
      </c>
      <c r="F3851">
        <v>1292.5</v>
      </c>
      <c r="G3851">
        <f>OneDrive_2024_09_13[[#This Row],[Revenue]]-OneDrive_2024_09_13[[#This Row],[Cost]]</f>
        <v>1292.5</v>
      </c>
      <c r="H3851" s="2">
        <v>43710</v>
      </c>
      <c r="I3851" s="2" t="str">
        <f>TEXT(OneDrive_2024_09_13[[#This Row],[Order Date]],"mmm")</f>
        <v>Sep</v>
      </c>
      <c r="J3851" s="2" t="str">
        <f>TEXT(OneDrive_2024_09_13[[#This Row],[Order Date]],"yyy")</f>
        <v>2019</v>
      </c>
      <c r="K3851" s="2">
        <v>43715</v>
      </c>
      <c r="L3851">
        <v>5</v>
      </c>
      <c r="M3851" s="3" t="s">
        <v>0</v>
      </c>
      <c r="N3851" s="3">
        <f>COUNTIF(OneDrive_2024_09_13[Order ID],OneDrive_2024_09_13[[#This Row],[Order ID]])</f>
        <v>1</v>
      </c>
      <c r="O3851" s="3">
        <f>COUNTIF(OneDrive_2024_09_13[Customer Name],OneDrive_2024_09_13[[#This Row],[Customer Name]])</f>
        <v>841</v>
      </c>
    </row>
    <row r="3852" spans="1:15" x14ac:dyDescent="0.3">
      <c r="A3852">
        <v>810987</v>
      </c>
      <c r="B3852">
        <v>325698</v>
      </c>
      <c r="C3852" s="3" t="s">
        <v>21</v>
      </c>
      <c r="D3852">
        <v>376</v>
      </c>
      <c r="E3852">
        <v>1880</v>
      </c>
      <c r="F3852">
        <v>940</v>
      </c>
      <c r="G3852">
        <f>OneDrive_2024_09_13[[#This Row],[Revenue]]-OneDrive_2024_09_13[[#This Row],[Cost]]</f>
        <v>940</v>
      </c>
      <c r="H3852" s="2">
        <v>43711</v>
      </c>
      <c r="I3852" s="2" t="str">
        <f>TEXT(OneDrive_2024_09_13[[#This Row],[Order Date]],"mmm")</f>
        <v>Sep</v>
      </c>
      <c r="J3852" s="2" t="str">
        <f>TEXT(OneDrive_2024_09_13[[#This Row],[Order Date]],"yyy")</f>
        <v>2019</v>
      </c>
      <c r="K3852" s="2">
        <v>43713</v>
      </c>
      <c r="L3852">
        <v>2</v>
      </c>
      <c r="M3852" s="3" t="s">
        <v>0</v>
      </c>
      <c r="N3852" s="3">
        <f>COUNTIF(OneDrive_2024_09_13[Order ID],OneDrive_2024_09_13[[#This Row],[Order ID]])</f>
        <v>1</v>
      </c>
      <c r="O3852" s="3">
        <f>COUNTIF(OneDrive_2024_09_13[Customer Name],OneDrive_2024_09_13[[#This Row],[Customer Name]])</f>
        <v>1162</v>
      </c>
    </row>
    <row r="3853" spans="1:15" x14ac:dyDescent="0.3">
      <c r="A3853">
        <v>928963</v>
      </c>
      <c r="B3853">
        <v>325698</v>
      </c>
      <c r="C3853" s="3" t="s">
        <v>21</v>
      </c>
      <c r="D3853">
        <v>101</v>
      </c>
      <c r="E3853">
        <v>505</v>
      </c>
      <c r="F3853">
        <v>252.5</v>
      </c>
      <c r="G3853">
        <f>OneDrive_2024_09_13[[#This Row],[Revenue]]-OneDrive_2024_09_13[[#This Row],[Cost]]</f>
        <v>252.5</v>
      </c>
      <c r="H3853" s="2">
        <v>43710</v>
      </c>
      <c r="I3853" s="2" t="str">
        <f>TEXT(OneDrive_2024_09_13[[#This Row],[Order Date]],"mmm")</f>
        <v>Sep</v>
      </c>
      <c r="J3853" s="2" t="str">
        <f>TEXT(OneDrive_2024_09_13[[#This Row],[Order Date]],"yyy")</f>
        <v>2019</v>
      </c>
      <c r="K3853" s="2">
        <v>43712</v>
      </c>
      <c r="L3853">
        <v>2</v>
      </c>
      <c r="M3853" s="3" t="s">
        <v>0</v>
      </c>
      <c r="N3853" s="3">
        <f>COUNTIF(OneDrive_2024_09_13[Order ID],OneDrive_2024_09_13[[#This Row],[Order ID]])</f>
        <v>1</v>
      </c>
      <c r="O3853" s="3">
        <f>COUNTIF(OneDrive_2024_09_13[Customer Name],OneDrive_2024_09_13[[#This Row],[Customer Name]])</f>
        <v>1162</v>
      </c>
    </row>
    <row r="3854" spans="1:15" x14ac:dyDescent="0.3">
      <c r="A3854">
        <v>679008</v>
      </c>
      <c r="B3854">
        <v>325698</v>
      </c>
      <c r="C3854" s="3" t="s">
        <v>21</v>
      </c>
      <c r="D3854">
        <v>355</v>
      </c>
      <c r="E3854">
        <v>1775</v>
      </c>
      <c r="F3854">
        <v>887.5</v>
      </c>
      <c r="G3854">
        <f>OneDrive_2024_09_13[[#This Row],[Revenue]]-OneDrive_2024_09_13[[#This Row],[Cost]]</f>
        <v>887.5</v>
      </c>
      <c r="H3854" s="2">
        <v>43710</v>
      </c>
      <c r="I3854" s="2" t="str">
        <f>TEXT(OneDrive_2024_09_13[[#This Row],[Order Date]],"mmm")</f>
        <v>Sep</v>
      </c>
      <c r="J3854" s="2" t="str">
        <f>TEXT(OneDrive_2024_09_13[[#This Row],[Order Date]],"yyy")</f>
        <v>2019</v>
      </c>
      <c r="K3854" s="2">
        <v>43712</v>
      </c>
      <c r="L3854">
        <v>2</v>
      </c>
      <c r="M3854" s="3" t="s">
        <v>0</v>
      </c>
      <c r="N3854" s="3">
        <f>COUNTIF(OneDrive_2024_09_13[Order ID],OneDrive_2024_09_13[[#This Row],[Order ID]])</f>
        <v>1</v>
      </c>
      <c r="O3854" s="3">
        <f>COUNTIF(OneDrive_2024_09_13[Customer Name],OneDrive_2024_09_13[[#This Row],[Customer Name]])</f>
        <v>1162</v>
      </c>
    </row>
    <row r="3855" spans="1:15" x14ac:dyDescent="0.3">
      <c r="A3855">
        <v>156742</v>
      </c>
      <c r="B3855">
        <v>325698</v>
      </c>
      <c r="C3855" s="3" t="s">
        <v>21</v>
      </c>
      <c r="D3855">
        <v>149</v>
      </c>
      <c r="E3855">
        <v>745</v>
      </c>
      <c r="F3855">
        <v>372.5</v>
      </c>
      <c r="G3855">
        <f>OneDrive_2024_09_13[[#This Row],[Revenue]]-OneDrive_2024_09_13[[#This Row],[Cost]]</f>
        <v>372.5</v>
      </c>
      <c r="H3855" s="2">
        <v>43710</v>
      </c>
      <c r="I3855" s="2" t="str">
        <f>TEXT(OneDrive_2024_09_13[[#This Row],[Order Date]],"mmm")</f>
        <v>Sep</v>
      </c>
      <c r="J3855" s="2" t="str">
        <f>TEXT(OneDrive_2024_09_13[[#This Row],[Order Date]],"yyy")</f>
        <v>2019</v>
      </c>
      <c r="K3855" s="2">
        <v>43712</v>
      </c>
      <c r="L3855">
        <v>2</v>
      </c>
      <c r="M3855" s="3" t="s">
        <v>0</v>
      </c>
      <c r="N3855" s="3">
        <f>COUNTIF(OneDrive_2024_09_13[Order ID],OneDrive_2024_09_13[[#This Row],[Order ID]])</f>
        <v>1</v>
      </c>
      <c r="O3855" s="3">
        <f>COUNTIF(OneDrive_2024_09_13[Customer Name],OneDrive_2024_09_13[[#This Row],[Customer Name]])</f>
        <v>1162</v>
      </c>
    </row>
    <row r="3856" spans="1:15" x14ac:dyDescent="0.3">
      <c r="A3856">
        <v>739370</v>
      </c>
      <c r="B3856">
        <v>325698</v>
      </c>
      <c r="C3856" s="3" t="s">
        <v>21</v>
      </c>
      <c r="D3856">
        <v>925</v>
      </c>
      <c r="E3856">
        <v>4625</v>
      </c>
      <c r="F3856">
        <v>2312.5</v>
      </c>
      <c r="G3856">
        <f>OneDrive_2024_09_13[[#This Row],[Revenue]]-OneDrive_2024_09_13[[#This Row],[Cost]]</f>
        <v>2312.5</v>
      </c>
      <c r="H3856" s="2">
        <v>43710</v>
      </c>
      <c r="I3856" s="2" t="str">
        <f>TEXT(OneDrive_2024_09_13[[#This Row],[Order Date]],"mmm")</f>
        <v>Sep</v>
      </c>
      <c r="J3856" s="2" t="str">
        <f>TEXT(OneDrive_2024_09_13[[#This Row],[Order Date]],"yyy")</f>
        <v>2019</v>
      </c>
      <c r="K3856" s="2">
        <v>43712</v>
      </c>
      <c r="L3856">
        <v>2</v>
      </c>
      <c r="M3856" s="3" t="s">
        <v>0</v>
      </c>
      <c r="N3856" s="3">
        <f>COUNTIF(OneDrive_2024_09_13[Order ID],OneDrive_2024_09_13[[#This Row],[Order ID]])</f>
        <v>1</v>
      </c>
      <c r="O3856" s="3">
        <f>COUNTIF(OneDrive_2024_09_13[Customer Name],OneDrive_2024_09_13[[#This Row],[Customer Name]])</f>
        <v>1162</v>
      </c>
    </row>
    <row r="3857" spans="1:15" x14ac:dyDescent="0.3">
      <c r="A3857">
        <v>863137</v>
      </c>
      <c r="B3857">
        <v>325698</v>
      </c>
      <c r="C3857" s="3" t="s">
        <v>21</v>
      </c>
      <c r="D3857">
        <v>243</v>
      </c>
      <c r="E3857">
        <v>1215</v>
      </c>
      <c r="F3857">
        <v>607.5</v>
      </c>
      <c r="G3857">
        <f>OneDrive_2024_09_13[[#This Row],[Revenue]]-OneDrive_2024_09_13[[#This Row],[Cost]]</f>
        <v>607.5</v>
      </c>
      <c r="H3857" s="2">
        <v>43709</v>
      </c>
      <c r="I3857" s="2" t="str">
        <f>TEXT(OneDrive_2024_09_13[[#This Row],[Order Date]],"mmm")</f>
        <v>Sep</v>
      </c>
      <c r="J3857" s="2" t="str">
        <f>TEXT(OneDrive_2024_09_13[[#This Row],[Order Date]],"yyy")</f>
        <v>2019</v>
      </c>
      <c r="K3857" s="2">
        <v>43711</v>
      </c>
      <c r="L3857">
        <v>2</v>
      </c>
      <c r="M3857" s="3" t="s">
        <v>0</v>
      </c>
      <c r="N3857" s="3">
        <f>COUNTIF(OneDrive_2024_09_13[Order ID],OneDrive_2024_09_13[[#This Row],[Order ID]])</f>
        <v>1</v>
      </c>
      <c r="O3857" s="3">
        <f>COUNTIF(OneDrive_2024_09_13[Customer Name],OneDrive_2024_09_13[[#This Row],[Customer Name]])</f>
        <v>1162</v>
      </c>
    </row>
    <row r="3858" spans="1:15" x14ac:dyDescent="0.3">
      <c r="A3858">
        <v>272980</v>
      </c>
      <c r="B3858">
        <v>985245</v>
      </c>
      <c r="C3858" s="3" t="s">
        <v>20</v>
      </c>
      <c r="D3858">
        <v>304</v>
      </c>
      <c r="E3858">
        <v>1520</v>
      </c>
      <c r="F3858">
        <v>760</v>
      </c>
      <c r="G3858">
        <f>OneDrive_2024_09_13[[#This Row],[Revenue]]-OneDrive_2024_09_13[[#This Row],[Cost]]</f>
        <v>760</v>
      </c>
      <c r="H3858" s="2">
        <v>44104</v>
      </c>
      <c r="I3858" s="2" t="str">
        <f>TEXT(OneDrive_2024_09_13[[#This Row],[Order Date]],"mmm")</f>
        <v>Sep</v>
      </c>
      <c r="J3858" s="2" t="str">
        <f>TEXT(OneDrive_2024_09_13[[#This Row],[Order Date]],"yyy")</f>
        <v>2020</v>
      </c>
      <c r="K3858" s="2">
        <v>44108</v>
      </c>
      <c r="L3858">
        <v>4</v>
      </c>
      <c r="M3858" s="3" t="s">
        <v>0</v>
      </c>
      <c r="N3858" s="3">
        <f>COUNTIF(OneDrive_2024_09_13[Order ID],OneDrive_2024_09_13[[#This Row],[Order ID]])</f>
        <v>1</v>
      </c>
      <c r="O3858" s="3">
        <f>COUNTIF(OneDrive_2024_09_13[Customer Name],OneDrive_2024_09_13[[#This Row],[Customer Name]])</f>
        <v>974</v>
      </c>
    </row>
    <row r="3859" spans="1:15" x14ac:dyDescent="0.3">
      <c r="A3859">
        <v>397421</v>
      </c>
      <c r="B3859">
        <v>785432</v>
      </c>
      <c r="C3859" s="3" t="s">
        <v>22</v>
      </c>
      <c r="D3859">
        <v>914</v>
      </c>
      <c r="E3859">
        <v>4570</v>
      </c>
      <c r="F3859">
        <v>2285</v>
      </c>
      <c r="G3859">
        <f>OneDrive_2024_09_13[[#This Row],[Revenue]]-OneDrive_2024_09_13[[#This Row],[Cost]]</f>
        <v>2285</v>
      </c>
      <c r="H3859" s="2">
        <v>44102</v>
      </c>
      <c r="I3859" s="2" t="str">
        <f>TEXT(OneDrive_2024_09_13[[#This Row],[Order Date]],"mmm")</f>
        <v>Sep</v>
      </c>
      <c r="J3859" s="2" t="str">
        <f>TEXT(OneDrive_2024_09_13[[#This Row],[Order Date]],"yyy")</f>
        <v>2020</v>
      </c>
      <c r="K3859" s="2">
        <v>44107</v>
      </c>
      <c r="L3859">
        <v>5</v>
      </c>
      <c r="M3859" s="3" t="s">
        <v>0</v>
      </c>
      <c r="N3859" s="3">
        <f>COUNTIF(OneDrive_2024_09_13[Order ID],OneDrive_2024_09_13[[#This Row],[Order ID]])</f>
        <v>1</v>
      </c>
      <c r="O3859" s="3">
        <f>COUNTIF(OneDrive_2024_09_13[Customer Name],OneDrive_2024_09_13[[#This Row],[Customer Name]])</f>
        <v>749</v>
      </c>
    </row>
    <row r="3860" spans="1:15" x14ac:dyDescent="0.3">
      <c r="A3860">
        <v>646896</v>
      </c>
      <c r="B3860">
        <v>325698</v>
      </c>
      <c r="C3860" s="3" t="s">
        <v>21</v>
      </c>
      <c r="D3860">
        <v>870</v>
      </c>
      <c r="E3860">
        <v>4350</v>
      </c>
      <c r="F3860">
        <v>2175</v>
      </c>
      <c r="G3860">
        <f>OneDrive_2024_09_13[[#This Row],[Revenue]]-OneDrive_2024_09_13[[#This Row],[Cost]]</f>
        <v>2175</v>
      </c>
      <c r="H3860" s="2">
        <v>44102</v>
      </c>
      <c r="I3860" s="2" t="str">
        <f>TEXT(OneDrive_2024_09_13[[#This Row],[Order Date]],"mmm")</f>
        <v>Sep</v>
      </c>
      <c r="J3860" s="2" t="str">
        <f>TEXT(OneDrive_2024_09_13[[#This Row],[Order Date]],"yyy")</f>
        <v>2020</v>
      </c>
      <c r="K3860" s="2">
        <v>44104</v>
      </c>
      <c r="L3860">
        <v>2</v>
      </c>
      <c r="M3860" s="3" t="s">
        <v>0</v>
      </c>
      <c r="N3860" s="3">
        <f>COUNTIF(OneDrive_2024_09_13[Order ID],OneDrive_2024_09_13[[#This Row],[Order ID]])</f>
        <v>1</v>
      </c>
      <c r="O3860" s="3">
        <f>COUNTIF(OneDrive_2024_09_13[Customer Name],OneDrive_2024_09_13[[#This Row],[Customer Name]])</f>
        <v>1162</v>
      </c>
    </row>
    <row r="3861" spans="1:15" x14ac:dyDescent="0.3">
      <c r="A3861">
        <v>522003</v>
      </c>
      <c r="B3861">
        <v>985245</v>
      </c>
      <c r="C3861" s="3" t="s">
        <v>20</v>
      </c>
      <c r="D3861">
        <v>994</v>
      </c>
      <c r="E3861">
        <v>4970</v>
      </c>
      <c r="F3861">
        <v>2485</v>
      </c>
      <c r="G3861">
        <f>OneDrive_2024_09_13[[#This Row],[Revenue]]-OneDrive_2024_09_13[[#This Row],[Cost]]</f>
        <v>2485</v>
      </c>
      <c r="H3861" s="2">
        <v>44100</v>
      </c>
      <c r="I3861" s="2" t="str">
        <f>TEXT(OneDrive_2024_09_13[[#This Row],[Order Date]],"mmm")</f>
        <v>Sep</v>
      </c>
      <c r="J3861" s="2" t="str">
        <f>TEXT(OneDrive_2024_09_13[[#This Row],[Order Date]],"yyy")</f>
        <v>2020</v>
      </c>
      <c r="K3861" s="2">
        <v>44104</v>
      </c>
      <c r="L3861">
        <v>4</v>
      </c>
      <c r="M3861" s="3" t="s">
        <v>0</v>
      </c>
      <c r="N3861" s="3">
        <f>COUNTIF(OneDrive_2024_09_13[Order ID],OneDrive_2024_09_13[[#This Row],[Order ID]])</f>
        <v>1</v>
      </c>
      <c r="O3861" s="3">
        <f>COUNTIF(OneDrive_2024_09_13[Customer Name],OneDrive_2024_09_13[[#This Row],[Customer Name]])</f>
        <v>974</v>
      </c>
    </row>
    <row r="3862" spans="1:15" x14ac:dyDescent="0.3">
      <c r="A3862">
        <v>229340</v>
      </c>
      <c r="B3862">
        <v>785432</v>
      </c>
      <c r="C3862" s="3" t="s">
        <v>22</v>
      </c>
      <c r="D3862">
        <v>221</v>
      </c>
      <c r="E3862">
        <v>1105</v>
      </c>
      <c r="F3862">
        <v>552.5</v>
      </c>
      <c r="G3862">
        <f>OneDrive_2024_09_13[[#This Row],[Revenue]]-OneDrive_2024_09_13[[#This Row],[Cost]]</f>
        <v>552.5</v>
      </c>
      <c r="H3862" s="2">
        <v>44100</v>
      </c>
      <c r="I3862" s="2" t="str">
        <f>TEXT(OneDrive_2024_09_13[[#This Row],[Order Date]],"mmm")</f>
        <v>Sep</v>
      </c>
      <c r="J3862" s="2" t="str">
        <f>TEXT(OneDrive_2024_09_13[[#This Row],[Order Date]],"yyy")</f>
        <v>2020</v>
      </c>
      <c r="K3862" s="2">
        <v>44104</v>
      </c>
      <c r="L3862">
        <v>4</v>
      </c>
      <c r="M3862" s="3" t="s">
        <v>0</v>
      </c>
      <c r="N3862" s="3">
        <f>COUNTIF(OneDrive_2024_09_13[Order ID],OneDrive_2024_09_13[[#This Row],[Order ID]])</f>
        <v>1</v>
      </c>
      <c r="O3862" s="3">
        <f>COUNTIF(OneDrive_2024_09_13[Customer Name],OneDrive_2024_09_13[[#This Row],[Customer Name]])</f>
        <v>749</v>
      </c>
    </row>
    <row r="3863" spans="1:15" x14ac:dyDescent="0.3">
      <c r="A3863">
        <v>790995</v>
      </c>
      <c r="B3863">
        <v>152689</v>
      </c>
      <c r="C3863" s="3" t="s">
        <v>19</v>
      </c>
      <c r="D3863">
        <v>223</v>
      </c>
      <c r="E3863">
        <v>1115</v>
      </c>
      <c r="F3863">
        <v>557.5</v>
      </c>
      <c r="G3863">
        <f>OneDrive_2024_09_13[[#This Row],[Revenue]]-OneDrive_2024_09_13[[#This Row],[Cost]]</f>
        <v>557.5</v>
      </c>
      <c r="H3863" s="2">
        <v>44099</v>
      </c>
      <c r="I3863" s="2" t="str">
        <f>TEXT(OneDrive_2024_09_13[[#This Row],[Order Date]],"mmm")</f>
        <v>Sep</v>
      </c>
      <c r="J3863" s="2" t="str">
        <f>TEXT(OneDrive_2024_09_13[[#This Row],[Order Date]],"yyy")</f>
        <v>2020</v>
      </c>
      <c r="K3863" s="2">
        <v>44104</v>
      </c>
      <c r="L3863">
        <v>5</v>
      </c>
      <c r="M3863" s="3" t="s">
        <v>0</v>
      </c>
      <c r="N3863" s="3">
        <f>COUNTIF(OneDrive_2024_09_13[Order ID],OneDrive_2024_09_13[[#This Row],[Order ID]])</f>
        <v>1</v>
      </c>
      <c r="O3863" s="3">
        <f>COUNTIF(OneDrive_2024_09_13[Customer Name],OneDrive_2024_09_13[[#This Row],[Customer Name]])</f>
        <v>841</v>
      </c>
    </row>
    <row r="3864" spans="1:15" x14ac:dyDescent="0.3">
      <c r="A3864">
        <v>802156</v>
      </c>
      <c r="B3864">
        <v>985245</v>
      </c>
      <c r="C3864" s="3" t="s">
        <v>20</v>
      </c>
      <c r="D3864">
        <v>807</v>
      </c>
      <c r="E3864">
        <v>4035</v>
      </c>
      <c r="F3864">
        <v>2017.5</v>
      </c>
      <c r="G3864">
        <f>OneDrive_2024_09_13[[#This Row],[Revenue]]-OneDrive_2024_09_13[[#This Row],[Cost]]</f>
        <v>2017.5</v>
      </c>
      <c r="H3864" s="2">
        <v>44099</v>
      </c>
      <c r="I3864" s="2" t="str">
        <f>TEXT(OneDrive_2024_09_13[[#This Row],[Order Date]],"mmm")</f>
        <v>Sep</v>
      </c>
      <c r="J3864" s="2" t="str">
        <f>TEXT(OneDrive_2024_09_13[[#This Row],[Order Date]],"yyy")</f>
        <v>2020</v>
      </c>
      <c r="K3864" s="2">
        <v>44102</v>
      </c>
      <c r="L3864">
        <v>3</v>
      </c>
      <c r="M3864" s="3" t="s">
        <v>0</v>
      </c>
      <c r="N3864" s="3">
        <f>COUNTIF(OneDrive_2024_09_13[Order ID],OneDrive_2024_09_13[[#This Row],[Order ID]])</f>
        <v>1</v>
      </c>
      <c r="O3864" s="3">
        <f>COUNTIF(OneDrive_2024_09_13[Customer Name],OneDrive_2024_09_13[[#This Row],[Customer Name]])</f>
        <v>974</v>
      </c>
    </row>
    <row r="3865" spans="1:15" x14ac:dyDescent="0.3">
      <c r="A3865">
        <v>330850</v>
      </c>
      <c r="B3865">
        <v>785432</v>
      </c>
      <c r="C3865" s="3" t="s">
        <v>22</v>
      </c>
      <c r="D3865">
        <v>710</v>
      </c>
      <c r="E3865">
        <v>3550</v>
      </c>
      <c r="F3865">
        <v>1775</v>
      </c>
      <c r="G3865">
        <f>OneDrive_2024_09_13[[#This Row],[Revenue]]-OneDrive_2024_09_13[[#This Row],[Cost]]</f>
        <v>1775</v>
      </c>
      <c r="H3865" s="2">
        <v>44097</v>
      </c>
      <c r="I3865" s="2" t="str">
        <f>TEXT(OneDrive_2024_09_13[[#This Row],[Order Date]],"mmm")</f>
        <v>Sep</v>
      </c>
      <c r="J3865" s="2" t="str">
        <f>TEXT(OneDrive_2024_09_13[[#This Row],[Order Date]],"yyy")</f>
        <v>2020</v>
      </c>
      <c r="K3865" s="2">
        <v>44102</v>
      </c>
      <c r="L3865">
        <v>5</v>
      </c>
      <c r="M3865" s="3" t="s">
        <v>0</v>
      </c>
      <c r="N3865" s="3">
        <f>COUNTIF(OneDrive_2024_09_13[Order ID],OneDrive_2024_09_13[[#This Row],[Order ID]])</f>
        <v>1</v>
      </c>
      <c r="O3865" s="3">
        <f>COUNTIF(OneDrive_2024_09_13[Customer Name],OneDrive_2024_09_13[[#This Row],[Customer Name]])</f>
        <v>749</v>
      </c>
    </row>
    <row r="3866" spans="1:15" x14ac:dyDescent="0.3">
      <c r="A3866">
        <v>891463</v>
      </c>
      <c r="B3866">
        <v>785432</v>
      </c>
      <c r="C3866" s="3" t="s">
        <v>22</v>
      </c>
      <c r="D3866">
        <v>696</v>
      </c>
      <c r="E3866">
        <v>3480</v>
      </c>
      <c r="F3866">
        <v>1740</v>
      </c>
      <c r="G3866">
        <f>OneDrive_2024_09_13[[#This Row],[Revenue]]-OneDrive_2024_09_13[[#This Row],[Cost]]</f>
        <v>1740</v>
      </c>
      <c r="H3866" s="2">
        <v>44096</v>
      </c>
      <c r="I3866" s="2" t="str">
        <f>TEXT(OneDrive_2024_09_13[[#This Row],[Order Date]],"mmm")</f>
        <v>Sep</v>
      </c>
      <c r="J3866" s="2" t="str">
        <f>TEXT(OneDrive_2024_09_13[[#This Row],[Order Date]],"yyy")</f>
        <v>2020</v>
      </c>
      <c r="K3866" s="2">
        <v>44101</v>
      </c>
      <c r="L3866">
        <v>5</v>
      </c>
      <c r="M3866" s="3" t="s">
        <v>0</v>
      </c>
      <c r="N3866" s="3">
        <f>COUNTIF(OneDrive_2024_09_13[Order ID],OneDrive_2024_09_13[[#This Row],[Order ID]])</f>
        <v>1</v>
      </c>
      <c r="O3866" s="3">
        <f>COUNTIF(OneDrive_2024_09_13[Customer Name],OneDrive_2024_09_13[[#This Row],[Customer Name]])</f>
        <v>749</v>
      </c>
    </row>
    <row r="3867" spans="1:15" x14ac:dyDescent="0.3">
      <c r="A3867">
        <v>413110</v>
      </c>
      <c r="B3867">
        <v>152689</v>
      </c>
      <c r="C3867" s="3" t="s">
        <v>19</v>
      </c>
      <c r="D3867">
        <v>505</v>
      </c>
      <c r="E3867">
        <v>2525</v>
      </c>
      <c r="F3867">
        <v>1262.5</v>
      </c>
      <c r="G3867">
        <f>OneDrive_2024_09_13[[#This Row],[Revenue]]-OneDrive_2024_09_13[[#This Row],[Cost]]</f>
        <v>1262.5</v>
      </c>
      <c r="H3867" s="2">
        <v>44096</v>
      </c>
      <c r="I3867" s="2" t="str">
        <f>TEXT(OneDrive_2024_09_13[[#This Row],[Order Date]],"mmm")</f>
        <v>Sep</v>
      </c>
      <c r="J3867" s="2" t="str">
        <f>TEXT(OneDrive_2024_09_13[[#This Row],[Order Date]],"yyy")</f>
        <v>2020</v>
      </c>
      <c r="K3867" s="2">
        <v>44101</v>
      </c>
      <c r="L3867">
        <v>5</v>
      </c>
      <c r="M3867" s="3" t="s">
        <v>0</v>
      </c>
      <c r="N3867" s="3">
        <f>COUNTIF(OneDrive_2024_09_13[Order ID],OneDrive_2024_09_13[[#This Row],[Order ID]])</f>
        <v>1</v>
      </c>
      <c r="O3867" s="3">
        <f>COUNTIF(OneDrive_2024_09_13[Customer Name],OneDrive_2024_09_13[[#This Row],[Customer Name]])</f>
        <v>841</v>
      </c>
    </row>
    <row r="3868" spans="1:15" x14ac:dyDescent="0.3">
      <c r="A3868">
        <v>786776</v>
      </c>
      <c r="B3868">
        <v>985245</v>
      </c>
      <c r="C3868" s="3" t="s">
        <v>20</v>
      </c>
      <c r="D3868">
        <v>924</v>
      </c>
      <c r="E3868">
        <v>4620</v>
      </c>
      <c r="F3868">
        <v>2310</v>
      </c>
      <c r="G3868">
        <f>OneDrive_2024_09_13[[#This Row],[Revenue]]-OneDrive_2024_09_13[[#This Row],[Cost]]</f>
        <v>2310</v>
      </c>
      <c r="H3868" s="2">
        <v>44096</v>
      </c>
      <c r="I3868" s="2" t="str">
        <f>TEXT(OneDrive_2024_09_13[[#This Row],[Order Date]],"mmm")</f>
        <v>Sep</v>
      </c>
      <c r="J3868" s="2" t="str">
        <f>TEXT(OneDrive_2024_09_13[[#This Row],[Order Date]],"yyy")</f>
        <v>2020</v>
      </c>
      <c r="K3868" s="2">
        <v>44100</v>
      </c>
      <c r="L3868">
        <v>4</v>
      </c>
      <c r="M3868" s="3" t="s">
        <v>0</v>
      </c>
      <c r="N3868" s="3">
        <f>COUNTIF(OneDrive_2024_09_13[Order ID],OneDrive_2024_09_13[[#This Row],[Order ID]])</f>
        <v>1</v>
      </c>
      <c r="O3868" s="3">
        <f>COUNTIF(OneDrive_2024_09_13[Customer Name],OneDrive_2024_09_13[[#This Row],[Customer Name]])</f>
        <v>974</v>
      </c>
    </row>
    <row r="3869" spans="1:15" x14ac:dyDescent="0.3">
      <c r="A3869">
        <v>385190</v>
      </c>
      <c r="B3869">
        <v>152689</v>
      </c>
      <c r="C3869" s="3" t="s">
        <v>19</v>
      </c>
      <c r="D3869">
        <v>578</v>
      </c>
      <c r="E3869">
        <v>2890</v>
      </c>
      <c r="F3869">
        <v>1445</v>
      </c>
      <c r="G3869">
        <f>OneDrive_2024_09_13[[#This Row],[Revenue]]-OneDrive_2024_09_13[[#This Row],[Cost]]</f>
        <v>1445</v>
      </c>
      <c r="H3869" s="2">
        <v>44095</v>
      </c>
      <c r="I3869" s="2" t="str">
        <f>TEXT(OneDrive_2024_09_13[[#This Row],[Order Date]],"mmm")</f>
        <v>Sep</v>
      </c>
      <c r="J3869" s="2" t="str">
        <f>TEXT(OneDrive_2024_09_13[[#This Row],[Order Date]],"yyy")</f>
        <v>2020</v>
      </c>
      <c r="K3869" s="2">
        <v>44100</v>
      </c>
      <c r="L3869">
        <v>5</v>
      </c>
      <c r="M3869" s="3" t="s">
        <v>0</v>
      </c>
      <c r="N3869" s="3">
        <f>COUNTIF(OneDrive_2024_09_13[Order ID],OneDrive_2024_09_13[[#This Row],[Order ID]])</f>
        <v>1</v>
      </c>
      <c r="O3869" s="3">
        <f>COUNTIF(OneDrive_2024_09_13[Customer Name],OneDrive_2024_09_13[[#This Row],[Customer Name]])</f>
        <v>841</v>
      </c>
    </row>
    <row r="3870" spans="1:15" x14ac:dyDescent="0.3">
      <c r="A3870">
        <v>823232</v>
      </c>
      <c r="B3870">
        <v>325698</v>
      </c>
      <c r="C3870" s="3" t="s">
        <v>21</v>
      </c>
      <c r="D3870">
        <v>336</v>
      </c>
      <c r="E3870">
        <v>1680</v>
      </c>
      <c r="F3870">
        <v>840</v>
      </c>
      <c r="G3870">
        <f>OneDrive_2024_09_13[[#This Row],[Revenue]]-OneDrive_2024_09_13[[#This Row],[Cost]]</f>
        <v>840</v>
      </c>
      <c r="H3870" s="2">
        <v>44097</v>
      </c>
      <c r="I3870" s="2" t="str">
        <f>TEXT(OneDrive_2024_09_13[[#This Row],[Order Date]],"mmm")</f>
        <v>Sep</v>
      </c>
      <c r="J3870" s="2" t="str">
        <f>TEXT(OneDrive_2024_09_13[[#This Row],[Order Date]],"yyy")</f>
        <v>2020</v>
      </c>
      <c r="K3870" s="2">
        <v>44099</v>
      </c>
      <c r="L3870">
        <v>2</v>
      </c>
      <c r="M3870" s="3" t="s">
        <v>0</v>
      </c>
      <c r="N3870" s="3">
        <f>COUNTIF(OneDrive_2024_09_13[Order ID],OneDrive_2024_09_13[[#This Row],[Order ID]])</f>
        <v>1</v>
      </c>
      <c r="O3870" s="3">
        <f>COUNTIF(OneDrive_2024_09_13[Customer Name],OneDrive_2024_09_13[[#This Row],[Customer Name]])</f>
        <v>1162</v>
      </c>
    </row>
    <row r="3871" spans="1:15" x14ac:dyDescent="0.3">
      <c r="A3871">
        <v>801479</v>
      </c>
      <c r="B3871">
        <v>325698</v>
      </c>
      <c r="C3871" s="3" t="s">
        <v>21</v>
      </c>
      <c r="D3871">
        <v>798</v>
      </c>
      <c r="E3871">
        <v>3990</v>
      </c>
      <c r="F3871">
        <v>1995</v>
      </c>
      <c r="G3871">
        <f>OneDrive_2024_09_13[[#This Row],[Revenue]]-OneDrive_2024_09_13[[#This Row],[Cost]]</f>
        <v>1995</v>
      </c>
      <c r="H3871" s="2">
        <v>44097</v>
      </c>
      <c r="I3871" s="2" t="str">
        <f>TEXT(OneDrive_2024_09_13[[#This Row],[Order Date]],"mmm")</f>
        <v>Sep</v>
      </c>
      <c r="J3871" s="2" t="str">
        <f>TEXT(OneDrive_2024_09_13[[#This Row],[Order Date]],"yyy")</f>
        <v>2020</v>
      </c>
      <c r="K3871" s="2">
        <v>44099</v>
      </c>
      <c r="L3871">
        <v>2</v>
      </c>
      <c r="M3871" s="3" t="s">
        <v>0</v>
      </c>
      <c r="N3871" s="3">
        <f>COUNTIF(OneDrive_2024_09_13[Order ID],OneDrive_2024_09_13[[#This Row],[Order ID]])</f>
        <v>1</v>
      </c>
      <c r="O3871" s="3">
        <f>COUNTIF(OneDrive_2024_09_13[Customer Name],OneDrive_2024_09_13[[#This Row],[Customer Name]])</f>
        <v>1162</v>
      </c>
    </row>
    <row r="3872" spans="1:15" x14ac:dyDescent="0.3">
      <c r="A3872">
        <v>112557</v>
      </c>
      <c r="B3872">
        <v>785432</v>
      </c>
      <c r="C3872" s="3" t="s">
        <v>22</v>
      </c>
      <c r="D3872">
        <v>914</v>
      </c>
      <c r="E3872">
        <v>4570</v>
      </c>
      <c r="F3872">
        <v>2285</v>
      </c>
      <c r="G3872">
        <f>OneDrive_2024_09_13[[#This Row],[Revenue]]-OneDrive_2024_09_13[[#This Row],[Cost]]</f>
        <v>2285</v>
      </c>
      <c r="H3872" s="2">
        <v>44095</v>
      </c>
      <c r="I3872" s="2" t="str">
        <f>TEXT(OneDrive_2024_09_13[[#This Row],[Order Date]],"mmm")</f>
        <v>Sep</v>
      </c>
      <c r="J3872" s="2" t="str">
        <f>TEXT(OneDrive_2024_09_13[[#This Row],[Order Date]],"yyy")</f>
        <v>2020</v>
      </c>
      <c r="K3872" s="2">
        <v>44099</v>
      </c>
      <c r="L3872">
        <v>4</v>
      </c>
      <c r="M3872" s="3" t="s">
        <v>0</v>
      </c>
      <c r="N3872" s="3">
        <f>COUNTIF(OneDrive_2024_09_13[Order ID],OneDrive_2024_09_13[[#This Row],[Order ID]])</f>
        <v>1</v>
      </c>
      <c r="O3872" s="3">
        <f>COUNTIF(OneDrive_2024_09_13[Customer Name],OneDrive_2024_09_13[[#This Row],[Customer Name]])</f>
        <v>749</v>
      </c>
    </row>
    <row r="3873" spans="1:15" x14ac:dyDescent="0.3">
      <c r="A3873">
        <v>285527</v>
      </c>
      <c r="B3873">
        <v>152689</v>
      </c>
      <c r="C3873" s="3" t="s">
        <v>19</v>
      </c>
      <c r="D3873">
        <v>158</v>
      </c>
      <c r="E3873">
        <v>790</v>
      </c>
      <c r="F3873">
        <v>395</v>
      </c>
      <c r="G3873">
        <f>OneDrive_2024_09_13[[#This Row],[Revenue]]-OneDrive_2024_09_13[[#This Row],[Cost]]</f>
        <v>395</v>
      </c>
      <c r="H3873" s="2">
        <v>44094</v>
      </c>
      <c r="I3873" s="2" t="str">
        <f>TEXT(OneDrive_2024_09_13[[#This Row],[Order Date]],"mmm")</f>
        <v>Sep</v>
      </c>
      <c r="J3873" s="2" t="str">
        <f>TEXT(OneDrive_2024_09_13[[#This Row],[Order Date]],"yyy")</f>
        <v>2020</v>
      </c>
      <c r="K3873" s="2">
        <v>44099</v>
      </c>
      <c r="L3873">
        <v>5</v>
      </c>
      <c r="M3873" s="3" t="s">
        <v>0</v>
      </c>
      <c r="N3873" s="3">
        <f>COUNTIF(OneDrive_2024_09_13[Order ID],OneDrive_2024_09_13[[#This Row],[Order ID]])</f>
        <v>1</v>
      </c>
      <c r="O3873" s="3">
        <f>COUNTIF(OneDrive_2024_09_13[Customer Name],OneDrive_2024_09_13[[#This Row],[Customer Name]])</f>
        <v>841</v>
      </c>
    </row>
    <row r="3874" spans="1:15" x14ac:dyDescent="0.3">
      <c r="A3874">
        <v>648206</v>
      </c>
      <c r="B3874">
        <v>985245</v>
      </c>
      <c r="C3874" s="3" t="s">
        <v>20</v>
      </c>
      <c r="D3874">
        <v>326</v>
      </c>
      <c r="E3874">
        <v>1630</v>
      </c>
      <c r="F3874">
        <v>815</v>
      </c>
      <c r="G3874">
        <f>OneDrive_2024_09_13[[#This Row],[Revenue]]-OneDrive_2024_09_13[[#This Row],[Cost]]</f>
        <v>815</v>
      </c>
      <c r="H3874" s="2">
        <v>44094</v>
      </c>
      <c r="I3874" s="2" t="str">
        <f>TEXT(OneDrive_2024_09_13[[#This Row],[Order Date]],"mmm")</f>
        <v>Sep</v>
      </c>
      <c r="J3874" s="2" t="str">
        <f>TEXT(OneDrive_2024_09_13[[#This Row],[Order Date]],"yyy")</f>
        <v>2020</v>
      </c>
      <c r="K3874" s="2">
        <v>44098</v>
      </c>
      <c r="L3874">
        <v>4</v>
      </c>
      <c r="M3874" s="3" t="s">
        <v>0</v>
      </c>
      <c r="N3874" s="3">
        <f>COUNTIF(OneDrive_2024_09_13[Order ID],OneDrive_2024_09_13[[#This Row],[Order ID]])</f>
        <v>1</v>
      </c>
      <c r="O3874" s="3">
        <f>COUNTIF(OneDrive_2024_09_13[Customer Name],OneDrive_2024_09_13[[#This Row],[Customer Name]])</f>
        <v>974</v>
      </c>
    </row>
    <row r="3875" spans="1:15" x14ac:dyDescent="0.3">
      <c r="A3875">
        <v>828741</v>
      </c>
      <c r="B3875">
        <v>985245</v>
      </c>
      <c r="C3875" s="3" t="s">
        <v>20</v>
      </c>
      <c r="D3875">
        <v>929</v>
      </c>
      <c r="E3875">
        <v>4645</v>
      </c>
      <c r="F3875">
        <v>2322.5</v>
      </c>
      <c r="G3875">
        <f>OneDrive_2024_09_13[[#This Row],[Revenue]]-OneDrive_2024_09_13[[#This Row],[Cost]]</f>
        <v>2322.5</v>
      </c>
      <c r="H3875" s="2">
        <v>44094</v>
      </c>
      <c r="I3875" s="2" t="str">
        <f>TEXT(OneDrive_2024_09_13[[#This Row],[Order Date]],"mmm")</f>
        <v>Sep</v>
      </c>
      <c r="J3875" s="2" t="str">
        <f>TEXT(OneDrive_2024_09_13[[#This Row],[Order Date]],"yyy")</f>
        <v>2020</v>
      </c>
      <c r="K3875" s="2">
        <v>44097</v>
      </c>
      <c r="L3875">
        <v>3</v>
      </c>
      <c r="M3875" s="3" t="s">
        <v>0</v>
      </c>
      <c r="N3875" s="3">
        <f>COUNTIF(OneDrive_2024_09_13[Order ID],OneDrive_2024_09_13[[#This Row],[Order ID]])</f>
        <v>1</v>
      </c>
      <c r="O3875" s="3">
        <f>COUNTIF(OneDrive_2024_09_13[Customer Name],OneDrive_2024_09_13[[#This Row],[Customer Name]])</f>
        <v>974</v>
      </c>
    </row>
    <row r="3876" spans="1:15" x14ac:dyDescent="0.3">
      <c r="A3876">
        <v>698606</v>
      </c>
      <c r="B3876">
        <v>985245</v>
      </c>
      <c r="C3876" s="3" t="s">
        <v>20</v>
      </c>
      <c r="D3876">
        <v>351</v>
      </c>
      <c r="E3876">
        <v>1755</v>
      </c>
      <c r="F3876">
        <v>877.5</v>
      </c>
      <c r="G3876">
        <f>OneDrive_2024_09_13[[#This Row],[Revenue]]-OneDrive_2024_09_13[[#This Row],[Cost]]</f>
        <v>877.5</v>
      </c>
      <c r="H3876" s="2">
        <v>44093</v>
      </c>
      <c r="I3876" s="2" t="str">
        <f>TEXT(OneDrive_2024_09_13[[#This Row],[Order Date]],"mmm")</f>
        <v>Sep</v>
      </c>
      <c r="J3876" s="2" t="str">
        <f>TEXT(OneDrive_2024_09_13[[#This Row],[Order Date]],"yyy")</f>
        <v>2020</v>
      </c>
      <c r="K3876" s="2">
        <v>44097</v>
      </c>
      <c r="L3876">
        <v>4</v>
      </c>
      <c r="M3876" s="3" t="s">
        <v>0</v>
      </c>
      <c r="N3876" s="3">
        <f>COUNTIF(OneDrive_2024_09_13[Order ID],OneDrive_2024_09_13[[#This Row],[Order ID]])</f>
        <v>1</v>
      </c>
      <c r="O3876" s="3">
        <f>COUNTIF(OneDrive_2024_09_13[Customer Name],OneDrive_2024_09_13[[#This Row],[Customer Name]])</f>
        <v>974</v>
      </c>
    </row>
    <row r="3877" spans="1:15" x14ac:dyDescent="0.3">
      <c r="A3877">
        <v>875333</v>
      </c>
      <c r="B3877">
        <v>325698</v>
      </c>
      <c r="C3877" s="3" t="s">
        <v>21</v>
      </c>
      <c r="D3877">
        <v>645</v>
      </c>
      <c r="E3877">
        <v>3225</v>
      </c>
      <c r="F3877">
        <v>1612.5</v>
      </c>
      <c r="G3877">
        <f>OneDrive_2024_09_13[[#This Row],[Revenue]]-OneDrive_2024_09_13[[#This Row],[Cost]]</f>
        <v>1612.5</v>
      </c>
      <c r="H3877" s="2">
        <v>44093</v>
      </c>
      <c r="I3877" s="2" t="str">
        <f>TEXT(OneDrive_2024_09_13[[#This Row],[Order Date]],"mmm")</f>
        <v>Sep</v>
      </c>
      <c r="J3877" s="2" t="str">
        <f>TEXT(OneDrive_2024_09_13[[#This Row],[Order Date]],"yyy")</f>
        <v>2020</v>
      </c>
      <c r="K3877" s="2">
        <v>44096</v>
      </c>
      <c r="L3877">
        <v>3</v>
      </c>
      <c r="M3877" s="3" t="s">
        <v>0</v>
      </c>
      <c r="N3877" s="3">
        <f>COUNTIF(OneDrive_2024_09_13[Order ID],OneDrive_2024_09_13[[#This Row],[Order ID]])</f>
        <v>1</v>
      </c>
      <c r="O3877" s="3">
        <f>COUNTIF(OneDrive_2024_09_13[Customer Name],OneDrive_2024_09_13[[#This Row],[Customer Name]])</f>
        <v>1162</v>
      </c>
    </row>
    <row r="3878" spans="1:15" x14ac:dyDescent="0.3">
      <c r="A3878">
        <v>213622</v>
      </c>
      <c r="B3878">
        <v>325698</v>
      </c>
      <c r="C3878" s="3" t="s">
        <v>21</v>
      </c>
      <c r="D3878">
        <v>719</v>
      </c>
      <c r="E3878">
        <v>3595</v>
      </c>
      <c r="F3878">
        <v>1797.5</v>
      </c>
      <c r="G3878">
        <f>OneDrive_2024_09_13[[#This Row],[Revenue]]-OneDrive_2024_09_13[[#This Row],[Cost]]</f>
        <v>1797.5</v>
      </c>
      <c r="H3878" s="2">
        <v>44093</v>
      </c>
      <c r="I3878" s="2" t="str">
        <f>TEXT(OneDrive_2024_09_13[[#This Row],[Order Date]],"mmm")</f>
        <v>Sep</v>
      </c>
      <c r="J3878" s="2" t="str">
        <f>TEXT(OneDrive_2024_09_13[[#This Row],[Order Date]],"yyy")</f>
        <v>2020</v>
      </c>
      <c r="K3878" s="2">
        <v>44096</v>
      </c>
      <c r="L3878">
        <v>3</v>
      </c>
      <c r="M3878" s="3" t="s">
        <v>0</v>
      </c>
      <c r="N3878" s="3">
        <f>COUNTIF(OneDrive_2024_09_13[Order ID],OneDrive_2024_09_13[[#This Row],[Order ID]])</f>
        <v>1</v>
      </c>
      <c r="O3878" s="3">
        <f>COUNTIF(OneDrive_2024_09_13[Customer Name],OneDrive_2024_09_13[[#This Row],[Customer Name]])</f>
        <v>1162</v>
      </c>
    </row>
    <row r="3879" spans="1:15" x14ac:dyDescent="0.3">
      <c r="A3879">
        <v>529538</v>
      </c>
      <c r="B3879">
        <v>152689</v>
      </c>
      <c r="C3879" s="3" t="s">
        <v>19</v>
      </c>
      <c r="D3879">
        <v>362</v>
      </c>
      <c r="E3879">
        <v>1810</v>
      </c>
      <c r="F3879">
        <v>905</v>
      </c>
      <c r="G3879">
        <f>OneDrive_2024_09_13[[#This Row],[Revenue]]-OneDrive_2024_09_13[[#This Row],[Cost]]</f>
        <v>905</v>
      </c>
      <c r="H3879" s="2">
        <v>44091</v>
      </c>
      <c r="I3879" s="2" t="str">
        <f>TEXT(OneDrive_2024_09_13[[#This Row],[Order Date]],"mmm")</f>
        <v>Sep</v>
      </c>
      <c r="J3879" s="2" t="str">
        <f>TEXT(OneDrive_2024_09_13[[#This Row],[Order Date]],"yyy")</f>
        <v>2020</v>
      </c>
      <c r="K3879" s="2">
        <v>44096</v>
      </c>
      <c r="L3879">
        <v>5</v>
      </c>
      <c r="M3879" s="3" t="s">
        <v>0</v>
      </c>
      <c r="N3879" s="3">
        <f>COUNTIF(OneDrive_2024_09_13[Order ID],OneDrive_2024_09_13[[#This Row],[Order ID]])</f>
        <v>1</v>
      </c>
      <c r="O3879" s="3">
        <f>COUNTIF(OneDrive_2024_09_13[Customer Name],OneDrive_2024_09_13[[#This Row],[Customer Name]])</f>
        <v>841</v>
      </c>
    </row>
    <row r="3880" spans="1:15" x14ac:dyDescent="0.3">
      <c r="A3880">
        <v>424877</v>
      </c>
      <c r="B3880">
        <v>785432</v>
      </c>
      <c r="C3880" s="3" t="s">
        <v>22</v>
      </c>
      <c r="D3880">
        <v>569</v>
      </c>
      <c r="E3880">
        <v>2845</v>
      </c>
      <c r="F3880">
        <v>1422.5</v>
      </c>
      <c r="G3880">
        <f>OneDrive_2024_09_13[[#This Row],[Revenue]]-OneDrive_2024_09_13[[#This Row],[Cost]]</f>
        <v>1422.5</v>
      </c>
      <c r="H3880" s="2">
        <v>44091</v>
      </c>
      <c r="I3880" s="2" t="str">
        <f>TEXT(OneDrive_2024_09_13[[#This Row],[Order Date]],"mmm")</f>
        <v>Sep</v>
      </c>
      <c r="J3880" s="2" t="str">
        <f>TEXT(OneDrive_2024_09_13[[#This Row],[Order Date]],"yyy")</f>
        <v>2020</v>
      </c>
      <c r="K3880" s="2">
        <v>44095</v>
      </c>
      <c r="L3880">
        <v>4</v>
      </c>
      <c r="M3880" s="3" t="s">
        <v>0</v>
      </c>
      <c r="N3880" s="3">
        <f>COUNTIF(OneDrive_2024_09_13[Order ID],OneDrive_2024_09_13[[#This Row],[Order ID]])</f>
        <v>1</v>
      </c>
      <c r="O3880" s="3">
        <f>COUNTIF(OneDrive_2024_09_13[Customer Name],OneDrive_2024_09_13[[#This Row],[Customer Name]])</f>
        <v>749</v>
      </c>
    </row>
    <row r="3881" spans="1:15" x14ac:dyDescent="0.3">
      <c r="A3881">
        <v>226348</v>
      </c>
      <c r="B3881">
        <v>152689</v>
      </c>
      <c r="C3881" s="3" t="s">
        <v>19</v>
      </c>
      <c r="D3881">
        <v>132</v>
      </c>
      <c r="E3881">
        <v>660</v>
      </c>
      <c r="F3881">
        <v>330</v>
      </c>
      <c r="G3881">
        <f>OneDrive_2024_09_13[[#This Row],[Revenue]]-OneDrive_2024_09_13[[#This Row],[Cost]]</f>
        <v>330</v>
      </c>
      <c r="H3881" s="2">
        <v>44090</v>
      </c>
      <c r="I3881" s="2" t="str">
        <f>TEXT(OneDrive_2024_09_13[[#This Row],[Order Date]],"mmm")</f>
        <v>Sep</v>
      </c>
      <c r="J3881" s="2" t="str">
        <f>TEXT(OneDrive_2024_09_13[[#This Row],[Order Date]],"yyy")</f>
        <v>2020</v>
      </c>
      <c r="K3881" s="2">
        <v>44095</v>
      </c>
      <c r="L3881">
        <v>5</v>
      </c>
      <c r="M3881" s="3" t="s">
        <v>0</v>
      </c>
      <c r="N3881" s="3">
        <f>COUNTIF(OneDrive_2024_09_13[Order ID],OneDrive_2024_09_13[[#This Row],[Order ID]])</f>
        <v>1</v>
      </c>
      <c r="O3881" s="3">
        <f>COUNTIF(OneDrive_2024_09_13[Customer Name],OneDrive_2024_09_13[[#This Row],[Customer Name]])</f>
        <v>841</v>
      </c>
    </row>
    <row r="3882" spans="1:15" x14ac:dyDescent="0.3">
      <c r="A3882">
        <v>912523</v>
      </c>
      <c r="B3882">
        <v>325698</v>
      </c>
      <c r="C3882" s="3" t="s">
        <v>21</v>
      </c>
      <c r="D3882">
        <v>338</v>
      </c>
      <c r="E3882">
        <v>1690</v>
      </c>
      <c r="F3882">
        <v>845</v>
      </c>
      <c r="G3882">
        <f>OneDrive_2024_09_13[[#This Row],[Revenue]]-OneDrive_2024_09_13[[#This Row],[Cost]]</f>
        <v>845</v>
      </c>
      <c r="H3882" s="2">
        <v>44092</v>
      </c>
      <c r="I3882" s="2" t="str">
        <f>TEXT(OneDrive_2024_09_13[[#This Row],[Order Date]],"mmm")</f>
        <v>Sep</v>
      </c>
      <c r="J3882" s="2" t="str">
        <f>TEXT(OneDrive_2024_09_13[[#This Row],[Order Date]],"yyy")</f>
        <v>2020</v>
      </c>
      <c r="K3882" s="2">
        <v>44094</v>
      </c>
      <c r="L3882">
        <v>2</v>
      </c>
      <c r="M3882" s="3" t="s">
        <v>0</v>
      </c>
      <c r="N3882" s="3">
        <f>COUNTIF(OneDrive_2024_09_13[Order ID],OneDrive_2024_09_13[[#This Row],[Order ID]])</f>
        <v>1</v>
      </c>
      <c r="O3882" s="3">
        <f>COUNTIF(OneDrive_2024_09_13[Customer Name],OneDrive_2024_09_13[[#This Row],[Customer Name]])</f>
        <v>1162</v>
      </c>
    </row>
    <row r="3883" spans="1:15" x14ac:dyDescent="0.3">
      <c r="A3883">
        <v>903906</v>
      </c>
      <c r="B3883">
        <v>785432</v>
      </c>
      <c r="C3883" s="3" t="s">
        <v>22</v>
      </c>
      <c r="D3883">
        <v>181</v>
      </c>
      <c r="E3883">
        <v>905</v>
      </c>
      <c r="F3883">
        <v>452.5</v>
      </c>
      <c r="G3883">
        <f>OneDrive_2024_09_13[[#This Row],[Revenue]]-OneDrive_2024_09_13[[#This Row],[Cost]]</f>
        <v>452.5</v>
      </c>
      <c r="H3883" s="2">
        <v>44089</v>
      </c>
      <c r="I3883" s="2" t="str">
        <f>TEXT(OneDrive_2024_09_13[[#This Row],[Order Date]],"mmm")</f>
        <v>Sep</v>
      </c>
      <c r="J3883" s="2" t="str">
        <f>TEXT(OneDrive_2024_09_13[[#This Row],[Order Date]],"yyy")</f>
        <v>2020</v>
      </c>
      <c r="K3883" s="2">
        <v>44094</v>
      </c>
      <c r="L3883">
        <v>5</v>
      </c>
      <c r="M3883" s="3" t="s">
        <v>0</v>
      </c>
      <c r="N3883" s="3">
        <f>COUNTIF(OneDrive_2024_09_13[Order ID],OneDrive_2024_09_13[[#This Row],[Order ID]])</f>
        <v>1</v>
      </c>
      <c r="O3883" s="3">
        <f>COUNTIF(OneDrive_2024_09_13[Customer Name],OneDrive_2024_09_13[[#This Row],[Customer Name]])</f>
        <v>749</v>
      </c>
    </row>
    <row r="3884" spans="1:15" x14ac:dyDescent="0.3">
      <c r="A3884">
        <v>420070</v>
      </c>
      <c r="B3884">
        <v>452584</v>
      </c>
      <c r="C3884" s="3" t="s">
        <v>23</v>
      </c>
      <c r="D3884">
        <v>624</v>
      </c>
      <c r="E3884">
        <v>3120</v>
      </c>
      <c r="F3884">
        <v>1560</v>
      </c>
      <c r="G3884">
        <f>OneDrive_2024_09_13[[#This Row],[Revenue]]-OneDrive_2024_09_13[[#This Row],[Cost]]</f>
        <v>1560</v>
      </c>
      <c r="H3884" s="2">
        <v>44091</v>
      </c>
      <c r="I3884" s="2" t="str">
        <f>TEXT(OneDrive_2024_09_13[[#This Row],[Order Date]],"mmm")</f>
        <v>Sep</v>
      </c>
      <c r="J3884" s="2" t="str">
        <f>TEXT(OneDrive_2024_09_13[[#This Row],[Order Date]],"yyy")</f>
        <v>2020</v>
      </c>
      <c r="K3884" s="2">
        <v>44093</v>
      </c>
      <c r="L3884">
        <v>2</v>
      </c>
      <c r="M3884" s="3" t="s">
        <v>0</v>
      </c>
      <c r="N3884" s="3">
        <f>COUNTIF(OneDrive_2024_09_13[Order ID],OneDrive_2024_09_13[[#This Row],[Order ID]])</f>
        <v>1</v>
      </c>
      <c r="O3884" s="3">
        <f>COUNTIF(OneDrive_2024_09_13[Customer Name],OneDrive_2024_09_13[[#This Row],[Customer Name]])</f>
        <v>258</v>
      </c>
    </row>
    <row r="3885" spans="1:15" x14ac:dyDescent="0.3">
      <c r="A3885">
        <v>891014</v>
      </c>
      <c r="B3885">
        <v>985245</v>
      </c>
      <c r="C3885" s="3" t="s">
        <v>20</v>
      </c>
      <c r="D3885">
        <v>817</v>
      </c>
      <c r="E3885">
        <v>4085</v>
      </c>
      <c r="F3885">
        <v>2042.5</v>
      </c>
      <c r="G3885">
        <f>OneDrive_2024_09_13[[#This Row],[Revenue]]-OneDrive_2024_09_13[[#This Row],[Cost]]</f>
        <v>2042.5</v>
      </c>
      <c r="H3885" s="2">
        <v>44088</v>
      </c>
      <c r="I3885" s="2" t="str">
        <f>TEXT(OneDrive_2024_09_13[[#This Row],[Order Date]],"mmm")</f>
        <v>Sep</v>
      </c>
      <c r="J3885" s="2" t="str">
        <f>TEXT(OneDrive_2024_09_13[[#This Row],[Order Date]],"yyy")</f>
        <v>2020</v>
      </c>
      <c r="K3885" s="2">
        <v>44092</v>
      </c>
      <c r="L3885">
        <v>4</v>
      </c>
      <c r="M3885" s="3" t="s">
        <v>0</v>
      </c>
      <c r="N3885" s="3">
        <f>COUNTIF(OneDrive_2024_09_13[Order ID],OneDrive_2024_09_13[[#This Row],[Order ID]])</f>
        <v>1</v>
      </c>
      <c r="O3885" s="3">
        <f>COUNTIF(OneDrive_2024_09_13[Customer Name],OneDrive_2024_09_13[[#This Row],[Customer Name]])</f>
        <v>974</v>
      </c>
    </row>
    <row r="3886" spans="1:15" x14ac:dyDescent="0.3">
      <c r="A3886">
        <v>434559</v>
      </c>
      <c r="B3886">
        <v>325698</v>
      </c>
      <c r="C3886" s="3" t="s">
        <v>21</v>
      </c>
      <c r="D3886">
        <v>951</v>
      </c>
      <c r="E3886">
        <v>4755</v>
      </c>
      <c r="F3886">
        <v>2377.5</v>
      </c>
      <c r="G3886">
        <f>OneDrive_2024_09_13[[#This Row],[Revenue]]-OneDrive_2024_09_13[[#This Row],[Cost]]</f>
        <v>2377.5</v>
      </c>
      <c r="H3886" s="2">
        <v>44089</v>
      </c>
      <c r="I3886" s="2" t="str">
        <f>TEXT(OneDrive_2024_09_13[[#This Row],[Order Date]],"mmm")</f>
        <v>Sep</v>
      </c>
      <c r="J3886" s="2" t="str">
        <f>TEXT(OneDrive_2024_09_13[[#This Row],[Order Date]],"yyy")</f>
        <v>2020</v>
      </c>
      <c r="K3886" s="2">
        <v>44091</v>
      </c>
      <c r="L3886">
        <v>2</v>
      </c>
      <c r="M3886" s="3" t="s">
        <v>0</v>
      </c>
      <c r="N3886" s="3">
        <f>COUNTIF(OneDrive_2024_09_13[Order ID],OneDrive_2024_09_13[[#This Row],[Order ID]])</f>
        <v>1</v>
      </c>
      <c r="O3886" s="3">
        <f>COUNTIF(OneDrive_2024_09_13[Customer Name],OneDrive_2024_09_13[[#This Row],[Customer Name]])</f>
        <v>1162</v>
      </c>
    </row>
    <row r="3887" spans="1:15" x14ac:dyDescent="0.3">
      <c r="A3887">
        <v>883904</v>
      </c>
      <c r="B3887">
        <v>325698</v>
      </c>
      <c r="C3887" s="3" t="s">
        <v>21</v>
      </c>
      <c r="D3887">
        <v>290</v>
      </c>
      <c r="E3887">
        <v>1450</v>
      </c>
      <c r="F3887">
        <v>725</v>
      </c>
      <c r="G3887">
        <f>OneDrive_2024_09_13[[#This Row],[Revenue]]-OneDrive_2024_09_13[[#This Row],[Cost]]</f>
        <v>725</v>
      </c>
      <c r="H3887" s="2">
        <v>44089</v>
      </c>
      <c r="I3887" s="2" t="str">
        <f>TEXT(OneDrive_2024_09_13[[#This Row],[Order Date]],"mmm")</f>
        <v>Sep</v>
      </c>
      <c r="J3887" s="2" t="str">
        <f>TEXT(OneDrive_2024_09_13[[#This Row],[Order Date]],"yyy")</f>
        <v>2020</v>
      </c>
      <c r="K3887" s="2">
        <v>44091</v>
      </c>
      <c r="L3887">
        <v>2</v>
      </c>
      <c r="M3887" s="3" t="s">
        <v>0</v>
      </c>
      <c r="N3887" s="3">
        <f>COUNTIF(OneDrive_2024_09_13[Order ID],OneDrive_2024_09_13[[#This Row],[Order ID]])</f>
        <v>1</v>
      </c>
      <c r="O3887" s="3">
        <f>COUNTIF(OneDrive_2024_09_13[Customer Name],OneDrive_2024_09_13[[#This Row],[Customer Name]])</f>
        <v>1162</v>
      </c>
    </row>
    <row r="3888" spans="1:15" x14ac:dyDescent="0.3">
      <c r="A3888">
        <v>472936</v>
      </c>
      <c r="B3888">
        <v>785432</v>
      </c>
      <c r="C3888" s="3" t="s">
        <v>22</v>
      </c>
      <c r="D3888">
        <v>266</v>
      </c>
      <c r="E3888">
        <v>1330</v>
      </c>
      <c r="F3888">
        <v>665</v>
      </c>
      <c r="G3888">
        <f>OneDrive_2024_09_13[[#This Row],[Revenue]]-OneDrive_2024_09_13[[#This Row],[Cost]]</f>
        <v>665</v>
      </c>
      <c r="H3888" s="2">
        <v>44086</v>
      </c>
      <c r="I3888" s="2" t="str">
        <f>TEXT(OneDrive_2024_09_13[[#This Row],[Order Date]],"mmm")</f>
        <v>Sep</v>
      </c>
      <c r="J3888" s="2" t="str">
        <f>TEXT(OneDrive_2024_09_13[[#This Row],[Order Date]],"yyy")</f>
        <v>2020</v>
      </c>
      <c r="K3888" s="2">
        <v>44091</v>
      </c>
      <c r="L3888">
        <v>5</v>
      </c>
      <c r="M3888" s="3" t="s">
        <v>0</v>
      </c>
      <c r="N3888" s="3">
        <f>COUNTIF(OneDrive_2024_09_13[Order ID],OneDrive_2024_09_13[[#This Row],[Order ID]])</f>
        <v>1</v>
      </c>
      <c r="O3888" s="3">
        <f>COUNTIF(OneDrive_2024_09_13[Customer Name],OneDrive_2024_09_13[[#This Row],[Customer Name]])</f>
        <v>749</v>
      </c>
    </row>
    <row r="3889" spans="1:15" x14ac:dyDescent="0.3">
      <c r="A3889">
        <v>774368</v>
      </c>
      <c r="B3889">
        <v>452584</v>
      </c>
      <c r="C3889" s="3" t="s">
        <v>23</v>
      </c>
      <c r="D3889">
        <v>595</v>
      </c>
      <c r="E3889">
        <v>2975</v>
      </c>
      <c r="F3889">
        <v>1487.5</v>
      </c>
      <c r="G3889">
        <f>OneDrive_2024_09_13[[#This Row],[Revenue]]-OneDrive_2024_09_13[[#This Row],[Cost]]</f>
        <v>1487.5</v>
      </c>
      <c r="H3889" s="2">
        <v>44088</v>
      </c>
      <c r="I3889" s="2" t="str">
        <f>TEXT(OneDrive_2024_09_13[[#This Row],[Order Date]],"mmm")</f>
        <v>Sep</v>
      </c>
      <c r="J3889" s="2" t="str">
        <f>TEXT(OneDrive_2024_09_13[[#This Row],[Order Date]],"yyy")</f>
        <v>2020</v>
      </c>
      <c r="K3889" s="2">
        <v>44090</v>
      </c>
      <c r="L3889">
        <v>2</v>
      </c>
      <c r="M3889" s="3" t="s">
        <v>0</v>
      </c>
      <c r="N3889" s="3">
        <f>COUNTIF(OneDrive_2024_09_13[Order ID],OneDrive_2024_09_13[[#This Row],[Order ID]])</f>
        <v>1</v>
      </c>
      <c r="O3889" s="3">
        <f>COUNTIF(OneDrive_2024_09_13[Customer Name],OneDrive_2024_09_13[[#This Row],[Customer Name]])</f>
        <v>258</v>
      </c>
    </row>
    <row r="3890" spans="1:15" x14ac:dyDescent="0.3">
      <c r="A3890">
        <v>675332</v>
      </c>
      <c r="B3890">
        <v>985245</v>
      </c>
      <c r="C3890" s="3" t="s">
        <v>20</v>
      </c>
      <c r="D3890">
        <v>174</v>
      </c>
      <c r="E3890">
        <v>870</v>
      </c>
      <c r="F3890">
        <v>435</v>
      </c>
      <c r="G3890">
        <f>OneDrive_2024_09_13[[#This Row],[Revenue]]-OneDrive_2024_09_13[[#This Row],[Cost]]</f>
        <v>435</v>
      </c>
      <c r="H3890" s="2">
        <v>44086</v>
      </c>
      <c r="I3890" s="2" t="str">
        <f>TEXT(OneDrive_2024_09_13[[#This Row],[Order Date]],"mmm")</f>
        <v>Sep</v>
      </c>
      <c r="J3890" s="2" t="str">
        <f>TEXT(OneDrive_2024_09_13[[#This Row],[Order Date]],"yyy")</f>
        <v>2020</v>
      </c>
      <c r="K3890" s="2">
        <v>44090</v>
      </c>
      <c r="L3890">
        <v>4</v>
      </c>
      <c r="M3890" s="3" t="s">
        <v>0</v>
      </c>
      <c r="N3890" s="3">
        <f>COUNTIF(OneDrive_2024_09_13[Order ID],OneDrive_2024_09_13[[#This Row],[Order ID]])</f>
        <v>1</v>
      </c>
      <c r="O3890" s="3">
        <f>COUNTIF(OneDrive_2024_09_13[Customer Name],OneDrive_2024_09_13[[#This Row],[Customer Name]])</f>
        <v>974</v>
      </c>
    </row>
    <row r="3891" spans="1:15" x14ac:dyDescent="0.3">
      <c r="A3891">
        <v>484163</v>
      </c>
      <c r="B3891">
        <v>325698</v>
      </c>
      <c r="C3891" s="3" t="s">
        <v>21</v>
      </c>
      <c r="D3891">
        <v>305</v>
      </c>
      <c r="E3891">
        <v>1525</v>
      </c>
      <c r="F3891">
        <v>762.5</v>
      </c>
      <c r="G3891">
        <f>OneDrive_2024_09_13[[#This Row],[Revenue]]-OneDrive_2024_09_13[[#This Row],[Cost]]</f>
        <v>762.5</v>
      </c>
      <c r="H3891" s="2">
        <v>44087</v>
      </c>
      <c r="I3891" s="2" t="str">
        <f>TEXT(OneDrive_2024_09_13[[#This Row],[Order Date]],"mmm")</f>
        <v>Sep</v>
      </c>
      <c r="J3891" s="2" t="str">
        <f>TEXT(OneDrive_2024_09_13[[#This Row],[Order Date]],"yyy")</f>
        <v>2020</v>
      </c>
      <c r="K3891" s="2">
        <v>44089</v>
      </c>
      <c r="L3891">
        <v>2</v>
      </c>
      <c r="M3891" s="3" t="s">
        <v>0</v>
      </c>
      <c r="N3891" s="3">
        <f>COUNTIF(OneDrive_2024_09_13[Order ID],OneDrive_2024_09_13[[#This Row],[Order ID]])</f>
        <v>1</v>
      </c>
      <c r="O3891" s="3">
        <f>COUNTIF(OneDrive_2024_09_13[Customer Name],OneDrive_2024_09_13[[#This Row],[Customer Name]])</f>
        <v>1162</v>
      </c>
    </row>
    <row r="3892" spans="1:15" x14ac:dyDescent="0.3">
      <c r="A3892">
        <v>392094</v>
      </c>
      <c r="B3892">
        <v>985245</v>
      </c>
      <c r="C3892" s="3" t="s">
        <v>20</v>
      </c>
      <c r="D3892">
        <v>116</v>
      </c>
      <c r="E3892">
        <v>580</v>
      </c>
      <c r="F3892">
        <v>290</v>
      </c>
      <c r="G3892">
        <f>OneDrive_2024_09_13[[#This Row],[Revenue]]-OneDrive_2024_09_13[[#This Row],[Cost]]</f>
        <v>290</v>
      </c>
      <c r="H3892" s="2">
        <v>44085</v>
      </c>
      <c r="I3892" s="2" t="str">
        <f>TEXT(OneDrive_2024_09_13[[#This Row],[Order Date]],"mmm")</f>
        <v>Sep</v>
      </c>
      <c r="J3892" s="2" t="str">
        <f>TEXT(OneDrive_2024_09_13[[#This Row],[Order Date]],"yyy")</f>
        <v>2020</v>
      </c>
      <c r="K3892" s="2">
        <v>44089</v>
      </c>
      <c r="L3892">
        <v>4</v>
      </c>
      <c r="M3892" s="3" t="s">
        <v>0</v>
      </c>
      <c r="N3892" s="3">
        <f>COUNTIF(OneDrive_2024_09_13[Order ID],OneDrive_2024_09_13[[#This Row],[Order ID]])</f>
        <v>1</v>
      </c>
      <c r="O3892" s="3">
        <f>COUNTIF(OneDrive_2024_09_13[Customer Name],OneDrive_2024_09_13[[#This Row],[Customer Name]])</f>
        <v>974</v>
      </c>
    </row>
    <row r="3893" spans="1:15" x14ac:dyDescent="0.3">
      <c r="A3893">
        <v>556763</v>
      </c>
      <c r="B3893">
        <v>325698</v>
      </c>
      <c r="C3893" s="3" t="s">
        <v>21</v>
      </c>
      <c r="D3893">
        <v>959</v>
      </c>
      <c r="E3893">
        <v>4795</v>
      </c>
      <c r="F3893">
        <v>2397.5</v>
      </c>
      <c r="G3893">
        <f>OneDrive_2024_09_13[[#This Row],[Revenue]]-OneDrive_2024_09_13[[#This Row],[Cost]]</f>
        <v>2397.5</v>
      </c>
      <c r="H3893" s="2">
        <v>44086</v>
      </c>
      <c r="I3893" s="2" t="str">
        <f>TEXT(OneDrive_2024_09_13[[#This Row],[Order Date]],"mmm")</f>
        <v>Sep</v>
      </c>
      <c r="J3893" s="2" t="str">
        <f>TEXT(OneDrive_2024_09_13[[#This Row],[Order Date]],"yyy")</f>
        <v>2020</v>
      </c>
      <c r="K3893" s="2">
        <v>44088</v>
      </c>
      <c r="L3893">
        <v>2</v>
      </c>
      <c r="M3893" s="3" t="s">
        <v>0</v>
      </c>
      <c r="N3893" s="3">
        <f>COUNTIF(OneDrive_2024_09_13[Order ID],OneDrive_2024_09_13[[#This Row],[Order ID]])</f>
        <v>1</v>
      </c>
      <c r="O3893" s="3">
        <f>COUNTIF(OneDrive_2024_09_13[Customer Name],OneDrive_2024_09_13[[#This Row],[Customer Name]])</f>
        <v>1162</v>
      </c>
    </row>
    <row r="3894" spans="1:15" x14ac:dyDescent="0.3">
      <c r="A3894">
        <v>440095</v>
      </c>
      <c r="B3894">
        <v>325698</v>
      </c>
      <c r="C3894" s="3" t="s">
        <v>21</v>
      </c>
      <c r="D3894">
        <v>724</v>
      </c>
      <c r="E3894">
        <v>3620</v>
      </c>
      <c r="F3894">
        <v>1810</v>
      </c>
      <c r="G3894">
        <f>OneDrive_2024_09_13[[#This Row],[Revenue]]-OneDrive_2024_09_13[[#This Row],[Cost]]</f>
        <v>1810</v>
      </c>
      <c r="H3894" s="2">
        <v>44086</v>
      </c>
      <c r="I3894" s="2" t="str">
        <f>TEXT(OneDrive_2024_09_13[[#This Row],[Order Date]],"mmm")</f>
        <v>Sep</v>
      </c>
      <c r="J3894" s="2" t="str">
        <f>TEXT(OneDrive_2024_09_13[[#This Row],[Order Date]],"yyy")</f>
        <v>2020</v>
      </c>
      <c r="K3894" s="2">
        <v>44088</v>
      </c>
      <c r="L3894">
        <v>2</v>
      </c>
      <c r="M3894" s="3" t="s">
        <v>0</v>
      </c>
      <c r="N3894" s="3">
        <f>COUNTIF(OneDrive_2024_09_13[Order ID],OneDrive_2024_09_13[[#This Row],[Order ID]])</f>
        <v>1</v>
      </c>
      <c r="O3894" s="3">
        <f>COUNTIF(OneDrive_2024_09_13[Customer Name],OneDrive_2024_09_13[[#This Row],[Customer Name]])</f>
        <v>1162</v>
      </c>
    </row>
    <row r="3895" spans="1:15" x14ac:dyDescent="0.3">
      <c r="A3895">
        <v>458923</v>
      </c>
      <c r="B3895">
        <v>325698</v>
      </c>
      <c r="C3895" s="3" t="s">
        <v>21</v>
      </c>
      <c r="D3895">
        <v>991</v>
      </c>
      <c r="E3895">
        <v>4955</v>
      </c>
      <c r="F3895">
        <v>2477.5</v>
      </c>
      <c r="G3895">
        <f>OneDrive_2024_09_13[[#This Row],[Revenue]]-OneDrive_2024_09_13[[#This Row],[Cost]]</f>
        <v>2477.5</v>
      </c>
      <c r="H3895" s="2">
        <v>44086</v>
      </c>
      <c r="I3895" s="2" t="str">
        <f>TEXT(OneDrive_2024_09_13[[#This Row],[Order Date]],"mmm")</f>
        <v>Sep</v>
      </c>
      <c r="J3895" s="2" t="str">
        <f>TEXT(OneDrive_2024_09_13[[#This Row],[Order Date]],"yyy")</f>
        <v>2020</v>
      </c>
      <c r="K3895" s="2">
        <v>44088</v>
      </c>
      <c r="L3895">
        <v>2</v>
      </c>
      <c r="M3895" s="3" t="s">
        <v>0</v>
      </c>
      <c r="N3895" s="3">
        <f>COUNTIF(OneDrive_2024_09_13[Order ID],OneDrive_2024_09_13[[#This Row],[Order ID]])</f>
        <v>1</v>
      </c>
      <c r="O3895" s="3">
        <f>COUNTIF(OneDrive_2024_09_13[Customer Name],OneDrive_2024_09_13[[#This Row],[Customer Name]])</f>
        <v>1162</v>
      </c>
    </row>
    <row r="3896" spans="1:15" x14ac:dyDescent="0.3">
      <c r="A3896">
        <v>443908</v>
      </c>
      <c r="B3896">
        <v>785432</v>
      </c>
      <c r="C3896" s="3" t="s">
        <v>22</v>
      </c>
      <c r="D3896">
        <v>814</v>
      </c>
      <c r="E3896">
        <v>4070</v>
      </c>
      <c r="F3896">
        <v>2035</v>
      </c>
      <c r="G3896">
        <f>OneDrive_2024_09_13[[#This Row],[Revenue]]-OneDrive_2024_09_13[[#This Row],[Cost]]</f>
        <v>2035</v>
      </c>
      <c r="H3896" s="2">
        <v>44084</v>
      </c>
      <c r="I3896" s="2" t="str">
        <f>TEXT(OneDrive_2024_09_13[[#This Row],[Order Date]],"mmm")</f>
        <v>Sep</v>
      </c>
      <c r="J3896" s="2" t="str">
        <f>TEXT(OneDrive_2024_09_13[[#This Row],[Order Date]],"yyy")</f>
        <v>2020</v>
      </c>
      <c r="K3896" s="2">
        <v>44088</v>
      </c>
      <c r="L3896">
        <v>4</v>
      </c>
      <c r="M3896" s="3" t="s">
        <v>0</v>
      </c>
      <c r="N3896" s="3">
        <f>COUNTIF(OneDrive_2024_09_13[Order ID],OneDrive_2024_09_13[[#This Row],[Order ID]])</f>
        <v>1</v>
      </c>
      <c r="O3896" s="3">
        <f>COUNTIF(OneDrive_2024_09_13[Customer Name],OneDrive_2024_09_13[[#This Row],[Customer Name]])</f>
        <v>749</v>
      </c>
    </row>
    <row r="3897" spans="1:15" x14ac:dyDescent="0.3">
      <c r="A3897">
        <v>399261</v>
      </c>
      <c r="B3897">
        <v>152689</v>
      </c>
      <c r="C3897" s="3" t="s">
        <v>19</v>
      </c>
      <c r="D3897">
        <v>76</v>
      </c>
      <c r="E3897">
        <v>380</v>
      </c>
      <c r="F3897">
        <v>190</v>
      </c>
      <c r="G3897">
        <f>OneDrive_2024_09_13[[#This Row],[Revenue]]-OneDrive_2024_09_13[[#This Row],[Cost]]</f>
        <v>190</v>
      </c>
      <c r="H3897" s="2">
        <v>44082</v>
      </c>
      <c r="I3897" s="2" t="str">
        <f>TEXT(OneDrive_2024_09_13[[#This Row],[Order Date]],"mmm")</f>
        <v>Sep</v>
      </c>
      <c r="J3897" s="2" t="str">
        <f>TEXT(OneDrive_2024_09_13[[#This Row],[Order Date]],"yyy")</f>
        <v>2020</v>
      </c>
      <c r="K3897" s="2">
        <v>44087</v>
      </c>
      <c r="L3897">
        <v>5</v>
      </c>
      <c r="M3897" s="3" t="s">
        <v>0</v>
      </c>
      <c r="N3897" s="3">
        <f>COUNTIF(OneDrive_2024_09_13[Order ID],OneDrive_2024_09_13[[#This Row],[Order ID]])</f>
        <v>1</v>
      </c>
      <c r="O3897" s="3">
        <f>COUNTIF(OneDrive_2024_09_13[Customer Name],OneDrive_2024_09_13[[#This Row],[Customer Name]])</f>
        <v>841</v>
      </c>
    </row>
    <row r="3898" spans="1:15" x14ac:dyDescent="0.3">
      <c r="A3898">
        <v>553123</v>
      </c>
      <c r="B3898">
        <v>325698</v>
      </c>
      <c r="C3898" s="3" t="s">
        <v>21</v>
      </c>
      <c r="D3898">
        <v>583</v>
      </c>
      <c r="E3898">
        <v>2915</v>
      </c>
      <c r="F3898">
        <v>1457.5</v>
      </c>
      <c r="G3898">
        <f>OneDrive_2024_09_13[[#This Row],[Revenue]]-OneDrive_2024_09_13[[#This Row],[Cost]]</f>
        <v>1457.5</v>
      </c>
      <c r="H3898" s="2">
        <v>44084</v>
      </c>
      <c r="I3898" s="2" t="str">
        <f>TEXT(OneDrive_2024_09_13[[#This Row],[Order Date]],"mmm")</f>
        <v>Sep</v>
      </c>
      <c r="J3898" s="2" t="str">
        <f>TEXT(OneDrive_2024_09_13[[#This Row],[Order Date]],"yyy")</f>
        <v>2020</v>
      </c>
      <c r="K3898" s="2">
        <v>44086</v>
      </c>
      <c r="L3898">
        <v>2</v>
      </c>
      <c r="M3898" s="3" t="s">
        <v>0</v>
      </c>
      <c r="N3898" s="3">
        <f>COUNTIF(OneDrive_2024_09_13[Order ID],OneDrive_2024_09_13[[#This Row],[Order ID]])</f>
        <v>1</v>
      </c>
      <c r="O3898" s="3">
        <f>COUNTIF(OneDrive_2024_09_13[Customer Name],OneDrive_2024_09_13[[#This Row],[Customer Name]])</f>
        <v>1162</v>
      </c>
    </row>
    <row r="3899" spans="1:15" x14ac:dyDescent="0.3">
      <c r="A3899">
        <v>986380</v>
      </c>
      <c r="B3899">
        <v>985245</v>
      </c>
      <c r="C3899" s="3" t="s">
        <v>20</v>
      </c>
      <c r="D3899">
        <v>296</v>
      </c>
      <c r="E3899">
        <v>1480</v>
      </c>
      <c r="F3899">
        <v>740</v>
      </c>
      <c r="G3899">
        <f>OneDrive_2024_09_13[[#This Row],[Revenue]]-OneDrive_2024_09_13[[#This Row],[Cost]]</f>
        <v>740</v>
      </c>
      <c r="H3899" s="2">
        <v>44082</v>
      </c>
      <c r="I3899" s="2" t="str">
        <f>TEXT(OneDrive_2024_09_13[[#This Row],[Order Date]],"mmm")</f>
        <v>Sep</v>
      </c>
      <c r="J3899" s="2" t="str">
        <f>TEXT(OneDrive_2024_09_13[[#This Row],[Order Date]],"yyy")</f>
        <v>2020</v>
      </c>
      <c r="K3899" s="2">
        <v>44086</v>
      </c>
      <c r="L3899">
        <v>4</v>
      </c>
      <c r="M3899" s="3" t="s">
        <v>0</v>
      </c>
      <c r="N3899" s="3">
        <f>COUNTIF(OneDrive_2024_09_13[Order ID],OneDrive_2024_09_13[[#This Row],[Order ID]])</f>
        <v>1</v>
      </c>
      <c r="O3899" s="3">
        <f>COUNTIF(OneDrive_2024_09_13[Customer Name],OneDrive_2024_09_13[[#This Row],[Customer Name]])</f>
        <v>974</v>
      </c>
    </row>
    <row r="3900" spans="1:15" x14ac:dyDescent="0.3">
      <c r="A3900">
        <v>240134</v>
      </c>
      <c r="B3900">
        <v>985245</v>
      </c>
      <c r="C3900" s="3" t="s">
        <v>20</v>
      </c>
      <c r="D3900">
        <v>59</v>
      </c>
      <c r="E3900">
        <v>295</v>
      </c>
      <c r="F3900">
        <v>147.5</v>
      </c>
      <c r="G3900">
        <f>OneDrive_2024_09_13[[#This Row],[Revenue]]-OneDrive_2024_09_13[[#This Row],[Cost]]</f>
        <v>147.5</v>
      </c>
      <c r="H3900" s="2">
        <v>44082</v>
      </c>
      <c r="I3900" s="2" t="str">
        <f>TEXT(OneDrive_2024_09_13[[#This Row],[Order Date]],"mmm")</f>
        <v>Sep</v>
      </c>
      <c r="J3900" s="2" t="str">
        <f>TEXT(OneDrive_2024_09_13[[#This Row],[Order Date]],"yyy")</f>
        <v>2020</v>
      </c>
      <c r="K3900" s="2">
        <v>44085</v>
      </c>
      <c r="L3900">
        <v>3</v>
      </c>
      <c r="M3900" s="3" t="s">
        <v>0</v>
      </c>
      <c r="N3900" s="3">
        <f>COUNTIF(OneDrive_2024_09_13[Order ID],OneDrive_2024_09_13[[#This Row],[Order ID]])</f>
        <v>1</v>
      </c>
      <c r="O3900" s="3">
        <f>COUNTIF(OneDrive_2024_09_13[Customer Name],OneDrive_2024_09_13[[#This Row],[Customer Name]])</f>
        <v>974</v>
      </c>
    </row>
    <row r="3901" spans="1:15" x14ac:dyDescent="0.3">
      <c r="A3901">
        <v>237292</v>
      </c>
      <c r="B3901">
        <v>985245</v>
      </c>
      <c r="C3901" s="3" t="s">
        <v>20</v>
      </c>
      <c r="D3901">
        <v>485</v>
      </c>
      <c r="E3901">
        <v>2425</v>
      </c>
      <c r="F3901">
        <v>1212.5</v>
      </c>
      <c r="G3901">
        <f>OneDrive_2024_09_13[[#This Row],[Revenue]]-OneDrive_2024_09_13[[#This Row],[Cost]]</f>
        <v>1212.5</v>
      </c>
      <c r="H3901" s="2">
        <v>44081</v>
      </c>
      <c r="I3901" s="2" t="str">
        <f>TEXT(OneDrive_2024_09_13[[#This Row],[Order Date]],"mmm")</f>
        <v>Sep</v>
      </c>
      <c r="J3901" s="2" t="str">
        <f>TEXT(OneDrive_2024_09_13[[#This Row],[Order Date]],"yyy")</f>
        <v>2020</v>
      </c>
      <c r="K3901" s="2">
        <v>44084</v>
      </c>
      <c r="L3901">
        <v>3</v>
      </c>
      <c r="M3901" s="3" t="s">
        <v>0</v>
      </c>
      <c r="N3901" s="3">
        <f>COUNTIF(OneDrive_2024_09_13[Order ID],OneDrive_2024_09_13[[#This Row],[Order ID]])</f>
        <v>1</v>
      </c>
      <c r="O3901" s="3">
        <f>COUNTIF(OneDrive_2024_09_13[Customer Name],OneDrive_2024_09_13[[#This Row],[Customer Name]])</f>
        <v>974</v>
      </c>
    </row>
    <row r="3902" spans="1:15" x14ac:dyDescent="0.3">
      <c r="A3902">
        <v>575740</v>
      </c>
      <c r="B3902">
        <v>985245</v>
      </c>
      <c r="C3902" s="3" t="s">
        <v>20</v>
      </c>
      <c r="D3902">
        <v>864</v>
      </c>
      <c r="E3902">
        <v>4320</v>
      </c>
      <c r="F3902">
        <v>2160</v>
      </c>
      <c r="G3902">
        <f>OneDrive_2024_09_13[[#This Row],[Revenue]]-OneDrive_2024_09_13[[#This Row],[Cost]]</f>
        <v>2160</v>
      </c>
      <c r="H3902" s="2">
        <v>44080</v>
      </c>
      <c r="I3902" s="2" t="str">
        <f>TEXT(OneDrive_2024_09_13[[#This Row],[Order Date]],"mmm")</f>
        <v>Sep</v>
      </c>
      <c r="J3902" s="2" t="str">
        <f>TEXT(OneDrive_2024_09_13[[#This Row],[Order Date]],"yyy")</f>
        <v>2020</v>
      </c>
      <c r="K3902" s="2">
        <v>44084</v>
      </c>
      <c r="L3902">
        <v>4</v>
      </c>
      <c r="M3902" s="3" t="s">
        <v>0</v>
      </c>
      <c r="N3902" s="3">
        <f>COUNTIF(OneDrive_2024_09_13[Order ID],OneDrive_2024_09_13[[#This Row],[Order ID]])</f>
        <v>1</v>
      </c>
      <c r="O3902" s="3">
        <f>COUNTIF(OneDrive_2024_09_13[Customer Name],OneDrive_2024_09_13[[#This Row],[Customer Name]])</f>
        <v>974</v>
      </c>
    </row>
    <row r="3903" spans="1:15" x14ac:dyDescent="0.3">
      <c r="A3903">
        <v>146974</v>
      </c>
      <c r="B3903">
        <v>985245</v>
      </c>
      <c r="C3903" s="3" t="s">
        <v>20</v>
      </c>
      <c r="D3903">
        <v>280</v>
      </c>
      <c r="E3903">
        <v>1400</v>
      </c>
      <c r="F3903">
        <v>700</v>
      </c>
      <c r="G3903">
        <f>OneDrive_2024_09_13[[#This Row],[Revenue]]-OneDrive_2024_09_13[[#This Row],[Cost]]</f>
        <v>700</v>
      </c>
      <c r="H3903" s="2">
        <v>44080</v>
      </c>
      <c r="I3903" s="2" t="str">
        <f>TEXT(OneDrive_2024_09_13[[#This Row],[Order Date]],"mmm")</f>
        <v>Sep</v>
      </c>
      <c r="J3903" s="2" t="str">
        <f>TEXT(OneDrive_2024_09_13[[#This Row],[Order Date]],"yyy")</f>
        <v>2020</v>
      </c>
      <c r="K3903" s="2">
        <v>44084</v>
      </c>
      <c r="L3903">
        <v>4</v>
      </c>
      <c r="M3903" s="3" t="s">
        <v>0</v>
      </c>
      <c r="N3903" s="3">
        <f>COUNTIF(OneDrive_2024_09_13[Order ID],OneDrive_2024_09_13[[#This Row],[Order ID]])</f>
        <v>1</v>
      </c>
      <c r="O3903" s="3">
        <f>COUNTIF(OneDrive_2024_09_13[Customer Name],OneDrive_2024_09_13[[#This Row],[Customer Name]])</f>
        <v>974</v>
      </c>
    </row>
    <row r="3904" spans="1:15" x14ac:dyDescent="0.3">
      <c r="A3904">
        <v>620966</v>
      </c>
      <c r="B3904">
        <v>785432</v>
      </c>
      <c r="C3904" s="3" t="s">
        <v>22</v>
      </c>
      <c r="D3904">
        <v>856</v>
      </c>
      <c r="E3904">
        <v>4280</v>
      </c>
      <c r="F3904">
        <v>2140</v>
      </c>
      <c r="G3904">
        <f>OneDrive_2024_09_13[[#This Row],[Revenue]]-OneDrive_2024_09_13[[#This Row],[Cost]]</f>
        <v>2140</v>
      </c>
      <c r="H3904" s="2">
        <v>44079</v>
      </c>
      <c r="I3904" s="2" t="str">
        <f>TEXT(OneDrive_2024_09_13[[#This Row],[Order Date]],"mmm")</f>
        <v>Sep</v>
      </c>
      <c r="J3904" s="2" t="str">
        <f>TEXT(OneDrive_2024_09_13[[#This Row],[Order Date]],"yyy")</f>
        <v>2020</v>
      </c>
      <c r="K3904" s="2">
        <v>44083</v>
      </c>
      <c r="L3904">
        <v>4</v>
      </c>
      <c r="M3904" s="3" t="s">
        <v>0</v>
      </c>
      <c r="N3904" s="3">
        <f>COUNTIF(OneDrive_2024_09_13[Order ID],OneDrive_2024_09_13[[#This Row],[Order ID]])</f>
        <v>1</v>
      </c>
      <c r="O3904" s="3">
        <f>COUNTIF(OneDrive_2024_09_13[Customer Name],OneDrive_2024_09_13[[#This Row],[Customer Name]])</f>
        <v>749</v>
      </c>
    </row>
    <row r="3905" spans="1:15" x14ac:dyDescent="0.3">
      <c r="A3905">
        <v>935645</v>
      </c>
      <c r="B3905">
        <v>152689</v>
      </c>
      <c r="C3905" s="3" t="s">
        <v>19</v>
      </c>
      <c r="D3905">
        <v>924</v>
      </c>
      <c r="E3905">
        <v>4620</v>
      </c>
      <c r="F3905">
        <v>2310</v>
      </c>
      <c r="G3905">
        <f>OneDrive_2024_09_13[[#This Row],[Revenue]]-OneDrive_2024_09_13[[#This Row],[Cost]]</f>
        <v>2310</v>
      </c>
      <c r="H3905" s="2">
        <v>44078</v>
      </c>
      <c r="I3905" s="2" t="str">
        <f>TEXT(OneDrive_2024_09_13[[#This Row],[Order Date]],"mmm")</f>
        <v>Sep</v>
      </c>
      <c r="J3905" s="2" t="str">
        <f>TEXT(OneDrive_2024_09_13[[#This Row],[Order Date]],"yyy")</f>
        <v>2020</v>
      </c>
      <c r="K3905" s="2">
        <v>44083</v>
      </c>
      <c r="L3905">
        <v>5</v>
      </c>
      <c r="M3905" s="3" t="s">
        <v>0</v>
      </c>
      <c r="N3905" s="3">
        <f>COUNTIF(OneDrive_2024_09_13[Order ID],OneDrive_2024_09_13[[#This Row],[Order ID]])</f>
        <v>1</v>
      </c>
      <c r="O3905" s="3">
        <f>COUNTIF(OneDrive_2024_09_13[Customer Name],OneDrive_2024_09_13[[#This Row],[Customer Name]])</f>
        <v>841</v>
      </c>
    </row>
    <row r="3906" spans="1:15" x14ac:dyDescent="0.3">
      <c r="A3906">
        <v>928371</v>
      </c>
      <c r="B3906">
        <v>325698</v>
      </c>
      <c r="C3906" s="3" t="s">
        <v>21</v>
      </c>
      <c r="D3906">
        <v>767</v>
      </c>
      <c r="E3906">
        <v>3835</v>
      </c>
      <c r="F3906">
        <v>1917.5</v>
      </c>
      <c r="G3906">
        <f>OneDrive_2024_09_13[[#This Row],[Revenue]]-OneDrive_2024_09_13[[#This Row],[Cost]]</f>
        <v>1917.5</v>
      </c>
      <c r="H3906" s="2">
        <v>44080</v>
      </c>
      <c r="I3906" s="2" t="str">
        <f>TEXT(OneDrive_2024_09_13[[#This Row],[Order Date]],"mmm")</f>
        <v>Sep</v>
      </c>
      <c r="J3906" s="2" t="str">
        <f>TEXT(OneDrive_2024_09_13[[#This Row],[Order Date]],"yyy")</f>
        <v>2020</v>
      </c>
      <c r="K3906" s="2">
        <v>44082</v>
      </c>
      <c r="L3906">
        <v>2</v>
      </c>
      <c r="M3906" s="3" t="s">
        <v>0</v>
      </c>
      <c r="N3906" s="3">
        <f>COUNTIF(OneDrive_2024_09_13[Order ID],OneDrive_2024_09_13[[#This Row],[Order ID]])</f>
        <v>1</v>
      </c>
      <c r="O3906" s="3">
        <f>COUNTIF(OneDrive_2024_09_13[Customer Name],OneDrive_2024_09_13[[#This Row],[Customer Name]])</f>
        <v>1162</v>
      </c>
    </row>
    <row r="3907" spans="1:15" x14ac:dyDescent="0.3">
      <c r="A3907">
        <v>361767</v>
      </c>
      <c r="B3907">
        <v>985245</v>
      </c>
      <c r="C3907" s="3" t="s">
        <v>20</v>
      </c>
      <c r="D3907">
        <v>865</v>
      </c>
      <c r="E3907">
        <v>4325</v>
      </c>
      <c r="F3907">
        <v>2162.5</v>
      </c>
      <c r="G3907">
        <f>OneDrive_2024_09_13[[#This Row],[Revenue]]-OneDrive_2024_09_13[[#This Row],[Cost]]</f>
        <v>2162.5</v>
      </c>
      <c r="H3907" s="2">
        <v>44078</v>
      </c>
      <c r="I3907" s="2" t="str">
        <f>TEXT(OneDrive_2024_09_13[[#This Row],[Order Date]],"mmm")</f>
        <v>Sep</v>
      </c>
      <c r="J3907" s="2" t="str">
        <f>TEXT(OneDrive_2024_09_13[[#This Row],[Order Date]],"yyy")</f>
        <v>2020</v>
      </c>
      <c r="K3907" s="2">
        <v>44082</v>
      </c>
      <c r="L3907">
        <v>4</v>
      </c>
      <c r="M3907" s="3" t="s">
        <v>0</v>
      </c>
      <c r="N3907" s="3">
        <f>COUNTIF(OneDrive_2024_09_13[Order ID],OneDrive_2024_09_13[[#This Row],[Order ID]])</f>
        <v>1</v>
      </c>
      <c r="O3907" s="3">
        <f>COUNTIF(OneDrive_2024_09_13[Customer Name],OneDrive_2024_09_13[[#This Row],[Customer Name]])</f>
        <v>974</v>
      </c>
    </row>
    <row r="3908" spans="1:15" x14ac:dyDescent="0.3">
      <c r="A3908">
        <v>288307</v>
      </c>
      <c r="B3908">
        <v>325698</v>
      </c>
      <c r="C3908" s="3" t="s">
        <v>21</v>
      </c>
      <c r="D3908">
        <v>870</v>
      </c>
      <c r="E3908">
        <v>4350</v>
      </c>
      <c r="F3908">
        <v>2175</v>
      </c>
      <c r="G3908">
        <f>OneDrive_2024_09_13[[#This Row],[Revenue]]-OneDrive_2024_09_13[[#This Row],[Cost]]</f>
        <v>2175</v>
      </c>
      <c r="H3908" s="2">
        <v>44078</v>
      </c>
      <c r="I3908" s="2" t="str">
        <f>TEXT(OneDrive_2024_09_13[[#This Row],[Order Date]],"mmm")</f>
        <v>Sep</v>
      </c>
      <c r="J3908" s="2" t="str">
        <f>TEXT(OneDrive_2024_09_13[[#This Row],[Order Date]],"yyy")</f>
        <v>2020</v>
      </c>
      <c r="K3908" s="2">
        <v>44081</v>
      </c>
      <c r="L3908">
        <v>3</v>
      </c>
      <c r="M3908" s="3" t="s">
        <v>0</v>
      </c>
      <c r="N3908" s="3">
        <f>COUNTIF(OneDrive_2024_09_13[Order ID],OneDrive_2024_09_13[[#This Row],[Order ID]])</f>
        <v>1</v>
      </c>
      <c r="O3908" s="3">
        <f>COUNTIF(OneDrive_2024_09_13[Customer Name],OneDrive_2024_09_13[[#This Row],[Customer Name]])</f>
        <v>1162</v>
      </c>
    </row>
    <row r="3909" spans="1:15" x14ac:dyDescent="0.3">
      <c r="A3909">
        <v>812474</v>
      </c>
      <c r="B3909">
        <v>785432</v>
      </c>
      <c r="C3909" s="3" t="s">
        <v>22</v>
      </c>
      <c r="D3909">
        <v>812</v>
      </c>
      <c r="E3909">
        <v>4060</v>
      </c>
      <c r="F3909">
        <v>2030</v>
      </c>
      <c r="G3909">
        <f>OneDrive_2024_09_13[[#This Row],[Revenue]]-OneDrive_2024_09_13[[#This Row],[Cost]]</f>
        <v>2030</v>
      </c>
      <c r="H3909" s="2">
        <v>44077</v>
      </c>
      <c r="I3909" s="2" t="str">
        <f>TEXT(OneDrive_2024_09_13[[#This Row],[Order Date]],"mmm")</f>
        <v>Sep</v>
      </c>
      <c r="J3909" s="2" t="str">
        <f>TEXT(OneDrive_2024_09_13[[#This Row],[Order Date]],"yyy")</f>
        <v>2020</v>
      </c>
      <c r="K3909" s="2">
        <v>44081</v>
      </c>
      <c r="L3909">
        <v>4</v>
      </c>
      <c r="M3909" s="3" t="s">
        <v>0</v>
      </c>
      <c r="N3909" s="3">
        <f>COUNTIF(OneDrive_2024_09_13[Order ID],OneDrive_2024_09_13[[#This Row],[Order ID]])</f>
        <v>1</v>
      </c>
      <c r="O3909" s="3">
        <f>COUNTIF(OneDrive_2024_09_13[Customer Name],OneDrive_2024_09_13[[#This Row],[Customer Name]])</f>
        <v>749</v>
      </c>
    </row>
    <row r="3910" spans="1:15" x14ac:dyDescent="0.3">
      <c r="A3910">
        <v>107296</v>
      </c>
      <c r="B3910">
        <v>325698</v>
      </c>
      <c r="C3910" s="3" t="s">
        <v>21</v>
      </c>
      <c r="D3910">
        <v>344</v>
      </c>
      <c r="E3910">
        <v>1720</v>
      </c>
      <c r="F3910">
        <v>860</v>
      </c>
      <c r="G3910">
        <f>OneDrive_2024_09_13[[#This Row],[Revenue]]-OneDrive_2024_09_13[[#This Row],[Cost]]</f>
        <v>860</v>
      </c>
      <c r="H3910" s="2">
        <v>44078</v>
      </c>
      <c r="I3910" s="2" t="str">
        <f>TEXT(OneDrive_2024_09_13[[#This Row],[Order Date]],"mmm")</f>
        <v>Sep</v>
      </c>
      <c r="J3910" s="2" t="str">
        <f>TEXT(OneDrive_2024_09_13[[#This Row],[Order Date]],"yyy")</f>
        <v>2020</v>
      </c>
      <c r="K3910" s="2">
        <v>44080</v>
      </c>
      <c r="L3910">
        <v>2</v>
      </c>
      <c r="M3910" s="3" t="s">
        <v>0</v>
      </c>
      <c r="N3910" s="3">
        <f>COUNTIF(OneDrive_2024_09_13[Order ID],OneDrive_2024_09_13[[#This Row],[Order ID]])</f>
        <v>1</v>
      </c>
      <c r="O3910" s="3">
        <f>COUNTIF(OneDrive_2024_09_13[Customer Name],OneDrive_2024_09_13[[#This Row],[Customer Name]])</f>
        <v>1162</v>
      </c>
    </row>
    <row r="3911" spans="1:15" x14ac:dyDescent="0.3">
      <c r="A3911">
        <v>481646</v>
      </c>
      <c r="B3911">
        <v>785432</v>
      </c>
      <c r="C3911" s="3" t="s">
        <v>22</v>
      </c>
      <c r="D3911">
        <v>999</v>
      </c>
      <c r="E3911">
        <v>4995</v>
      </c>
      <c r="F3911">
        <v>2497.5</v>
      </c>
      <c r="G3911">
        <f>OneDrive_2024_09_13[[#This Row],[Revenue]]-OneDrive_2024_09_13[[#This Row],[Cost]]</f>
        <v>2497.5</v>
      </c>
      <c r="H3911" s="2">
        <v>44076</v>
      </c>
      <c r="I3911" s="2" t="str">
        <f>TEXT(OneDrive_2024_09_13[[#This Row],[Order Date]],"mmm")</f>
        <v>Sep</v>
      </c>
      <c r="J3911" s="2" t="str">
        <f>TEXT(OneDrive_2024_09_13[[#This Row],[Order Date]],"yyy")</f>
        <v>2020</v>
      </c>
      <c r="K3911" s="2">
        <v>44080</v>
      </c>
      <c r="L3911">
        <v>4</v>
      </c>
      <c r="M3911" s="3" t="s">
        <v>0</v>
      </c>
      <c r="N3911" s="3">
        <f>COUNTIF(OneDrive_2024_09_13[Order ID],OneDrive_2024_09_13[[#This Row],[Order ID]])</f>
        <v>1</v>
      </c>
      <c r="O3911" s="3">
        <f>COUNTIF(OneDrive_2024_09_13[Customer Name],OneDrive_2024_09_13[[#This Row],[Customer Name]])</f>
        <v>749</v>
      </c>
    </row>
    <row r="3912" spans="1:15" x14ac:dyDescent="0.3">
      <c r="A3912">
        <v>457359</v>
      </c>
      <c r="B3912">
        <v>152689</v>
      </c>
      <c r="C3912" s="3" t="s">
        <v>19</v>
      </c>
      <c r="D3912">
        <v>243</v>
      </c>
      <c r="E3912">
        <v>1215</v>
      </c>
      <c r="F3912">
        <v>607.5</v>
      </c>
      <c r="G3912">
        <f>OneDrive_2024_09_13[[#This Row],[Revenue]]-OneDrive_2024_09_13[[#This Row],[Cost]]</f>
        <v>607.5</v>
      </c>
      <c r="H3912" s="2">
        <v>44075</v>
      </c>
      <c r="I3912" s="2" t="str">
        <f>TEXT(OneDrive_2024_09_13[[#This Row],[Order Date]],"mmm")</f>
        <v>Sep</v>
      </c>
      <c r="J3912" s="2" t="str">
        <f>TEXT(OneDrive_2024_09_13[[#This Row],[Order Date]],"yyy")</f>
        <v>2020</v>
      </c>
      <c r="K3912" s="2">
        <v>44080</v>
      </c>
      <c r="L3912">
        <v>5</v>
      </c>
      <c r="M3912" s="3" t="s">
        <v>0</v>
      </c>
      <c r="N3912" s="3">
        <f>COUNTIF(OneDrive_2024_09_13[Order ID],OneDrive_2024_09_13[[#This Row],[Order ID]])</f>
        <v>1</v>
      </c>
      <c r="O3912" s="3">
        <f>COUNTIF(OneDrive_2024_09_13[Customer Name],OneDrive_2024_09_13[[#This Row],[Customer Name]])</f>
        <v>841</v>
      </c>
    </row>
    <row r="3913" spans="1:15" x14ac:dyDescent="0.3">
      <c r="A3913">
        <v>151502</v>
      </c>
      <c r="B3913">
        <v>325698</v>
      </c>
      <c r="C3913" s="3" t="s">
        <v>21</v>
      </c>
      <c r="D3913">
        <v>631</v>
      </c>
      <c r="E3913">
        <v>3155</v>
      </c>
      <c r="F3913">
        <v>1577.5</v>
      </c>
      <c r="G3913">
        <f>OneDrive_2024_09_13[[#This Row],[Revenue]]-OneDrive_2024_09_13[[#This Row],[Cost]]</f>
        <v>1577.5</v>
      </c>
      <c r="H3913" s="2">
        <v>44077</v>
      </c>
      <c r="I3913" s="2" t="str">
        <f>TEXT(OneDrive_2024_09_13[[#This Row],[Order Date]],"mmm")</f>
        <v>Sep</v>
      </c>
      <c r="J3913" s="2" t="str">
        <f>TEXT(OneDrive_2024_09_13[[#This Row],[Order Date]],"yyy")</f>
        <v>2020</v>
      </c>
      <c r="K3913" s="2">
        <v>44079</v>
      </c>
      <c r="L3913">
        <v>2</v>
      </c>
      <c r="M3913" s="3" t="s">
        <v>0</v>
      </c>
      <c r="N3913" s="3">
        <f>COUNTIF(OneDrive_2024_09_13[Order ID],OneDrive_2024_09_13[[#This Row],[Order ID]])</f>
        <v>1</v>
      </c>
      <c r="O3913" s="3">
        <f>COUNTIF(OneDrive_2024_09_13[Customer Name],OneDrive_2024_09_13[[#This Row],[Customer Name]])</f>
        <v>1162</v>
      </c>
    </row>
    <row r="3914" spans="1:15" x14ac:dyDescent="0.3">
      <c r="A3914">
        <v>657662</v>
      </c>
      <c r="B3914">
        <v>325698</v>
      </c>
      <c r="C3914" s="3" t="s">
        <v>21</v>
      </c>
      <c r="D3914">
        <v>673</v>
      </c>
      <c r="E3914">
        <v>3365</v>
      </c>
      <c r="F3914">
        <v>1682.5</v>
      </c>
      <c r="G3914">
        <f>OneDrive_2024_09_13[[#This Row],[Revenue]]-OneDrive_2024_09_13[[#This Row],[Cost]]</f>
        <v>1682.5</v>
      </c>
      <c r="H3914" s="2">
        <v>44075</v>
      </c>
      <c r="I3914" s="2" t="str">
        <f>TEXT(OneDrive_2024_09_13[[#This Row],[Order Date]],"mmm")</f>
        <v>Sep</v>
      </c>
      <c r="J3914" s="2" t="str">
        <f>TEXT(OneDrive_2024_09_13[[#This Row],[Order Date]],"yyy")</f>
        <v>2020</v>
      </c>
      <c r="K3914" s="2">
        <v>44077</v>
      </c>
      <c r="L3914">
        <v>2</v>
      </c>
      <c r="M3914" s="3" t="s">
        <v>0</v>
      </c>
      <c r="N3914" s="3">
        <f>COUNTIF(OneDrive_2024_09_13[Order ID],OneDrive_2024_09_13[[#This Row],[Order ID]])</f>
        <v>1</v>
      </c>
      <c r="O3914" s="3">
        <f>COUNTIF(OneDrive_2024_09_13[Customer Name],OneDrive_2024_09_13[[#This Row],[Customer Name]])</f>
        <v>1162</v>
      </c>
    </row>
    <row r="3915" spans="1:15" x14ac:dyDescent="0.3">
      <c r="A3915">
        <v>252449</v>
      </c>
      <c r="B3915">
        <v>985245</v>
      </c>
      <c r="C3915" s="3" t="s">
        <v>20</v>
      </c>
      <c r="D3915">
        <v>675</v>
      </c>
      <c r="E3915">
        <v>3375</v>
      </c>
      <c r="F3915">
        <v>1687.5</v>
      </c>
      <c r="G3915">
        <f>OneDrive_2024_09_13[[#This Row],[Revenue]]-OneDrive_2024_09_13[[#This Row],[Cost]]</f>
        <v>1687.5</v>
      </c>
      <c r="H3915" s="2">
        <v>43008</v>
      </c>
      <c r="I3915" s="2" t="str">
        <f>TEXT(OneDrive_2024_09_13[[#This Row],[Order Date]],"mmm")</f>
        <v>Sep</v>
      </c>
      <c r="J3915" s="2" t="str">
        <f>TEXT(OneDrive_2024_09_13[[#This Row],[Order Date]],"yyy")</f>
        <v>2017</v>
      </c>
      <c r="K3915" s="2">
        <v>43012</v>
      </c>
      <c r="L3915">
        <v>4</v>
      </c>
      <c r="M3915" s="3" t="s">
        <v>0</v>
      </c>
      <c r="N3915" s="3">
        <f>COUNTIF(OneDrive_2024_09_13[Order ID],OneDrive_2024_09_13[[#This Row],[Order ID]])</f>
        <v>2</v>
      </c>
      <c r="O3915" s="3">
        <f>COUNTIF(OneDrive_2024_09_13[Customer Name],OneDrive_2024_09_13[[#This Row],[Customer Name]])</f>
        <v>974</v>
      </c>
    </row>
    <row r="3916" spans="1:15" x14ac:dyDescent="0.3">
      <c r="A3916">
        <v>670189</v>
      </c>
      <c r="B3916">
        <v>325698</v>
      </c>
      <c r="C3916" s="3" t="s">
        <v>21</v>
      </c>
      <c r="D3916">
        <v>128</v>
      </c>
      <c r="E3916">
        <v>640</v>
      </c>
      <c r="F3916">
        <v>320</v>
      </c>
      <c r="G3916">
        <f>OneDrive_2024_09_13[[#This Row],[Revenue]]-OneDrive_2024_09_13[[#This Row],[Cost]]</f>
        <v>320</v>
      </c>
      <c r="H3916" s="2">
        <v>43008</v>
      </c>
      <c r="I3916" s="2" t="str">
        <f>TEXT(OneDrive_2024_09_13[[#This Row],[Order Date]],"mmm")</f>
        <v>Sep</v>
      </c>
      <c r="J3916" s="2" t="str">
        <f>TEXT(OneDrive_2024_09_13[[#This Row],[Order Date]],"yyy")</f>
        <v>2017</v>
      </c>
      <c r="K3916" s="2">
        <v>43010</v>
      </c>
      <c r="L3916">
        <v>2</v>
      </c>
      <c r="M3916" s="3" t="s">
        <v>0</v>
      </c>
      <c r="N3916" s="3">
        <f>COUNTIF(OneDrive_2024_09_13[Order ID],OneDrive_2024_09_13[[#This Row],[Order ID]])</f>
        <v>2</v>
      </c>
      <c r="O3916" s="3">
        <f>COUNTIF(OneDrive_2024_09_13[Customer Name],OneDrive_2024_09_13[[#This Row],[Customer Name]])</f>
        <v>1162</v>
      </c>
    </row>
    <row r="3917" spans="1:15" x14ac:dyDescent="0.3">
      <c r="A3917">
        <v>414251</v>
      </c>
      <c r="B3917">
        <v>785432</v>
      </c>
      <c r="C3917" s="3" t="s">
        <v>22</v>
      </c>
      <c r="D3917">
        <v>747</v>
      </c>
      <c r="E3917">
        <v>3735</v>
      </c>
      <c r="F3917">
        <v>1867.5</v>
      </c>
      <c r="G3917">
        <f>OneDrive_2024_09_13[[#This Row],[Revenue]]-OneDrive_2024_09_13[[#This Row],[Cost]]</f>
        <v>1867.5</v>
      </c>
      <c r="H3917" s="2">
        <v>43006</v>
      </c>
      <c r="I3917" s="2" t="str">
        <f>TEXT(OneDrive_2024_09_13[[#This Row],[Order Date]],"mmm")</f>
        <v>Sep</v>
      </c>
      <c r="J3917" s="2" t="str">
        <f>TEXT(OneDrive_2024_09_13[[#This Row],[Order Date]],"yyy")</f>
        <v>2017</v>
      </c>
      <c r="K3917" s="2">
        <v>43010</v>
      </c>
      <c r="L3917">
        <v>4</v>
      </c>
      <c r="M3917" s="3" t="s">
        <v>0</v>
      </c>
      <c r="N3917" s="3">
        <f>COUNTIF(OneDrive_2024_09_13[Order ID],OneDrive_2024_09_13[[#This Row],[Order ID]])</f>
        <v>2</v>
      </c>
      <c r="O3917" s="3">
        <f>COUNTIF(OneDrive_2024_09_13[Customer Name],OneDrive_2024_09_13[[#This Row],[Customer Name]])</f>
        <v>749</v>
      </c>
    </row>
    <row r="3918" spans="1:15" x14ac:dyDescent="0.3">
      <c r="A3918">
        <v>842561</v>
      </c>
      <c r="B3918">
        <v>152689</v>
      </c>
      <c r="C3918" s="3" t="s">
        <v>19</v>
      </c>
      <c r="D3918">
        <v>53</v>
      </c>
      <c r="E3918">
        <v>265</v>
      </c>
      <c r="F3918">
        <v>132.5</v>
      </c>
      <c r="G3918">
        <f>OneDrive_2024_09_13[[#This Row],[Revenue]]-OneDrive_2024_09_13[[#This Row],[Cost]]</f>
        <v>132.5</v>
      </c>
      <c r="H3918" s="2">
        <v>43005</v>
      </c>
      <c r="I3918" s="2" t="str">
        <f>TEXT(OneDrive_2024_09_13[[#This Row],[Order Date]],"mmm")</f>
        <v>Sep</v>
      </c>
      <c r="J3918" s="2" t="str">
        <f>TEXT(OneDrive_2024_09_13[[#This Row],[Order Date]],"yyy")</f>
        <v>2017</v>
      </c>
      <c r="K3918" s="2">
        <v>43010</v>
      </c>
      <c r="L3918">
        <v>5</v>
      </c>
      <c r="M3918" s="3" t="s">
        <v>0</v>
      </c>
      <c r="N3918" s="3">
        <f>COUNTIF(OneDrive_2024_09_13[Order ID],OneDrive_2024_09_13[[#This Row],[Order ID]])</f>
        <v>2</v>
      </c>
      <c r="O3918" s="3">
        <f>COUNTIF(OneDrive_2024_09_13[Customer Name],OneDrive_2024_09_13[[#This Row],[Customer Name]])</f>
        <v>841</v>
      </c>
    </row>
    <row r="3919" spans="1:15" x14ac:dyDescent="0.3">
      <c r="A3919">
        <v>128273</v>
      </c>
      <c r="B3919">
        <v>152689</v>
      </c>
      <c r="C3919" s="3" t="s">
        <v>19</v>
      </c>
      <c r="D3919">
        <v>857</v>
      </c>
      <c r="E3919">
        <v>4285</v>
      </c>
      <c r="F3919">
        <v>2142.5</v>
      </c>
      <c r="G3919">
        <f>OneDrive_2024_09_13[[#This Row],[Revenue]]-OneDrive_2024_09_13[[#This Row],[Cost]]</f>
        <v>2142.5</v>
      </c>
      <c r="H3919" s="2">
        <v>43005</v>
      </c>
      <c r="I3919" s="2" t="str">
        <f>TEXT(OneDrive_2024_09_13[[#This Row],[Order Date]],"mmm")</f>
        <v>Sep</v>
      </c>
      <c r="J3919" s="2" t="str">
        <f>TEXT(OneDrive_2024_09_13[[#This Row],[Order Date]],"yyy")</f>
        <v>2017</v>
      </c>
      <c r="K3919" s="2">
        <v>43010</v>
      </c>
      <c r="L3919">
        <v>5</v>
      </c>
      <c r="M3919" s="3" t="s">
        <v>0</v>
      </c>
      <c r="N3919" s="3">
        <f>COUNTIF(OneDrive_2024_09_13[Order ID],OneDrive_2024_09_13[[#This Row],[Order ID]])</f>
        <v>2</v>
      </c>
      <c r="O3919" s="3">
        <f>COUNTIF(OneDrive_2024_09_13[Customer Name],OneDrive_2024_09_13[[#This Row],[Customer Name]])</f>
        <v>841</v>
      </c>
    </row>
    <row r="3920" spans="1:15" x14ac:dyDescent="0.3">
      <c r="A3920">
        <v>342085</v>
      </c>
      <c r="B3920">
        <v>152689</v>
      </c>
      <c r="C3920" s="3" t="s">
        <v>19</v>
      </c>
      <c r="D3920">
        <v>255</v>
      </c>
      <c r="E3920">
        <v>1275</v>
      </c>
      <c r="F3920">
        <v>637.5</v>
      </c>
      <c r="G3920">
        <f>OneDrive_2024_09_13[[#This Row],[Revenue]]-OneDrive_2024_09_13[[#This Row],[Cost]]</f>
        <v>637.5</v>
      </c>
      <c r="H3920" s="2">
        <v>43004</v>
      </c>
      <c r="I3920" s="2" t="str">
        <f>TEXT(OneDrive_2024_09_13[[#This Row],[Order Date]],"mmm")</f>
        <v>Sep</v>
      </c>
      <c r="J3920" s="2" t="str">
        <f>TEXT(OneDrive_2024_09_13[[#This Row],[Order Date]],"yyy")</f>
        <v>2017</v>
      </c>
      <c r="K3920" s="2">
        <v>43010</v>
      </c>
      <c r="L3920">
        <v>6</v>
      </c>
      <c r="M3920" s="3" t="s">
        <v>0</v>
      </c>
      <c r="N3920" s="3">
        <f>COUNTIF(OneDrive_2024_09_13[Order ID],OneDrive_2024_09_13[[#This Row],[Order ID]])</f>
        <v>2</v>
      </c>
      <c r="O3920" s="3">
        <f>COUNTIF(OneDrive_2024_09_13[Customer Name],OneDrive_2024_09_13[[#This Row],[Customer Name]])</f>
        <v>841</v>
      </c>
    </row>
    <row r="3921" spans="1:15" x14ac:dyDescent="0.3">
      <c r="A3921">
        <v>512151</v>
      </c>
      <c r="B3921">
        <v>325698</v>
      </c>
      <c r="C3921" s="3" t="s">
        <v>21</v>
      </c>
      <c r="D3921">
        <v>275</v>
      </c>
      <c r="E3921">
        <v>1375</v>
      </c>
      <c r="F3921">
        <v>687.5</v>
      </c>
      <c r="G3921">
        <f>OneDrive_2024_09_13[[#This Row],[Revenue]]-OneDrive_2024_09_13[[#This Row],[Cost]]</f>
        <v>687.5</v>
      </c>
      <c r="H3921" s="2">
        <v>43007</v>
      </c>
      <c r="I3921" s="2" t="str">
        <f>TEXT(OneDrive_2024_09_13[[#This Row],[Order Date]],"mmm")</f>
        <v>Sep</v>
      </c>
      <c r="J3921" s="2" t="str">
        <f>TEXT(OneDrive_2024_09_13[[#This Row],[Order Date]],"yyy")</f>
        <v>2017</v>
      </c>
      <c r="K3921" s="2">
        <v>43009</v>
      </c>
      <c r="L3921">
        <v>2</v>
      </c>
      <c r="M3921" s="3" t="s">
        <v>0</v>
      </c>
      <c r="N3921" s="3">
        <f>COUNTIF(OneDrive_2024_09_13[Order ID],OneDrive_2024_09_13[[#This Row],[Order ID]])</f>
        <v>2</v>
      </c>
      <c r="O3921" s="3">
        <f>COUNTIF(OneDrive_2024_09_13[Customer Name],OneDrive_2024_09_13[[#This Row],[Customer Name]])</f>
        <v>1162</v>
      </c>
    </row>
    <row r="3922" spans="1:15" x14ac:dyDescent="0.3">
      <c r="A3922">
        <v>605022</v>
      </c>
      <c r="B3922">
        <v>985245</v>
      </c>
      <c r="C3922" s="3" t="s">
        <v>20</v>
      </c>
      <c r="D3922">
        <v>227</v>
      </c>
      <c r="E3922">
        <v>1135</v>
      </c>
      <c r="F3922">
        <v>567.5</v>
      </c>
      <c r="G3922">
        <f>OneDrive_2024_09_13[[#This Row],[Revenue]]-OneDrive_2024_09_13[[#This Row],[Cost]]</f>
        <v>567.5</v>
      </c>
      <c r="H3922" s="2">
        <v>43005</v>
      </c>
      <c r="I3922" s="2" t="str">
        <f>TEXT(OneDrive_2024_09_13[[#This Row],[Order Date]],"mmm")</f>
        <v>Sep</v>
      </c>
      <c r="J3922" s="2" t="str">
        <f>TEXT(OneDrive_2024_09_13[[#This Row],[Order Date]],"yyy")</f>
        <v>2017</v>
      </c>
      <c r="K3922" s="2">
        <v>43009</v>
      </c>
      <c r="L3922">
        <v>4</v>
      </c>
      <c r="M3922" s="3" t="s">
        <v>0</v>
      </c>
      <c r="N3922" s="3">
        <f>COUNTIF(OneDrive_2024_09_13[Order ID],OneDrive_2024_09_13[[#This Row],[Order ID]])</f>
        <v>2</v>
      </c>
      <c r="O3922" s="3">
        <f>COUNTIF(OneDrive_2024_09_13[Customer Name],OneDrive_2024_09_13[[#This Row],[Customer Name]])</f>
        <v>974</v>
      </c>
    </row>
    <row r="3923" spans="1:15" x14ac:dyDescent="0.3">
      <c r="A3923">
        <v>880643</v>
      </c>
      <c r="B3923">
        <v>785432</v>
      </c>
      <c r="C3923" s="3" t="s">
        <v>22</v>
      </c>
      <c r="D3923">
        <v>326</v>
      </c>
      <c r="E3923">
        <v>1630</v>
      </c>
      <c r="F3923">
        <v>815</v>
      </c>
      <c r="G3923">
        <f>OneDrive_2024_09_13[[#This Row],[Revenue]]-OneDrive_2024_09_13[[#This Row],[Cost]]</f>
        <v>815</v>
      </c>
      <c r="H3923" s="2">
        <v>43004</v>
      </c>
      <c r="I3923" s="2" t="str">
        <f>TEXT(OneDrive_2024_09_13[[#This Row],[Order Date]],"mmm")</f>
        <v>Sep</v>
      </c>
      <c r="J3923" s="2" t="str">
        <f>TEXT(OneDrive_2024_09_13[[#This Row],[Order Date]],"yyy")</f>
        <v>2017</v>
      </c>
      <c r="K3923" s="2">
        <v>43009</v>
      </c>
      <c r="L3923">
        <v>5</v>
      </c>
      <c r="M3923" s="3" t="s">
        <v>0</v>
      </c>
      <c r="N3923" s="3">
        <f>COUNTIF(OneDrive_2024_09_13[Order ID],OneDrive_2024_09_13[[#This Row],[Order ID]])</f>
        <v>2</v>
      </c>
      <c r="O3923" s="3">
        <f>COUNTIF(OneDrive_2024_09_13[Customer Name],OneDrive_2024_09_13[[#This Row],[Customer Name]])</f>
        <v>749</v>
      </c>
    </row>
    <row r="3924" spans="1:15" x14ac:dyDescent="0.3">
      <c r="A3924">
        <v>813357</v>
      </c>
      <c r="B3924">
        <v>152689</v>
      </c>
      <c r="C3924" s="3" t="s">
        <v>19</v>
      </c>
      <c r="D3924">
        <v>355</v>
      </c>
      <c r="E3924">
        <v>1775</v>
      </c>
      <c r="F3924">
        <v>887.5</v>
      </c>
      <c r="G3924">
        <f>OneDrive_2024_09_13[[#This Row],[Revenue]]-OneDrive_2024_09_13[[#This Row],[Cost]]</f>
        <v>887.5</v>
      </c>
      <c r="H3924" s="2">
        <v>43004</v>
      </c>
      <c r="I3924" s="2" t="str">
        <f>TEXT(OneDrive_2024_09_13[[#This Row],[Order Date]],"mmm")</f>
        <v>Sep</v>
      </c>
      <c r="J3924" s="2" t="str">
        <f>TEXT(OneDrive_2024_09_13[[#This Row],[Order Date]],"yyy")</f>
        <v>2017</v>
      </c>
      <c r="K3924" s="2">
        <v>43009</v>
      </c>
      <c r="L3924">
        <v>5</v>
      </c>
      <c r="M3924" s="3" t="s">
        <v>0</v>
      </c>
      <c r="N3924" s="3">
        <f>COUNTIF(OneDrive_2024_09_13[Order ID],OneDrive_2024_09_13[[#This Row],[Order ID]])</f>
        <v>2</v>
      </c>
      <c r="O3924" s="3">
        <f>COUNTIF(OneDrive_2024_09_13[Customer Name],OneDrive_2024_09_13[[#This Row],[Customer Name]])</f>
        <v>841</v>
      </c>
    </row>
    <row r="3925" spans="1:15" x14ac:dyDescent="0.3">
      <c r="A3925">
        <v>370020</v>
      </c>
      <c r="B3925">
        <v>325698</v>
      </c>
      <c r="C3925" s="3" t="s">
        <v>21</v>
      </c>
      <c r="D3925">
        <v>654</v>
      </c>
      <c r="E3925">
        <v>3270</v>
      </c>
      <c r="F3925">
        <v>1635</v>
      </c>
      <c r="G3925">
        <f>OneDrive_2024_09_13[[#This Row],[Revenue]]-OneDrive_2024_09_13[[#This Row],[Cost]]</f>
        <v>1635</v>
      </c>
      <c r="H3925" s="2">
        <v>43006</v>
      </c>
      <c r="I3925" s="2" t="str">
        <f>TEXT(OneDrive_2024_09_13[[#This Row],[Order Date]],"mmm")</f>
        <v>Sep</v>
      </c>
      <c r="J3925" s="2" t="str">
        <f>TEXT(OneDrive_2024_09_13[[#This Row],[Order Date]],"yyy")</f>
        <v>2017</v>
      </c>
      <c r="K3925" s="2">
        <v>43008</v>
      </c>
      <c r="L3925">
        <v>2</v>
      </c>
      <c r="M3925" s="3" t="s">
        <v>0</v>
      </c>
      <c r="N3925" s="3">
        <f>COUNTIF(OneDrive_2024_09_13[Order ID],OneDrive_2024_09_13[[#This Row],[Order ID]])</f>
        <v>2</v>
      </c>
      <c r="O3925" s="3">
        <f>COUNTIF(OneDrive_2024_09_13[Customer Name],OneDrive_2024_09_13[[#This Row],[Customer Name]])</f>
        <v>1162</v>
      </c>
    </row>
    <row r="3926" spans="1:15" x14ac:dyDescent="0.3">
      <c r="A3926">
        <v>661724</v>
      </c>
      <c r="B3926">
        <v>785432</v>
      </c>
      <c r="C3926" s="3" t="s">
        <v>22</v>
      </c>
      <c r="D3926">
        <v>340</v>
      </c>
      <c r="E3926">
        <v>1700</v>
      </c>
      <c r="F3926">
        <v>850</v>
      </c>
      <c r="G3926">
        <f>OneDrive_2024_09_13[[#This Row],[Revenue]]-OneDrive_2024_09_13[[#This Row],[Cost]]</f>
        <v>850</v>
      </c>
      <c r="H3926" s="2">
        <v>43003</v>
      </c>
      <c r="I3926" s="2" t="str">
        <f>TEXT(OneDrive_2024_09_13[[#This Row],[Order Date]],"mmm")</f>
        <v>Sep</v>
      </c>
      <c r="J3926" s="2" t="str">
        <f>TEXT(OneDrive_2024_09_13[[#This Row],[Order Date]],"yyy")</f>
        <v>2017</v>
      </c>
      <c r="K3926" s="2">
        <v>43008</v>
      </c>
      <c r="L3926">
        <v>5</v>
      </c>
      <c r="M3926" s="3" t="s">
        <v>0</v>
      </c>
      <c r="N3926" s="3">
        <f>COUNTIF(OneDrive_2024_09_13[Order ID],OneDrive_2024_09_13[[#This Row],[Order ID]])</f>
        <v>2</v>
      </c>
      <c r="O3926" s="3">
        <f>COUNTIF(OneDrive_2024_09_13[Customer Name],OneDrive_2024_09_13[[#This Row],[Customer Name]])</f>
        <v>749</v>
      </c>
    </row>
    <row r="3927" spans="1:15" x14ac:dyDescent="0.3">
      <c r="A3927">
        <v>329404</v>
      </c>
      <c r="B3927">
        <v>152689</v>
      </c>
      <c r="C3927" s="3" t="s">
        <v>19</v>
      </c>
      <c r="D3927">
        <v>833</v>
      </c>
      <c r="E3927">
        <v>4165</v>
      </c>
      <c r="F3927">
        <v>2082.5</v>
      </c>
      <c r="G3927">
        <f>OneDrive_2024_09_13[[#This Row],[Revenue]]-OneDrive_2024_09_13[[#This Row],[Cost]]</f>
        <v>2082.5</v>
      </c>
      <c r="H3927" s="2">
        <v>43002</v>
      </c>
      <c r="I3927" s="2" t="str">
        <f>TEXT(OneDrive_2024_09_13[[#This Row],[Order Date]],"mmm")</f>
        <v>Sep</v>
      </c>
      <c r="J3927" s="2" t="str">
        <f>TEXT(OneDrive_2024_09_13[[#This Row],[Order Date]],"yyy")</f>
        <v>2017</v>
      </c>
      <c r="K3927" s="2">
        <v>43008</v>
      </c>
      <c r="L3927">
        <v>6</v>
      </c>
      <c r="M3927" s="3" t="s">
        <v>0</v>
      </c>
      <c r="N3927" s="3">
        <f>COUNTIF(OneDrive_2024_09_13[Order ID],OneDrive_2024_09_13[[#This Row],[Order ID]])</f>
        <v>2</v>
      </c>
      <c r="O3927" s="3">
        <f>COUNTIF(OneDrive_2024_09_13[Customer Name],OneDrive_2024_09_13[[#This Row],[Customer Name]])</f>
        <v>841</v>
      </c>
    </row>
    <row r="3928" spans="1:15" x14ac:dyDescent="0.3">
      <c r="A3928">
        <v>312503</v>
      </c>
      <c r="B3928">
        <v>325698</v>
      </c>
      <c r="C3928" s="3" t="s">
        <v>21</v>
      </c>
      <c r="D3928">
        <v>538</v>
      </c>
      <c r="E3928">
        <v>2690</v>
      </c>
      <c r="F3928">
        <v>1345</v>
      </c>
      <c r="G3928">
        <f>OneDrive_2024_09_13[[#This Row],[Revenue]]-OneDrive_2024_09_13[[#This Row],[Cost]]</f>
        <v>1345</v>
      </c>
      <c r="H3928" s="2">
        <v>43005</v>
      </c>
      <c r="I3928" s="2" t="str">
        <f>TEXT(OneDrive_2024_09_13[[#This Row],[Order Date]],"mmm")</f>
        <v>Sep</v>
      </c>
      <c r="J3928" s="2" t="str">
        <f>TEXT(OneDrive_2024_09_13[[#This Row],[Order Date]],"yyy")</f>
        <v>2017</v>
      </c>
      <c r="K3928" s="2">
        <v>43007</v>
      </c>
      <c r="L3928">
        <v>2</v>
      </c>
      <c r="M3928" s="3" t="s">
        <v>0</v>
      </c>
      <c r="N3928" s="3">
        <f>COUNTIF(OneDrive_2024_09_13[Order ID],OneDrive_2024_09_13[[#This Row],[Order ID]])</f>
        <v>2</v>
      </c>
      <c r="O3928" s="3">
        <f>COUNTIF(OneDrive_2024_09_13[Customer Name],OneDrive_2024_09_13[[#This Row],[Customer Name]])</f>
        <v>1162</v>
      </c>
    </row>
    <row r="3929" spans="1:15" x14ac:dyDescent="0.3">
      <c r="A3929">
        <v>746462</v>
      </c>
      <c r="B3929">
        <v>325698</v>
      </c>
      <c r="C3929" s="3" t="s">
        <v>21</v>
      </c>
      <c r="D3929">
        <v>784</v>
      </c>
      <c r="E3929">
        <v>3920</v>
      </c>
      <c r="F3929">
        <v>1960</v>
      </c>
      <c r="G3929">
        <f>OneDrive_2024_09_13[[#This Row],[Revenue]]-OneDrive_2024_09_13[[#This Row],[Cost]]</f>
        <v>1960</v>
      </c>
      <c r="H3929" s="2">
        <v>43004</v>
      </c>
      <c r="I3929" s="2" t="str">
        <f>TEXT(OneDrive_2024_09_13[[#This Row],[Order Date]],"mmm")</f>
        <v>Sep</v>
      </c>
      <c r="J3929" s="2" t="str">
        <f>TEXT(OneDrive_2024_09_13[[#This Row],[Order Date]],"yyy")</f>
        <v>2017</v>
      </c>
      <c r="K3929" s="2">
        <v>43007</v>
      </c>
      <c r="L3929">
        <v>3</v>
      </c>
      <c r="M3929" s="3" t="s">
        <v>0</v>
      </c>
      <c r="N3929" s="3">
        <f>COUNTIF(OneDrive_2024_09_13[Order ID],OneDrive_2024_09_13[[#This Row],[Order ID]])</f>
        <v>2</v>
      </c>
      <c r="O3929" s="3">
        <f>COUNTIF(OneDrive_2024_09_13[Customer Name],OneDrive_2024_09_13[[#This Row],[Customer Name]])</f>
        <v>1162</v>
      </c>
    </row>
    <row r="3930" spans="1:15" x14ac:dyDescent="0.3">
      <c r="A3930">
        <v>670237</v>
      </c>
      <c r="B3930">
        <v>325698</v>
      </c>
      <c r="C3930" s="3" t="s">
        <v>21</v>
      </c>
      <c r="D3930">
        <v>396</v>
      </c>
      <c r="E3930">
        <v>1980</v>
      </c>
      <c r="F3930">
        <v>990</v>
      </c>
      <c r="G3930">
        <f>OneDrive_2024_09_13[[#This Row],[Revenue]]-OneDrive_2024_09_13[[#This Row],[Cost]]</f>
        <v>990</v>
      </c>
      <c r="H3930" s="2">
        <v>43004</v>
      </c>
      <c r="I3930" s="2" t="str">
        <f>TEXT(OneDrive_2024_09_13[[#This Row],[Order Date]],"mmm")</f>
        <v>Sep</v>
      </c>
      <c r="J3930" s="2" t="str">
        <f>TEXT(OneDrive_2024_09_13[[#This Row],[Order Date]],"yyy")</f>
        <v>2017</v>
      </c>
      <c r="K3930" s="2">
        <v>43006</v>
      </c>
      <c r="L3930">
        <v>2</v>
      </c>
      <c r="M3930" s="3" t="s">
        <v>0</v>
      </c>
      <c r="N3930" s="3">
        <f>COUNTIF(OneDrive_2024_09_13[Order ID],OneDrive_2024_09_13[[#This Row],[Order ID]])</f>
        <v>2</v>
      </c>
      <c r="O3930" s="3">
        <f>COUNTIF(OneDrive_2024_09_13[Customer Name],OneDrive_2024_09_13[[#This Row],[Customer Name]])</f>
        <v>1162</v>
      </c>
    </row>
    <row r="3931" spans="1:15" x14ac:dyDescent="0.3">
      <c r="A3931">
        <v>621395</v>
      </c>
      <c r="B3931">
        <v>325698</v>
      </c>
      <c r="C3931" s="3" t="s">
        <v>21</v>
      </c>
      <c r="D3931">
        <v>471</v>
      </c>
      <c r="E3931">
        <v>2355</v>
      </c>
      <c r="F3931">
        <v>1177.5</v>
      </c>
      <c r="G3931">
        <f>OneDrive_2024_09_13[[#This Row],[Revenue]]-OneDrive_2024_09_13[[#This Row],[Cost]]</f>
        <v>1177.5</v>
      </c>
      <c r="H3931" s="2">
        <v>43004</v>
      </c>
      <c r="I3931" s="2" t="str">
        <f>TEXT(OneDrive_2024_09_13[[#This Row],[Order Date]],"mmm")</f>
        <v>Sep</v>
      </c>
      <c r="J3931" s="2" t="str">
        <f>TEXT(OneDrive_2024_09_13[[#This Row],[Order Date]],"yyy")</f>
        <v>2017</v>
      </c>
      <c r="K3931" s="2">
        <v>43006</v>
      </c>
      <c r="L3931">
        <v>2</v>
      </c>
      <c r="M3931" s="3" t="s">
        <v>0</v>
      </c>
      <c r="N3931" s="3">
        <f>COUNTIF(OneDrive_2024_09_13[Order ID],OneDrive_2024_09_13[[#This Row],[Order ID]])</f>
        <v>2</v>
      </c>
      <c r="O3931" s="3">
        <f>COUNTIF(OneDrive_2024_09_13[Customer Name],OneDrive_2024_09_13[[#This Row],[Customer Name]])</f>
        <v>1162</v>
      </c>
    </row>
    <row r="3932" spans="1:15" x14ac:dyDescent="0.3">
      <c r="A3932">
        <v>974004</v>
      </c>
      <c r="B3932">
        <v>325698</v>
      </c>
      <c r="C3932" s="3" t="s">
        <v>21</v>
      </c>
      <c r="D3932">
        <v>819</v>
      </c>
      <c r="E3932">
        <v>4095</v>
      </c>
      <c r="F3932">
        <v>2047.5</v>
      </c>
      <c r="G3932">
        <f>OneDrive_2024_09_13[[#This Row],[Revenue]]-OneDrive_2024_09_13[[#This Row],[Cost]]</f>
        <v>2047.5</v>
      </c>
      <c r="H3932" s="2">
        <v>43003</v>
      </c>
      <c r="I3932" s="2" t="str">
        <f>TEXT(OneDrive_2024_09_13[[#This Row],[Order Date]],"mmm")</f>
        <v>Sep</v>
      </c>
      <c r="J3932" s="2" t="str">
        <f>TEXT(OneDrive_2024_09_13[[#This Row],[Order Date]],"yyy")</f>
        <v>2017</v>
      </c>
      <c r="K3932" s="2">
        <v>43005</v>
      </c>
      <c r="L3932">
        <v>2</v>
      </c>
      <c r="M3932" s="3" t="s">
        <v>0</v>
      </c>
      <c r="N3932" s="3">
        <f>COUNTIF(OneDrive_2024_09_13[Order ID],OneDrive_2024_09_13[[#This Row],[Order ID]])</f>
        <v>2</v>
      </c>
      <c r="O3932" s="3">
        <f>COUNTIF(OneDrive_2024_09_13[Customer Name],OneDrive_2024_09_13[[#This Row],[Customer Name]])</f>
        <v>1162</v>
      </c>
    </row>
    <row r="3933" spans="1:15" x14ac:dyDescent="0.3">
      <c r="A3933">
        <v>378960</v>
      </c>
      <c r="B3933">
        <v>325698</v>
      </c>
      <c r="C3933" s="3" t="s">
        <v>21</v>
      </c>
      <c r="D3933">
        <v>291</v>
      </c>
      <c r="E3933">
        <v>1455</v>
      </c>
      <c r="F3933">
        <v>727.5</v>
      </c>
      <c r="G3933">
        <f>OneDrive_2024_09_13[[#This Row],[Revenue]]-OneDrive_2024_09_13[[#This Row],[Cost]]</f>
        <v>727.5</v>
      </c>
      <c r="H3933" s="2">
        <v>43003</v>
      </c>
      <c r="I3933" s="2" t="str">
        <f>TEXT(OneDrive_2024_09_13[[#This Row],[Order Date]],"mmm")</f>
        <v>Sep</v>
      </c>
      <c r="J3933" s="2" t="str">
        <f>TEXT(OneDrive_2024_09_13[[#This Row],[Order Date]],"yyy")</f>
        <v>2017</v>
      </c>
      <c r="K3933" s="2">
        <v>43005</v>
      </c>
      <c r="L3933">
        <v>2</v>
      </c>
      <c r="M3933" s="3" t="s">
        <v>0</v>
      </c>
      <c r="N3933" s="3">
        <f>COUNTIF(OneDrive_2024_09_13[Order ID],OneDrive_2024_09_13[[#This Row],[Order ID]])</f>
        <v>2</v>
      </c>
      <c r="O3933" s="3">
        <f>COUNTIF(OneDrive_2024_09_13[Customer Name],OneDrive_2024_09_13[[#This Row],[Customer Name]])</f>
        <v>1162</v>
      </c>
    </row>
    <row r="3934" spans="1:15" x14ac:dyDescent="0.3">
      <c r="A3934">
        <v>530416</v>
      </c>
      <c r="B3934">
        <v>325698</v>
      </c>
      <c r="C3934" s="3" t="s">
        <v>21</v>
      </c>
      <c r="D3934">
        <v>643</v>
      </c>
      <c r="E3934">
        <v>3215</v>
      </c>
      <c r="F3934">
        <v>1607.5</v>
      </c>
      <c r="G3934">
        <f>OneDrive_2024_09_13[[#This Row],[Revenue]]-OneDrive_2024_09_13[[#This Row],[Cost]]</f>
        <v>1607.5</v>
      </c>
      <c r="H3934" s="2">
        <v>43002</v>
      </c>
      <c r="I3934" s="2" t="str">
        <f>TEXT(OneDrive_2024_09_13[[#This Row],[Order Date]],"mmm")</f>
        <v>Sep</v>
      </c>
      <c r="J3934" s="2" t="str">
        <f>TEXT(OneDrive_2024_09_13[[#This Row],[Order Date]],"yyy")</f>
        <v>2017</v>
      </c>
      <c r="K3934" s="2">
        <v>43005</v>
      </c>
      <c r="L3934">
        <v>3</v>
      </c>
      <c r="M3934" s="3" t="s">
        <v>0</v>
      </c>
      <c r="N3934" s="3">
        <f>COUNTIF(OneDrive_2024_09_13[Order ID],OneDrive_2024_09_13[[#This Row],[Order ID]])</f>
        <v>2</v>
      </c>
      <c r="O3934" s="3">
        <f>COUNTIF(OneDrive_2024_09_13[Customer Name],OneDrive_2024_09_13[[#This Row],[Customer Name]])</f>
        <v>1162</v>
      </c>
    </row>
    <row r="3935" spans="1:15" x14ac:dyDescent="0.3">
      <c r="A3935">
        <v>251025</v>
      </c>
      <c r="B3935">
        <v>785432</v>
      </c>
      <c r="C3935" s="3" t="s">
        <v>22</v>
      </c>
      <c r="D3935">
        <v>193</v>
      </c>
      <c r="E3935">
        <v>965</v>
      </c>
      <c r="F3935">
        <v>482.5</v>
      </c>
      <c r="G3935">
        <f>OneDrive_2024_09_13[[#This Row],[Revenue]]-OneDrive_2024_09_13[[#This Row],[Cost]]</f>
        <v>482.5</v>
      </c>
      <c r="H3935" s="2">
        <v>43000</v>
      </c>
      <c r="I3935" s="2" t="str">
        <f>TEXT(OneDrive_2024_09_13[[#This Row],[Order Date]],"mmm")</f>
        <v>Sep</v>
      </c>
      <c r="J3935" s="2" t="str">
        <f>TEXT(OneDrive_2024_09_13[[#This Row],[Order Date]],"yyy")</f>
        <v>2017</v>
      </c>
      <c r="K3935" s="2">
        <v>43005</v>
      </c>
      <c r="L3935">
        <v>5</v>
      </c>
      <c r="M3935" s="3" t="s">
        <v>0</v>
      </c>
      <c r="N3935" s="3">
        <f>COUNTIF(OneDrive_2024_09_13[Order ID],OneDrive_2024_09_13[[#This Row],[Order ID]])</f>
        <v>2</v>
      </c>
      <c r="O3935" s="3">
        <f>COUNTIF(OneDrive_2024_09_13[Customer Name],OneDrive_2024_09_13[[#This Row],[Customer Name]])</f>
        <v>749</v>
      </c>
    </row>
    <row r="3936" spans="1:15" x14ac:dyDescent="0.3">
      <c r="A3936">
        <v>886101</v>
      </c>
      <c r="B3936">
        <v>785432</v>
      </c>
      <c r="C3936" s="3" t="s">
        <v>22</v>
      </c>
      <c r="D3936">
        <v>434</v>
      </c>
      <c r="E3936">
        <v>2170</v>
      </c>
      <c r="F3936">
        <v>1085</v>
      </c>
      <c r="G3936">
        <f>OneDrive_2024_09_13[[#This Row],[Revenue]]-OneDrive_2024_09_13[[#This Row],[Cost]]</f>
        <v>1085</v>
      </c>
      <c r="H3936" s="2">
        <v>42999</v>
      </c>
      <c r="I3936" s="2" t="str">
        <f>TEXT(OneDrive_2024_09_13[[#This Row],[Order Date]],"mmm")</f>
        <v>Sep</v>
      </c>
      <c r="J3936" s="2" t="str">
        <f>TEXT(OneDrive_2024_09_13[[#This Row],[Order Date]],"yyy")</f>
        <v>2017</v>
      </c>
      <c r="K3936" s="2">
        <v>43004</v>
      </c>
      <c r="L3936">
        <v>5</v>
      </c>
      <c r="M3936" s="3" t="s">
        <v>0</v>
      </c>
      <c r="N3936" s="3">
        <f>COUNTIF(OneDrive_2024_09_13[Order ID],OneDrive_2024_09_13[[#This Row],[Order ID]])</f>
        <v>2</v>
      </c>
      <c r="O3936" s="3">
        <f>COUNTIF(OneDrive_2024_09_13[Customer Name],OneDrive_2024_09_13[[#This Row],[Customer Name]])</f>
        <v>749</v>
      </c>
    </row>
    <row r="3937" spans="1:15" x14ac:dyDescent="0.3">
      <c r="A3937">
        <v>185315</v>
      </c>
      <c r="B3937">
        <v>785432</v>
      </c>
      <c r="C3937" s="3" t="s">
        <v>22</v>
      </c>
      <c r="D3937">
        <v>295</v>
      </c>
      <c r="E3937">
        <v>1475</v>
      </c>
      <c r="F3937">
        <v>737.5</v>
      </c>
      <c r="G3937">
        <f>OneDrive_2024_09_13[[#This Row],[Revenue]]-OneDrive_2024_09_13[[#This Row],[Cost]]</f>
        <v>737.5</v>
      </c>
      <c r="H3937" s="2">
        <v>42999</v>
      </c>
      <c r="I3937" s="2" t="str">
        <f>TEXT(OneDrive_2024_09_13[[#This Row],[Order Date]],"mmm")</f>
        <v>Sep</v>
      </c>
      <c r="J3937" s="2" t="str">
        <f>TEXT(OneDrive_2024_09_13[[#This Row],[Order Date]],"yyy")</f>
        <v>2017</v>
      </c>
      <c r="K3937" s="2">
        <v>43004</v>
      </c>
      <c r="L3937">
        <v>5</v>
      </c>
      <c r="M3937" s="3" t="s">
        <v>0</v>
      </c>
      <c r="N3937" s="3">
        <f>COUNTIF(OneDrive_2024_09_13[Order ID],OneDrive_2024_09_13[[#This Row],[Order ID]])</f>
        <v>2</v>
      </c>
      <c r="O3937" s="3">
        <f>COUNTIF(OneDrive_2024_09_13[Customer Name],OneDrive_2024_09_13[[#This Row],[Customer Name]])</f>
        <v>749</v>
      </c>
    </row>
    <row r="3938" spans="1:15" x14ac:dyDescent="0.3">
      <c r="A3938">
        <v>451038</v>
      </c>
      <c r="B3938">
        <v>152689</v>
      </c>
      <c r="C3938" s="3" t="s">
        <v>19</v>
      </c>
      <c r="D3938">
        <v>809</v>
      </c>
      <c r="E3938">
        <v>4045</v>
      </c>
      <c r="F3938">
        <v>2022.5</v>
      </c>
      <c r="G3938">
        <f>OneDrive_2024_09_13[[#This Row],[Revenue]]-OneDrive_2024_09_13[[#This Row],[Cost]]</f>
        <v>2022.5</v>
      </c>
      <c r="H3938" s="2">
        <v>42999</v>
      </c>
      <c r="I3938" s="2" t="str">
        <f>TEXT(OneDrive_2024_09_13[[#This Row],[Order Date]],"mmm")</f>
        <v>Sep</v>
      </c>
      <c r="J3938" s="2" t="str">
        <f>TEXT(OneDrive_2024_09_13[[#This Row],[Order Date]],"yyy")</f>
        <v>2017</v>
      </c>
      <c r="K3938" s="2">
        <v>43004</v>
      </c>
      <c r="L3938">
        <v>5</v>
      </c>
      <c r="M3938" s="3" t="s">
        <v>0</v>
      </c>
      <c r="N3938" s="3">
        <f>COUNTIF(OneDrive_2024_09_13[Order ID],OneDrive_2024_09_13[[#This Row],[Order ID]])</f>
        <v>2</v>
      </c>
      <c r="O3938" s="3">
        <f>COUNTIF(OneDrive_2024_09_13[Customer Name],OneDrive_2024_09_13[[#This Row],[Customer Name]])</f>
        <v>841</v>
      </c>
    </row>
    <row r="3939" spans="1:15" x14ac:dyDescent="0.3">
      <c r="A3939">
        <v>463848</v>
      </c>
      <c r="B3939">
        <v>152689</v>
      </c>
      <c r="C3939" s="3" t="s">
        <v>19</v>
      </c>
      <c r="D3939">
        <v>517</v>
      </c>
      <c r="E3939">
        <v>2585</v>
      </c>
      <c r="F3939">
        <v>1292.5</v>
      </c>
      <c r="G3939">
        <f>OneDrive_2024_09_13[[#This Row],[Revenue]]-OneDrive_2024_09_13[[#This Row],[Cost]]</f>
        <v>1292.5</v>
      </c>
      <c r="H3939" s="2">
        <v>42999</v>
      </c>
      <c r="I3939" s="2" t="str">
        <f>TEXT(OneDrive_2024_09_13[[#This Row],[Order Date]],"mmm")</f>
        <v>Sep</v>
      </c>
      <c r="J3939" s="2" t="str">
        <f>TEXT(OneDrive_2024_09_13[[#This Row],[Order Date]],"yyy")</f>
        <v>2017</v>
      </c>
      <c r="K3939" s="2">
        <v>43004</v>
      </c>
      <c r="L3939">
        <v>5</v>
      </c>
      <c r="M3939" s="3" t="s">
        <v>0</v>
      </c>
      <c r="N3939" s="3">
        <f>COUNTIF(OneDrive_2024_09_13[Order ID],OneDrive_2024_09_13[[#This Row],[Order ID]])</f>
        <v>2</v>
      </c>
      <c r="O3939" s="3">
        <f>COUNTIF(OneDrive_2024_09_13[Customer Name],OneDrive_2024_09_13[[#This Row],[Customer Name]])</f>
        <v>841</v>
      </c>
    </row>
    <row r="3940" spans="1:15" x14ac:dyDescent="0.3">
      <c r="A3940">
        <v>512022</v>
      </c>
      <c r="B3940">
        <v>152689</v>
      </c>
      <c r="C3940" s="3" t="s">
        <v>19</v>
      </c>
      <c r="D3940">
        <v>685</v>
      </c>
      <c r="E3940">
        <v>3425</v>
      </c>
      <c r="F3940">
        <v>1712.5</v>
      </c>
      <c r="G3940">
        <f>OneDrive_2024_09_13[[#This Row],[Revenue]]-OneDrive_2024_09_13[[#This Row],[Cost]]</f>
        <v>1712.5</v>
      </c>
      <c r="H3940" s="2">
        <v>42998</v>
      </c>
      <c r="I3940" s="2" t="str">
        <f>TEXT(OneDrive_2024_09_13[[#This Row],[Order Date]],"mmm")</f>
        <v>Sep</v>
      </c>
      <c r="J3940" s="2" t="str">
        <f>TEXT(OneDrive_2024_09_13[[#This Row],[Order Date]],"yyy")</f>
        <v>2017</v>
      </c>
      <c r="K3940" s="2">
        <v>43004</v>
      </c>
      <c r="L3940">
        <v>6</v>
      </c>
      <c r="M3940" s="3" t="s">
        <v>0</v>
      </c>
      <c r="N3940" s="3">
        <f>COUNTIF(OneDrive_2024_09_13[Order ID],OneDrive_2024_09_13[[#This Row],[Order ID]])</f>
        <v>2</v>
      </c>
      <c r="O3940" s="3">
        <f>COUNTIF(OneDrive_2024_09_13[Customer Name],OneDrive_2024_09_13[[#This Row],[Customer Name]])</f>
        <v>841</v>
      </c>
    </row>
    <row r="3941" spans="1:15" x14ac:dyDescent="0.3">
      <c r="A3941">
        <v>512882</v>
      </c>
      <c r="B3941">
        <v>325698</v>
      </c>
      <c r="C3941" s="3" t="s">
        <v>21</v>
      </c>
      <c r="D3941">
        <v>491</v>
      </c>
      <c r="E3941">
        <v>2455</v>
      </c>
      <c r="F3941">
        <v>1227.5</v>
      </c>
      <c r="G3941">
        <f>OneDrive_2024_09_13[[#This Row],[Revenue]]-OneDrive_2024_09_13[[#This Row],[Cost]]</f>
        <v>1227.5</v>
      </c>
      <c r="H3941" s="2">
        <v>43001</v>
      </c>
      <c r="I3941" s="2" t="str">
        <f>TEXT(OneDrive_2024_09_13[[#This Row],[Order Date]],"mmm")</f>
        <v>Sep</v>
      </c>
      <c r="J3941" s="2" t="str">
        <f>TEXT(OneDrive_2024_09_13[[#This Row],[Order Date]],"yyy")</f>
        <v>2017</v>
      </c>
      <c r="K3941" s="2">
        <v>43003</v>
      </c>
      <c r="L3941">
        <v>2</v>
      </c>
      <c r="M3941" s="3" t="s">
        <v>0</v>
      </c>
      <c r="N3941" s="3">
        <f>COUNTIF(OneDrive_2024_09_13[Order ID],OneDrive_2024_09_13[[#This Row],[Order ID]])</f>
        <v>2</v>
      </c>
      <c r="O3941" s="3">
        <f>COUNTIF(OneDrive_2024_09_13[Customer Name],OneDrive_2024_09_13[[#This Row],[Customer Name]])</f>
        <v>1162</v>
      </c>
    </row>
    <row r="3942" spans="1:15" x14ac:dyDescent="0.3">
      <c r="A3942">
        <v>200513</v>
      </c>
      <c r="B3942">
        <v>452584</v>
      </c>
      <c r="C3942" s="3" t="s">
        <v>23</v>
      </c>
      <c r="D3942">
        <v>805</v>
      </c>
      <c r="E3942">
        <v>4025</v>
      </c>
      <c r="F3942">
        <v>2012.5</v>
      </c>
      <c r="G3942">
        <f>OneDrive_2024_09_13[[#This Row],[Revenue]]-OneDrive_2024_09_13[[#This Row],[Cost]]</f>
        <v>2012.5</v>
      </c>
      <c r="H3942" s="2">
        <v>43000</v>
      </c>
      <c r="I3942" s="2" t="str">
        <f>TEXT(OneDrive_2024_09_13[[#This Row],[Order Date]],"mmm")</f>
        <v>Sep</v>
      </c>
      <c r="J3942" s="2" t="str">
        <f>TEXT(OneDrive_2024_09_13[[#This Row],[Order Date]],"yyy")</f>
        <v>2017</v>
      </c>
      <c r="K3942" s="2">
        <v>43002</v>
      </c>
      <c r="L3942">
        <v>2</v>
      </c>
      <c r="M3942" s="3" t="s">
        <v>0</v>
      </c>
      <c r="N3942" s="3">
        <f>COUNTIF(OneDrive_2024_09_13[Order ID],OneDrive_2024_09_13[[#This Row],[Order ID]])</f>
        <v>2</v>
      </c>
      <c r="O3942" s="3">
        <f>COUNTIF(OneDrive_2024_09_13[Customer Name],OneDrive_2024_09_13[[#This Row],[Customer Name]])</f>
        <v>258</v>
      </c>
    </row>
    <row r="3943" spans="1:15" x14ac:dyDescent="0.3">
      <c r="A3943">
        <v>820296</v>
      </c>
      <c r="B3943">
        <v>152689</v>
      </c>
      <c r="C3943" s="3" t="s">
        <v>19</v>
      </c>
      <c r="D3943">
        <v>877</v>
      </c>
      <c r="E3943">
        <v>4385</v>
      </c>
      <c r="F3943">
        <v>2192.5</v>
      </c>
      <c r="G3943">
        <f>OneDrive_2024_09_13[[#This Row],[Revenue]]-OneDrive_2024_09_13[[#This Row],[Cost]]</f>
        <v>2192.5</v>
      </c>
      <c r="H3943" s="2">
        <v>42997</v>
      </c>
      <c r="I3943" s="2" t="str">
        <f>TEXT(OneDrive_2024_09_13[[#This Row],[Order Date]],"mmm")</f>
        <v>Sep</v>
      </c>
      <c r="J3943" s="2" t="str">
        <f>TEXT(OneDrive_2024_09_13[[#This Row],[Order Date]],"yyy")</f>
        <v>2017</v>
      </c>
      <c r="K3943" s="2">
        <v>43002</v>
      </c>
      <c r="L3943">
        <v>5</v>
      </c>
      <c r="M3943" s="3" t="s">
        <v>0</v>
      </c>
      <c r="N3943" s="3">
        <f>COUNTIF(OneDrive_2024_09_13[Order ID],OneDrive_2024_09_13[[#This Row],[Order ID]])</f>
        <v>2</v>
      </c>
      <c r="O3943" s="3">
        <f>COUNTIF(OneDrive_2024_09_13[Customer Name],OneDrive_2024_09_13[[#This Row],[Customer Name]])</f>
        <v>841</v>
      </c>
    </row>
    <row r="3944" spans="1:15" x14ac:dyDescent="0.3">
      <c r="A3944">
        <v>396627</v>
      </c>
      <c r="B3944">
        <v>452584</v>
      </c>
      <c r="C3944" s="3" t="s">
        <v>23</v>
      </c>
      <c r="D3944">
        <v>489</v>
      </c>
      <c r="E3944">
        <v>2445</v>
      </c>
      <c r="F3944">
        <v>1222.5</v>
      </c>
      <c r="G3944">
        <f>OneDrive_2024_09_13[[#This Row],[Revenue]]-OneDrive_2024_09_13[[#This Row],[Cost]]</f>
        <v>1222.5</v>
      </c>
      <c r="H3944" s="2">
        <v>42999</v>
      </c>
      <c r="I3944" s="2" t="str">
        <f>TEXT(OneDrive_2024_09_13[[#This Row],[Order Date]],"mmm")</f>
        <v>Sep</v>
      </c>
      <c r="J3944" s="2" t="str">
        <f>TEXT(OneDrive_2024_09_13[[#This Row],[Order Date]],"yyy")</f>
        <v>2017</v>
      </c>
      <c r="K3944" s="2">
        <v>43001</v>
      </c>
      <c r="L3944">
        <v>2</v>
      </c>
      <c r="M3944" s="3" t="s">
        <v>0</v>
      </c>
      <c r="N3944" s="3">
        <f>COUNTIF(OneDrive_2024_09_13[Order ID],OneDrive_2024_09_13[[#This Row],[Order ID]])</f>
        <v>2</v>
      </c>
      <c r="O3944" s="3">
        <f>COUNTIF(OneDrive_2024_09_13[Customer Name],OneDrive_2024_09_13[[#This Row],[Customer Name]])</f>
        <v>258</v>
      </c>
    </row>
    <row r="3945" spans="1:15" x14ac:dyDescent="0.3">
      <c r="A3945">
        <v>157286</v>
      </c>
      <c r="B3945">
        <v>325698</v>
      </c>
      <c r="C3945" s="3" t="s">
        <v>21</v>
      </c>
      <c r="D3945">
        <v>371</v>
      </c>
      <c r="E3945">
        <v>1855</v>
      </c>
      <c r="F3945">
        <v>927.5</v>
      </c>
      <c r="G3945">
        <f>OneDrive_2024_09_13[[#This Row],[Revenue]]-OneDrive_2024_09_13[[#This Row],[Cost]]</f>
        <v>927.5</v>
      </c>
      <c r="H3945" s="2">
        <v>42999</v>
      </c>
      <c r="I3945" s="2" t="str">
        <f>TEXT(OneDrive_2024_09_13[[#This Row],[Order Date]],"mmm")</f>
        <v>Sep</v>
      </c>
      <c r="J3945" s="2" t="str">
        <f>TEXT(OneDrive_2024_09_13[[#This Row],[Order Date]],"yyy")</f>
        <v>2017</v>
      </c>
      <c r="K3945" s="2">
        <v>43001</v>
      </c>
      <c r="L3945">
        <v>2</v>
      </c>
      <c r="M3945" s="3" t="s">
        <v>0</v>
      </c>
      <c r="N3945" s="3">
        <f>COUNTIF(OneDrive_2024_09_13[Order ID],OneDrive_2024_09_13[[#This Row],[Order ID]])</f>
        <v>2</v>
      </c>
      <c r="O3945" s="3">
        <f>COUNTIF(OneDrive_2024_09_13[Customer Name],OneDrive_2024_09_13[[#This Row],[Customer Name]])</f>
        <v>1162</v>
      </c>
    </row>
    <row r="3946" spans="1:15" x14ac:dyDescent="0.3">
      <c r="A3946">
        <v>943430</v>
      </c>
      <c r="B3946">
        <v>325698</v>
      </c>
      <c r="C3946" s="3" t="s">
        <v>21</v>
      </c>
      <c r="D3946">
        <v>117</v>
      </c>
      <c r="E3946">
        <v>585</v>
      </c>
      <c r="F3946">
        <v>292.5</v>
      </c>
      <c r="G3946">
        <f>OneDrive_2024_09_13[[#This Row],[Revenue]]-OneDrive_2024_09_13[[#This Row],[Cost]]</f>
        <v>292.5</v>
      </c>
      <c r="H3946" s="2">
        <v>42998</v>
      </c>
      <c r="I3946" s="2" t="str">
        <f>TEXT(OneDrive_2024_09_13[[#This Row],[Order Date]],"mmm")</f>
        <v>Sep</v>
      </c>
      <c r="J3946" s="2" t="str">
        <f>TEXT(OneDrive_2024_09_13[[#This Row],[Order Date]],"yyy")</f>
        <v>2017</v>
      </c>
      <c r="K3946" s="2">
        <v>43000</v>
      </c>
      <c r="L3946">
        <v>2</v>
      </c>
      <c r="M3946" s="3" t="s">
        <v>0</v>
      </c>
      <c r="N3946" s="3">
        <f>COUNTIF(OneDrive_2024_09_13[Order ID],OneDrive_2024_09_13[[#This Row],[Order ID]])</f>
        <v>2</v>
      </c>
      <c r="O3946" s="3">
        <f>COUNTIF(OneDrive_2024_09_13[Customer Name],OneDrive_2024_09_13[[#This Row],[Customer Name]])</f>
        <v>1162</v>
      </c>
    </row>
    <row r="3947" spans="1:15" x14ac:dyDescent="0.3">
      <c r="A3947">
        <v>565177</v>
      </c>
      <c r="B3947">
        <v>152689</v>
      </c>
      <c r="C3947" s="3" t="s">
        <v>19</v>
      </c>
      <c r="D3947">
        <v>681</v>
      </c>
      <c r="E3947">
        <v>3405</v>
      </c>
      <c r="F3947">
        <v>1702.5</v>
      </c>
      <c r="G3947">
        <f>OneDrive_2024_09_13[[#This Row],[Revenue]]-OneDrive_2024_09_13[[#This Row],[Cost]]</f>
        <v>1702.5</v>
      </c>
      <c r="H3947" s="2">
        <v>42995</v>
      </c>
      <c r="I3947" s="2" t="str">
        <f>TEXT(OneDrive_2024_09_13[[#This Row],[Order Date]],"mmm")</f>
        <v>Sep</v>
      </c>
      <c r="J3947" s="2" t="str">
        <f>TEXT(OneDrive_2024_09_13[[#This Row],[Order Date]],"yyy")</f>
        <v>2017</v>
      </c>
      <c r="K3947" s="2">
        <v>43000</v>
      </c>
      <c r="L3947">
        <v>5</v>
      </c>
      <c r="M3947" s="3" t="s">
        <v>0</v>
      </c>
      <c r="N3947" s="3">
        <f>COUNTIF(OneDrive_2024_09_13[Order ID],OneDrive_2024_09_13[[#This Row],[Order ID]])</f>
        <v>2</v>
      </c>
      <c r="O3947" s="3">
        <f>COUNTIF(OneDrive_2024_09_13[Customer Name],OneDrive_2024_09_13[[#This Row],[Customer Name]])</f>
        <v>841</v>
      </c>
    </row>
    <row r="3948" spans="1:15" x14ac:dyDescent="0.3">
      <c r="A3948">
        <v>234614</v>
      </c>
      <c r="B3948">
        <v>985245</v>
      </c>
      <c r="C3948" s="3" t="s">
        <v>20</v>
      </c>
      <c r="D3948">
        <v>899</v>
      </c>
      <c r="E3948">
        <v>4495</v>
      </c>
      <c r="F3948">
        <v>2247.5</v>
      </c>
      <c r="G3948">
        <f>OneDrive_2024_09_13[[#This Row],[Revenue]]-OneDrive_2024_09_13[[#This Row],[Cost]]</f>
        <v>2247.5</v>
      </c>
      <c r="H3948" s="2">
        <v>42995</v>
      </c>
      <c r="I3948" s="2" t="str">
        <f>TEXT(OneDrive_2024_09_13[[#This Row],[Order Date]],"mmm")</f>
        <v>Sep</v>
      </c>
      <c r="J3948" s="2" t="str">
        <f>TEXT(OneDrive_2024_09_13[[#This Row],[Order Date]],"yyy")</f>
        <v>2017</v>
      </c>
      <c r="K3948" s="2">
        <v>42999</v>
      </c>
      <c r="L3948">
        <v>4</v>
      </c>
      <c r="M3948" s="3" t="s">
        <v>0</v>
      </c>
      <c r="N3948" s="3">
        <f>COUNTIF(OneDrive_2024_09_13[Order ID],OneDrive_2024_09_13[[#This Row],[Order ID]])</f>
        <v>2</v>
      </c>
      <c r="O3948" s="3">
        <f>COUNTIF(OneDrive_2024_09_13[Customer Name],OneDrive_2024_09_13[[#This Row],[Customer Name]])</f>
        <v>974</v>
      </c>
    </row>
    <row r="3949" spans="1:15" x14ac:dyDescent="0.3">
      <c r="A3949">
        <v>595618</v>
      </c>
      <c r="B3949">
        <v>325698</v>
      </c>
      <c r="C3949" s="3" t="s">
        <v>21</v>
      </c>
      <c r="D3949">
        <v>128</v>
      </c>
      <c r="E3949">
        <v>640</v>
      </c>
      <c r="F3949">
        <v>320</v>
      </c>
      <c r="G3949">
        <f>OneDrive_2024_09_13[[#This Row],[Revenue]]-OneDrive_2024_09_13[[#This Row],[Cost]]</f>
        <v>320</v>
      </c>
      <c r="H3949" s="2">
        <v>42996</v>
      </c>
      <c r="I3949" s="2" t="str">
        <f>TEXT(OneDrive_2024_09_13[[#This Row],[Order Date]],"mmm")</f>
        <v>Sep</v>
      </c>
      <c r="J3949" s="2" t="str">
        <f>TEXT(OneDrive_2024_09_13[[#This Row],[Order Date]],"yyy")</f>
        <v>2017</v>
      </c>
      <c r="K3949" s="2">
        <v>42998</v>
      </c>
      <c r="L3949">
        <v>2</v>
      </c>
      <c r="M3949" s="3" t="s">
        <v>0</v>
      </c>
      <c r="N3949" s="3">
        <f>COUNTIF(OneDrive_2024_09_13[Order ID],OneDrive_2024_09_13[[#This Row],[Order ID]])</f>
        <v>2</v>
      </c>
      <c r="O3949" s="3">
        <f>COUNTIF(OneDrive_2024_09_13[Customer Name],OneDrive_2024_09_13[[#This Row],[Customer Name]])</f>
        <v>1162</v>
      </c>
    </row>
    <row r="3950" spans="1:15" x14ac:dyDescent="0.3">
      <c r="A3950">
        <v>269756</v>
      </c>
      <c r="B3950">
        <v>985245</v>
      </c>
      <c r="C3950" s="3" t="s">
        <v>20</v>
      </c>
      <c r="D3950">
        <v>437</v>
      </c>
      <c r="E3950">
        <v>2185</v>
      </c>
      <c r="F3950">
        <v>1092.5</v>
      </c>
      <c r="G3950">
        <f>OneDrive_2024_09_13[[#This Row],[Revenue]]-OneDrive_2024_09_13[[#This Row],[Cost]]</f>
        <v>1092.5</v>
      </c>
      <c r="H3950" s="2">
        <v>42994</v>
      </c>
      <c r="I3950" s="2" t="str">
        <f>TEXT(OneDrive_2024_09_13[[#This Row],[Order Date]],"mmm")</f>
        <v>Sep</v>
      </c>
      <c r="J3950" s="2" t="str">
        <f>TEXT(OneDrive_2024_09_13[[#This Row],[Order Date]],"yyy")</f>
        <v>2017</v>
      </c>
      <c r="K3950" s="2">
        <v>42998</v>
      </c>
      <c r="L3950">
        <v>4</v>
      </c>
      <c r="M3950" s="3" t="s">
        <v>0</v>
      </c>
      <c r="N3950" s="3">
        <f>COUNTIF(OneDrive_2024_09_13[Order ID],OneDrive_2024_09_13[[#This Row],[Order ID]])</f>
        <v>2</v>
      </c>
      <c r="O3950" s="3">
        <f>COUNTIF(OneDrive_2024_09_13[Customer Name],OneDrive_2024_09_13[[#This Row],[Customer Name]])</f>
        <v>974</v>
      </c>
    </row>
    <row r="3951" spans="1:15" x14ac:dyDescent="0.3">
      <c r="A3951">
        <v>409944</v>
      </c>
      <c r="B3951">
        <v>152689</v>
      </c>
      <c r="C3951" s="3" t="s">
        <v>19</v>
      </c>
      <c r="D3951">
        <v>776</v>
      </c>
      <c r="E3951">
        <v>3880</v>
      </c>
      <c r="F3951">
        <v>1940</v>
      </c>
      <c r="G3951">
        <f>OneDrive_2024_09_13[[#This Row],[Revenue]]-OneDrive_2024_09_13[[#This Row],[Cost]]</f>
        <v>1940</v>
      </c>
      <c r="H3951" s="2">
        <v>42993</v>
      </c>
      <c r="I3951" s="2" t="str">
        <f>TEXT(OneDrive_2024_09_13[[#This Row],[Order Date]],"mmm")</f>
        <v>Sep</v>
      </c>
      <c r="J3951" s="2" t="str">
        <f>TEXT(OneDrive_2024_09_13[[#This Row],[Order Date]],"yyy")</f>
        <v>2017</v>
      </c>
      <c r="K3951" s="2">
        <v>42998</v>
      </c>
      <c r="L3951">
        <v>5</v>
      </c>
      <c r="M3951" s="3" t="s">
        <v>0</v>
      </c>
      <c r="N3951" s="3">
        <f>COUNTIF(OneDrive_2024_09_13[Order ID],OneDrive_2024_09_13[[#This Row],[Order ID]])</f>
        <v>2</v>
      </c>
      <c r="O3951" s="3">
        <f>COUNTIF(OneDrive_2024_09_13[Customer Name],OneDrive_2024_09_13[[#This Row],[Customer Name]])</f>
        <v>841</v>
      </c>
    </row>
    <row r="3952" spans="1:15" x14ac:dyDescent="0.3">
      <c r="A3952">
        <v>211807</v>
      </c>
      <c r="B3952">
        <v>325698</v>
      </c>
      <c r="C3952" s="3" t="s">
        <v>21</v>
      </c>
      <c r="D3952">
        <v>861</v>
      </c>
      <c r="E3952">
        <v>4305</v>
      </c>
      <c r="F3952">
        <v>2152.5</v>
      </c>
      <c r="G3952">
        <f>OneDrive_2024_09_13[[#This Row],[Revenue]]-OneDrive_2024_09_13[[#This Row],[Cost]]</f>
        <v>2152.5</v>
      </c>
      <c r="H3952" s="2">
        <v>42995</v>
      </c>
      <c r="I3952" s="2" t="str">
        <f>TEXT(OneDrive_2024_09_13[[#This Row],[Order Date]],"mmm")</f>
        <v>Sep</v>
      </c>
      <c r="J3952" s="2" t="str">
        <f>TEXT(OneDrive_2024_09_13[[#This Row],[Order Date]],"yyy")</f>
        <v>2017</v>
      </c>
      <c r="K3952" s="2">
        <v>42997</v>
      </c>
      <c r="L3952">
        <v>2</v>
      </c>
      <c r="M3952" s="3" t="s">
        <v>0</v>
      </c>
      <c r="N3952" s="3">
        <f>COUNTIF(OneDrive_2024_09_13[Order ID],OneDrive_2024_09_13[[#This Row],[Order ID]])</f>
        <v>2</v>
      </c>
      <c r="O3952" s="3">
        <f>COUNTIF(OneDrive_2024_09_13[Customer Name],OneDrive_2024_09_13[[#This Row],[Customer Name]])</f>
        <v>1162</v>
      </c>
    </row>
    <row r="3953" spans="1:15" x14ac:dyDescent="0.3">
      <c r="A3953">
        <v>929839</v>
      </c>
      <c r="B3953">
        <v>785432</v>
      </c>
      <c r="C3953" s="3" t="s">
        <v>22</v>
      </c>
      <c r="D3953">
        <v>631</v>
      </c>
      <c r="E3953">
        <v>3155</v>
      </c>
      <c r="F3953">
        <v>1577.5</v>
      </c>
      <c r="G3953">
        <f>OneDrive_2024_09_13[[#This Row],[Revenue]]-OneDrive_2024_09_13[[#This Row],[Cost]]</f>
        <v>1577.5</v>
      </c>
      <c r="H3953" s="2">
        <v>42992</v>
      </c>
      <c r="I3953" s="2" t="str">
        <f>TEXT(OneDrive_2024_09_13[[#This Row],[Order Date]],"mmm")</f>
        <v>Sep</v>
      </c>
      <c r="J3953" s="2" t="str">
        <f>TEXT(OneDrive_2024_09_13[[#This Row],[Order Date]],"yyy")</f>
        <v>2017</v>
      </c>
      <c r="K3953" s="2">
        <v>42997</v>
      </c>
      <c r="L3953">
        <v>5</v>
      </c>
      <c r="M3953" s="3" t="s">
        <v>0</v>
      </c>
      <c r="N3953" s="3">
        <f>COUNTIF(OneDrive_2024_09_13[Order ID],OneDrive_2024_09_13[[#This Row],[Order ID]])</f>
        <v>2</v>
      </c>
      <c r="O3953" s="3">
        <f>COUNTIF(OneDrive_2024_09_13[Customer Name],OneDrive_2024_09_13[[#This Row],[Customer Name]])</f>
        <v>749</v>
      </c>
    </row>
    <row r="3954" spans="1:15" x14ac:dyDescent="0.3">
      <c r="A3954">
        <v>297970</v>
      </c>
      <c r="B3954">
        <v>985245</v>
      </c>
      <c r="C3954" s="3" t="s">
        <v>20</v>
      </c>
      <c r="D3954">
        <v>819</v>
      </c>
      <c r="E3954">
        <v>4095</v>
      </c>
      <c r="F3954">
        <v>2047.5</v>
      </c>
      <c r="G3954">
        <f>OneDrive_2024_09_13[[#This Row],[Revenue]]-OneDrive_2024_09_13[[#This Row],[Cost]]</f>
        <v>2047.5</v>
      </c>
      <c r="H3954" s="2">
        <v>42992</v>
      </c>
      <c r="I3954" s="2" t="str">
        <f>TEXT(OneDrive_2024_09_13[[#This Row],[Order Date]],"mmm")</f>
        <v>Sep</v>
      </c>
      <c r="J3954" s="2" t="str">
        <f>TEXT(OneDrive_2024_09_13[[#This Row],[Order Date]],"yyy")</f>
        <v>2017</v>
      </c>
      <c r="K3954" s="2">
        <v>42996</v>
      </c>
      <c r="L3954">
        <v>4</v>
      </c>
      <c r="M3954" s="3" t="s">
        <v>0</v>
      </c>
      <c r="N3954" s="3">
        <f>COUNTIF(OneDrive_2024_09_13[Order ID],OneDrive_2024_09_13[[#This Row],[Order ID]])</f>
        <v>2</v>
      </c>
      <c r="O3954" s="3">
        <f>COUNTIF(OneDrive_2024_09_13[Customer Name],OneDrive_2024_09_13[[#This Row],[Customer Name]])</f>
        <v>974</v>
      </c>
    </row>
    <row r="3955" spans="1:15" x14ac:dyDescent="0.3">
      <c r="A3955">
        <v>549314</v>
      </c>
      <c r="B3955">
        <v>785432</v>
      </c>
      <c r="C3955" s="3" t="s">
        <v>22</v>
      </c>
      <c r="D3955">
        <v>269</v>
      </c>
      <c r="E3955">
        <v>1345</v>
      </c>
      <c r="F3955">
        <v>672.5</v>
      </c>
      <c r="G3955">
        <f>OneDrive_2024_09_13[[#This Row],[Revenue]]-OneDrive_2024_09_13[[#This Row],[Cost]]</f>
        <v>672.5</v>
      </c>
      <c r="H3955" s="2">
        <v>42992</v>
      </c>
      <c r="I3955" s="2" t="str">
        <f>TEXT(OneDrive_2024_09_13[[#This Row],[Order Date]],"mmm")</f>
        <v>Sep</v>
      </c>
      <c r="J3955" s="2" t="str">
        <f>TEXT(OneDrive_2024_09_13[[#This Row],[Order Date]],"yyy")</f>
        <v>2017</v>
      </c>
      <c r="K3955" s="2">
        <v>42996</v>
      </c>
      <c r="L3955">
        <v>4</v>
      </c>
      <c r="M3955" s="3" t="s">
        <v>0</v>
      </c>
      <c r="N3955" s="3">
        <f>COUNTIF(OneDrive_2024_09_13[Order ID],OneDrive_2024_09_13[[#This Row],[Order ID]])</f>
        <v>2</v>
      </c>
      <c r="O3955" s="3">
        <f>COUNTIF(OneDrive_2024_09_13[Customer Name],OneDrive_2024_09_13[[#This Row],[Customer Name]])</f>
        <v>749</v>
      </c>
    </row>
    <row r="3956" spans="1:15" x14ac:dyDescent="0.3">
      <c r="A3956">
        <v>163017</v>
      </c>
      <c r="B3956">
        <v>785432</v>
      </c>
      <c r="C3956" s="3" t="s">
        <v>22</v>
      </c>
      <c r="D3956">
        <v>54</v>
      </c>
      <c r="E3956">
        <v>270</v>
      </c>
      <c r="F3956">
        <v>135</v>
      </c>
      <c r="G3956">
        <f>OneDrive_2024_09_13[[#This Row],[Revenue]]-OneDrive_2024_09_13[[#This Row],[Cost]]</f>
        <v>135</v>
      </c>
      <c r="H3956" s="2">
        <v>42991</v>
      </c>
      <c r="I3956" s="2" t="str">
        <f>TEXT(OneDrive_2024_09_13[[#This Row],[Order Date]],"mmm")</f>
        <v>Sep</v>
      </c>
      <c r="J3956" s="2" t="str">
        <f>TEXT(OneDrive_2024_09_13[[#This Row],[Order Date]],"yyy")</f>
        <v>2017</v>
      </c>
      <c r="K3956" s="2">
        <v>42996</v>
      </c>
      <c r="L3956">
        <v>5</v>
      </c>
      <c r="M3956" s="3" t="s">
        <v>0</v>
      </c>
      <c r="N3956" s="3">
        <f>COUNTIF(OneDrive_2024_09_13[Order ID],OneDrive_2024_09_13[[#This Row],[Order ID]])</f>
        <v>2</v>
      </c>
      <c r="O3956" s="3">
        <f>COUNTIF(OneDrive_2024_09_13[Customer Name],OneDrive_2024_09_13[[#This Row],[Customer Name]])</f>
        <v>749</v>
      </c>
    </row>
    <row r="3957" spans="1:15" x14ac:dyDescent="0.3">
      <c r="A3957">
        <v>891248</v>
      </c>
      <c r="B3957">
        <v>785432</v>
      </c>
      <c r="C3957" s="3" t="s">
        <v>22</v>
      </c>
      <c r="D3957">
        <v>199</v>
      </c>
      <c r="E3957">
        <v>995</v>
      </c>
      <c r="F3957">
        <v>497.5</v>
      </c>
      <c r="G3957">
        <f>OneDrive_2024_09_13[[#This Row],[Revenue]]-OneDrive_2024_09_13[[#This Row],[Cost]]</f>
        <v>497.5</v>
      </c>
      <c r="H3957" s="2">
        <v>42991</v>
      </c>
      <c r="I3957" s="2" t="str">
        <f>TEXT(OneDrive_2024_09_13[[#This Row],[Order Date]],"mmm")</f>
        <v>Sep</v>
      </c>
      <c r="J3957" s="2" t="str">
        <f>TEXT(OneDrive_2024_09_13[[#This Row],[Order Date]],"yyy")</f>
        <v>2017</v>
      </c>
      <c r="K3957" s="2">
        <v>42996</v>
      </c>
      <c r="L3957">
        <v>5</v>
      </c>
      <c r="M3957" s="3" t="s">
        <v>0</v>
      </c>
      <c r="N3957" s="3">
        <f>COUNTIF(OneDrive_2024_09_13[Order ID],OneDrive_2024_09_13[[#This Row],[Order ID]])</f>
        <v>2</v>
      </c>
      <c r="O3957" s="3">
        <f>COUNTIF(OneDrive_2024_09_13[Customer Name],OneDrive_2024_09_13[[#This Row],[Customer Name]])</f>
        <v>749</v>
      </c>
    </row>
    <row r="3958" spans="1:15" x14ac:dyDescent="0.3">
      <c r="A3958">
        <v>899519</v>
      </c>
      <c r="B3958">
        <v>452584</v>
      </c>
      <c r="C3958" s="3" t="s">
        <v>23</v>
      </c>
      <c r="D3958">
        <v>967</v>
      </c>
      <c r="E3958">
        <v>4835</v>
      </c>
      <c r="F3958">
        <v>2417.5</v>
      </c>
      <c r="G3958">
        <f>OneDrive_2024_09_13[[#This Row],[Revenue]]-OneDrive_2024_09_13[[#This Row],[Cost]]</f>
        <v>2417.5</v>
      </c>
      <c r="H3958" s="2">
        <v>42993</v>
      </c>
      <c r="I3958" s="2" t="str">
        <f>TEXT(OneDrive_2024_09_13[[#This Row],[Order Date]],"mmm")</f>
        <v>Sep</v>
      </c>
      <c r="J3958" s="2" t="str">
        <f>TEXT(OneDrive_2024_09_13[[#This Row],[Order Date]],"yyy")</f>
        <v>2017</v>
      </c>
      <c r="K3958" s="2">
        <v>42995</v>
      </c>
      <c r="L3958">
        <v>2</v>
      </c>
      <c r="M3958" s="3" t="s">
        <v>0</v>
      </c>
      <c r="N3958" s="3">
        <f>COUNTIF(OneDrive_2024_09_13[Order ID],OneDrive_2024_09_13[[#This Row],[Order ID]])</f>
        <v>2</v>
      </c>
      <c r="O3958" s="3">
        <f>COUNTIF(OneDrive_2024_09_13[Customer Name],OneDrive_2024_09_13[[#This Row],[Customer Name]])</f>
        <v>258</v>
      </c>
    </row>
    <row r="3959" spans="1:15" x14ac:dyDescent="0.3">
      <c r="A3959">
        <v>967149</v>
      </c>
      <c r="B3959">
        <v>325698</v>
      </c>
      <c r="C3959" s="3" t="s">
        <v>21</v>
      </c>
      <c r="D3959">
        <v>600</v>
      </c>
      <c r="E3959">
        <v>3000</v>
      </c>
      <c r="F3959">
        <v>1500</v>
      </c>
      <c r="G3959">
        <f>OneDrive_2024_09_13[[#This Row],[Revenue]]-OneDrive_2024_09_13[[#This Row],[Cost]]</f>
        <v>1500</v>
      </c>
      <c r="H3959" s="2">
        <v>42993</v>
      </c>
      <c r="I3959" s="2" t="str">
        <f>TEXT(OneDrive_2024_09_13[[#This Row],[Order Date]],"mmm")</f>
        <v>Sep</v>
      </c>
      <c r="J3959" s="2" t="str">
        <f>TEXT(OneDrive_2024_09_13[[#This Row],[Order Date]],"yyy")</f>
        <v>2017</v>
      </c>
      <c r="K3959" s="2">
        <v>42995</v>
      </c>
      <c r="L3959">
        <v>2</v>
      </c>
      <c r="M3959" s="3" t="s">
        <v>0</v>
      </c>
      <c r="N3959" s="3">
        <f>COUNTIF(OneDrive_2024_09_13[Order ID],OneDrive_2024_09_13[[#This Row],[Order ID]])</f>
        <v>2</v>
      </c>
      <c r="O3959" s="3">
        <f>COUNTIF(OneDrive_2024_09_13[Customer Name],OneDrive_2024_09_13[[#This Row],[Customer Name]])</f>
        <v>1162</v>
      </c>
    </row>
    <row r="3960" spans="1:15" x14ac:dyDescent="0.3">
      <c r="A3960">
        <v>767274</v>
      </c>
      <c r="B3960">
        <v>152689</v>
      </c>
      <c r="C3960" s="3" t="s">
        <v>19</v>
      </c>
      <c r="D3960">
        <v>924</v>
      </c>
      <c r="E3960">
        <v>4620</v>
      </c>
      <c r="F3960">
        <v>2310</v>
      </c>
      <c r="G3960">
        <f>OneDrive_2024_09_13[[#This Row],[Revenue]]-OneDrive_2024_09_13[[#This Row],[Cost]]</f>
        <v>2310</v>
      </c>
      <c r="H3960" s="2">
        <v>42990</v>
      </c>
      <c r="I3960" s="2" t="str">
        <f>TEXT(OneDrive_2024_09_13[[#This Row],[Order Date]],"mmm")</f>
        <v>Sep</v>
      </c>
      <c r="J3960" s="2" t="str">
        <f>TEXT(OneDrive_2024_09_13[[#This Row],[Order Date]],"yyy")</f>
        <v>2017</v>
      </c>
      <c r="K3960" s="2">
        <v>42995</v>
      </c>
      <c r="L3960">
        <v>5</v>
      </c>
      <c r="M3960" s="3" t="s">
        <v>0</v>
      </c>
      <c r="N3960" s="3">
        <f>COUNTIF(OneDrive_2024_09_13[Order ID],OneDrive_2024_09_13[[#This Row],[Order ID]])</f>
        <v>2</v>
      </c>
      <c r="O3960" s="3">
        <f>COUNTIF(OneDrive_2024_09_13[Customer Name],OneDrive_2024_09_13[[#This Row],[Customer Name]])</f>
        <v>841</v>
      </c>
    </row>
    <row r="3961" spans="1:15" x14ac:dyDescent="0.3">
      <c r="A3961">
        <v>779415</v>
      </c>
      <c r="B3961">
        <v>325698</v>
      </c>
      <c r="C3961" s="3" t="s">
        <v>21</v>
      </c>
      <c r="D3961">
        <v>772</v>
      </c>
      <c r="E3961">
        <v>3860</v>
      </c>
      <c r="F3961">
        <v>1930</v>
      </c>
      <c r="G3961">
        <f>OneDrive_2024_09_13[[#This Row],[Revenue]]-OneDrive_2024_09_13[[#This Row],[Cost]]</f>
        <v>1930</v>
      </c>
      <c r="H3961" s="2">
        <v>42992</v>
      </c>
      <c r="I3961" s="2" t="str">
        <f>TEXT(OneDrive_2024_09_13[[#This Row],[Order Date]],"mmm")</f>
        <v>Sep</v>
      </c>
      <c r="J3961" s="2" t="str">
        <f>TEXT(OneDrive_2024_09_13[[#This Row],[Order Date]],"yyy")</f>
        <v>2017</v>
      </c>
      <c r="K3961" s="2">
        <v>42994</v>
      </c>
      <c r="L3961">
        <v>2</v>
      </c>
      <c r="M3961" s="3" t="s">
        <v>0</v>
      </c>
      <c r="N3961" s="3">
        <f>COUNTIF(OneDrive_2024_09_13[Order ID],OneDrive_2024_09_13[[#This Row],[Order ID]])</f>
        <v>2</v>
      </c>
      <c r="O3961" s="3">
        <f>COUNTIF(OneDrive_2024_09_13[Customer Name],OneDrive_2024_09_13[[#This Row],[Customer Name]])</f>
        <v>1162</v>
      </c>
    </row>
    <row r="3962" spans="1:15" x14ac:dyDescent="0.3">
      <c r="A3962">
        <v>903575</v>
      </c>
      <c r="B3962">
        <v>325698</v>
      </c>
      <c r="C3962" s="3" t="s">
        <v>21</v>
      </c>
      <c r="D3962">
        <v>490</v>
      </c>
      <c r="E3962">
        <v>2450</v>
      </c>
      <c r="F3962">
        <v>1225</v>
      </c>
      <c r="G3962">
        <f>OneDrive_2024_09_13[[#This Row],[Revenue]]-OneDrive_2024_09_13[[#This Row],[Cost]]</f>
        <v>1225</v>
      </c>
      <c r="H3962" s="2">
        <v>42992</v>
      </c>
      <c r="I3962" s="2" t="str">
        <f>TEXT(OneDrive_2024_09_13[[#This Row],[Order Date]],"mmm")</f>
        <v>Sep</v>
      </c>
      <c r="J3962" s="2" t="str">
        <f>TEXT(OneDrive_2024_09_13[[#This Row],[Order Date]],"yyy")</f>
        <v>2017</v>
      </c>
      <c r="K3962" s="2">
        <v>42994</v>
      </c>
      <c r="L3962">
        <v>2</v>
      </c>
      <c r="M3962" s="3" t="s">
        <v>0</v>
      </c>
      <c r="N3962" s="3">
        <f>COUNTIF(OneDrive_2024_09_13[Order ID],OneDrive_2024_09_13[[#This Row],[Order ID]])</f>
        <v>2</v>
      </c>
      <c r="O3962" s="3">
        <f>COUNTIF(OneDrive_2024_09_13[Customer Name],OneDrive_2024_09_13[[#This Row],[Customer Name]])</f>
        <v>1162</v>
      </c>
    </row>
    <row r="3963" spans="1:15" x14ac:dyDescent="0.3">
      <c r="A3963">
        <v>506637</v>
      </c>
      <c r="B3963">
        <v>325698</v>
      </c>
      <c r="C3963" s="3" t="s">
        <v>21</v>
      </c>
      <c r="D3963">
        <v>432</v>
      </c>
      <c r="E3963">
        <v>2160</v>
      </c>
      <c r="F3963">
        <v>1080</v>
      </c>
      <c r="G3963">
        <f>OneDrive_2024_09_13[[#This Row],[Revenue]]-OneDrive_2024_09_13[[#This Row],[Cost]]</f>
        <v>1080</v>
      </c>
      <c r="H3963" s="2">
        <v>42992</v>
      </c>
      <c r="I3963" s="2" t="str">
        <f>TEXT(OneDrive_2024_09_13[[#This Row],[Order Date]],"mmm")</f>
        <v>Sep</v>
      </c>
      <c r="J3963" s="2" t="str">
        <f>TEXT(OneDrive_2024_09_13[[#This Row],[Order Date]],"yyy")</f>
        <v>2017</v>
      </c>
      <c r="K3963" s="2">
        <v>42994</v>
      </c>
      <c r="L3963">
        <v>2</v>
      </c>
      <c r="M3963" s="3" t="s">
        <v>0</v>
      </c>
      <c r="N3963" s="3">
        <f>COUNTIF(OneDrive_2024_09_13[Order ID],OneDrive_2024_09_13[[#This Row],[Order ID]])</f>
        <v>2</v>
      </c>
      <c r="O3963" s="3">
        <f>COUNTIF(OneDrive_2024_09_13[Customer Name],OneDrive_2024_09_13[[#This Row],[Customer Name]])</f>
        <v>1162</v>
      </c>
    </row>
    <row r="3964" spans="1:15" x14ac:dyDescent="0.3">
      <c r="A3964">
        <v>120946</v>
      </c>
      <c r="B3964">
        <v>152689</v>
      </c>
      <c r="C3964" s="3" t="s">
        <v>19</v>
      </c>
      <c r="D3964">
        <v>480</v>
      </c>
      <c r="E3964">
        <v>2400</v>
      </c>
      <c r="F3964">
        <v>1200</v>
      </c>
      <c r="G3964">
        <f>OneDrive_2024_09_13[[#This Row],[Revenue]]-OneDrive_2024_09_13[[#This Row],[Cost]]</f>
        <v>1200</v>
      </c>
      <c r="H3964" s="2">
        <v>42989</v>
      </c>
      <c r="I3964" s="2" t="str">
        <f>TEXT(OneDrive_2024_09_13[[#This Row],[Order Date]],"mmm")</f>
        <v>Sep</v>
      </c>
      <c r="J3964" s="2" t="str">
        <f>TEXT(OneDrive_2024_09_13[[#This Row],[Order Date]],"yyy")</f>
        <v>2017</v>
      </c>
      <c r="K3964" s="2">
        <v>42994</v>
      </c>
      <c r="L3964">
        <v>5</v>
      </c>
      <c r="M3964" s="3" t="s">
        <v>0</v>
      </c>
      <c r="N3964" s="3">
        <f>COUNTIF(OneDrive_2024_09_13[Order ID],OneDrive_2024_09_13[[#This Row],[Order ID]])</f>
        <v>2</v>
      </c>
      <c r="O3964" s="3">
        <f>COUNTIF(OneDrive_2024_09_13[Customer Name],OneDrive_2024_09_13[[#This Row],[Customer Name]])</f>
        <v>841</v>
      </c>
    </row>
    <row r="3965" spans="1:15" x14ac:dyDescent="0.3">
      <c r="A3965">
        <v>930934</v>
      </c>
      <c r="B3965">
        <v>325698</v>
      </c>
      <c r="C3965" s="3" t="s">
        <v>21</v>
      </c>
      <c r="D3965">
        <v>436</v>
      </c>
      <c r="E3965">
        <v>2180</v>
      </c>
      <c r="F3965">
        <v>1090</v>
      </c>
      <c r="G3965">
        <f>OneDrive_2024_09_13[[#This Row],[Revenue]]-OneDrive_2024_09_13[[#This Row],[Cost]]</f>
        <v>1090</v>
      </c>
      <c r="H3965" s="2">
        <v>42991</v>
      </c>
      <c r="I3965" s="2" t="str">
        <f>TEXT(OneDrive_2024_09_13[[#This Row],[Order Date]],"mmm")</f>
        <v>Sep</v>
      </c>
      <c r="J3965" s="2" t="str">
        <f>TEXT(OneDrive_2024_09_13[[#This Row],[Order Date]],"yyy")</f>
        <v>2017</v>
      </c>
      <c r="K3965" s="2">
        <v>42993</v>
      </c>
      <c r="L3965">
        <v>2</v>
      </c>
      <c r="M3965" s="3" t="s">
        <v>0</v>
      </c>
      <c r="N3965" s="3">
        <f>COUNTIF(OneDrive_2024_09_13[Order ID],OneDrive_2024_09_13[[#This Row],[Order ID]])</f>
        <v>2</v>
      </c>
      <c r="O3965" s="3">
        <f>COUNTIF(OneDrive_2024_09_13[Customer Name],OneDrive_2024_09_13[[#This Row],[Customer Name]])</f>
        <v>1162</v>
      </c>
    </row>
    <row r="3966" spans="1:15" x14ac:dyDescent="0.3">
      <c r="A3966">
        <v>749930</v>
      </c>
      <c r="B3966">
        <v>985245</v>
      </c>
      <c r="C3966" s="3" t="s">
        <v>20</v>
      </c>
      <c r="D3966">
        <v>766</v>
      </c>
      <c r="E3966">
        <v>3830</v>
      </c>
      <c r="F3966">
        <v>1915</v>
      </c>
      <c r="G3966">
        <f>OneDrive_2024_09_13[[#This Row],[Revenue]]-OneDrive_2024_09_13[[#This Row],[Cost]]</f>
        <v>1915</v>
      </c>
      <c r="H3966" s="2">
        <v>42989</v>
      </c>
      <c r="I3966" s="2" t="str">
        <f>TEXT(OneDrive_2024_09_13[[#This Row],[Order Date]],"mmm")</f>
        <v>Sep</v>
      </c>
      <c r="J3966" s="2" t="str">
        <f>TEXT(OneDrive_2024_09_13[[#This Row],[Order Date]],"yyy")</f>
        <v>2017</v>
      </c>
      <c r="K3966" s="2">
        <v>42993</v>
      </c>
      <c r="L3966">
        <v>4</v>
      </c>
      <c r="M3966" s="3" t="s">
        <v>0</v>
      </c>
      <c r="N3966" s="3">
        <f>COUNTIF(OneDrive_2024_09_13[Order ID],OneDrive_2024_09_13[[#This Row],[Order ID]])</f>
        <v>2</v>
      </c>
      <c r="O3966" s="3">
        <f>COUNTIF(OneDrive_2024_09_13[Customer Name],OneDrive_2024_09_13[[#This Row],[Customer Name]])</f>
        <v>974</v>
      </c>
    </row>
    <row r="3967" spans="1:15" x14ac:dyDescent="0.3">
      <c r="A3967">
        <v>703382</v>
      </c>
      <c r="B3967">
        <v>452584</v>
      </c>
      <c r="C3967" s="3" t="s">
        <v>23</v>
      </c>
      <c r="D3967">
        <v>74</v>
      </c>
      <c r="E3967">
        <v>370</v>
      </c>
      <c r="F3967">
        <v>185</v>
      </c>
      <c r="G3967">
        <f>OneDrive_2024_09_13[[#This Row],[Revenue]]-OneDrive_2024_09_13[[#This Row],[Cost]]</f>
        <v>185</v>
      </c>
      <c r="H3967" s="2">
        <v>42990</v>
      </c>
      <c r="I3967" s="2" t="str">
        <f>TEXT(OneDrive_2024_09_13[[#This Row],[Order Date]],"mmm")</f>
        <v>Sep</v>
      </c>
      <c r="J3967" s="2" t="str">
        <f>TEXT(OneDrive_2024_09_13[[#This Row],[Order Date]],"yyy")</f>
        <v>2017</v>
      </c>
      <c r="K3967" s="2">
        <v>42992</v>
      </c>
      <c r="L3967">
        <v>2</v>
      </c>
      <c r="M3967" s="3" t="s">
        <v>0</v>
      </c>
      <c r="N3967" s="3">
        <f>COUNTIF(OneDrive_2024_09_13[Order ID],OneDrive_2024_09_13[[#This Row],[Order ID]])</f>
        <v>2</v>
      </c>
      <c r="O3967" s="3">
        <f>COUNTIF(OneDrive_2024_09_13[Customer Name],OneDrive_2024_09_13[[#This Row],[Customer Name]])</f>
        <v>258</v>
      </c>
    </row>
    <row r="3968" spans="1:15" x14ac:dyDescent="0.3">
      <c r="A3968">
        <v>329723</v>
      </c>
      <c r="B3968">
        <v>152689</v>
      </c>
      <c r="C3968" s="3" t="s">
        <v>19</v>
      </c>
      <c r="D3968">
        <v>230</v>
      </c>
      <c r="E3968">
        <v>1150</v>
      </c>
      <c r="F3968">
        <v>575</v>
      </c>
      <c r="G3968">
        <f>OneDrive_2024_09_13[[#This Row],[Revenue]]-OneDrive_2024_09_13[[#This Row],[Cost]]</f>
        <v>575</v>
      </c>
      <c r="H3968" s="2">
        <v>42987</v>
      </c>
      <c r="I3968" s="2" t="str">
        <f>TEXT(OneDrive_2024_09_13[[#This Row],[Order Date]],"mmm")</f>
        <v>Sep</v>
      </c>
      <c r="J3968" s="2" t="str">
        <f>TEXT(OneDrive_2024_09_13[[#This Row],[Order Date]],"yyy")</f>
        <v>2017</v>
      </c>
      <c r="K3968" s="2">
        <v>42992</v>
      </c>
      <c r="L3968">
        <v>5</v>
      </c>
      <c r="M3968" s="3" t="s">
        <v>0</v>
      </c>
      <c r="N3968" s="3">
        <f>COUNTIF(OneDrive_2024_09_13[Order ID],OneDrive_2024_09_13[[#This Row],[Order ID]])</f>
        <v>2</v>
      </c>
      <c r="O3968" s="3">
        <f>COUNTIF(OneDrive_2024_09_13[Customer Name],OneDrive_2024_09_13[[#This Row],[Customer Name]])</f>
        <v>841</v>
      </c>
    </row>
    <row r="3969" spans="1:15" x14ac:dyDescent="0.3">
      <c r="A3969">
        <v>424746</v>
      </c>
      <c r="B3969">
        <v>152689</v>
      </c>
      <c r="C3969" s="3" t="s">
        <v>19</v>
      </c>
      <c r="D3969">
        <v>272</v>
      </c>
      <c r="E3969">
        <v>1360</v>
      </c>
      <c r="F3969">
        <v>680</v>
      </c>
      <c r="G3969">
        <f>OneDrive_2024_09_13[[#This Row],[Revenue]]-OneDrive_2024_09_13[[#This Row],[Cost]]</f>
        <v>680</v>
      </c>
      <c r="H3969" s="2">
        <v>42987</v>
      </c>
      <c r="I3969" s="2" t="str">
        <f>TEXT(OneDrive_2024_09_13[[#This Row],[Order Date]],"mmm")</f>
        <v>Sep</v>
      </c>
      <c r="J3969" s="2" t="str">
        <f>TEXT(OneDrive_2024_09_13[[#This Row],[Order Date]],"yyy")</f>
        <v>2017</v>
      </c>
      <c r="K3969" s="2">
        <v>42992</v>
      </c>
      <c r="L3969">
        <v>5</v>
      </c>
      <c r="M3969" s="3" t="s">
        <v>0</v>
      </c>
      <c r="N3969" s="3">
        <f>COUNTIF(OneDrive_2024_09_13[Order ID],OneDrive_2024_09_13[[#This Row],[Order ID]])</f>
        <v>2</v>
      </c>
      <c r="O3969" s="3">
        <f>COUNTIF(OneDrive_2024_09_13[Customer Name],OneDrive_2024_09_13[[#This Row],[Customer Name]])</f>
        <v>841</v>
      </c>
    </row>
    <row r="3970" spans="1:15" x14ac:dyDescent="0.3">
      <c r="A3970">
        <v>556885</v>
      </c>
      <c r="B3970">
        <v>985245</v>
      </c>
      <c r="C3970" s="3" t="s">
        <v>20</v>
      </c>
      <c r="D3970">
        <v>911</v>
      </c>
      <c r="E3970">
        <v>4555</v>
      </c>
      <c r="F3970">
        <v>2277.5</v>
      </c>
      <c r="G3970">
        <f>OneDrive_2024_09_13[[#This Row],[Revenue]]-OneDrive_2024_09_13[[#This Row],[Cost]]</f>
        <v>2277.5</v>
      </c>
      <c r="H3970" s="2">
        <v>42987</v>
      </c>
      <c r="I3970" s="2" t="str">
        <f>TEXT(OneDrive_2024_09_13[[#This Row],[Order Date]],"mmm")</f>
        <v>Sep</v>
      </c>
      <c r="J3970" s="2" t="str">
        <f>TEXT(OneDrive_2024_09_13[[#This Row],[Order Date]],"yyy")</f>
        <v>2017</v>
      </c>
      <c r="K3970" s="2">
        <v>42991</v>
      </c>
      <c r="L3970">
        <v>4</v>
      </c>
      <c r="M3970" s="3" t="s">
        <v>0</v>
      </c>
      <c r="N3970" s="3">
        <f>COUNTIF(OneDrive_2024_09_13[Order ID],OneDrive_2024_09_13[[#This Row],[Order ID]])</f>
        <v>2</v>
      </c>
      <c r="O3970" s="3">
        <f>COUNTIF(OneDrive_2024_09_13[Customer Name],OneDrive_2024_09_13[[#This Row],[Customer Name]])</f>
        <v>974</v>
      </c>
    </row>
    <row r="3971" spans="1:15" x14ac:dyDescent="0.3">
      <c r="A3971">
        <v>663009</v>
      </c>
      <c r="B3971">
        <v>152689</v>
      </c>
      <c r="C3971" s="3" t="s">
        <v>19</v>
      </c>
      <c r="D3971">
        <v>511</v>
      </c>
      <c r="E3971">
        <v>2555</v>
      </c>
      <c r="F3971">
        <v>1277.5</v>
      </c>
      <c r="G3971">
        <f>OneDrive_2024_09_13[[#This Row],[Revenue]]-OneDrive_2024_09_13[[#This Row],[Cost]]</f>
        <v>1277.5</v>
      </c>
      <c r="H3971" s="2">
        <v>42986</v>
      </c>
      <c r="I3971" s="2" t="str">
        <f>TEXT(OneDrive_2024_09_13[[#This Row],[Order Date]],"mmm")</f>
        <v>Sep</v>
      </c>
      <c r="J3971" s="2" t="str">
        <f>TEXT(OneDrive_2024_09_13[[#This Row],[Order Date]],"yyy")</f>
        <v>2017</v>
      </c>
      <c r="K3971" s="2">
        <v>42991</v>
      </c>
      <c r="L3971">
        <v>5</v>
      </c>
      <c r="M3971" s="3" t="s">
        <v>0</v>
      </c>
      <c r="N3971" s="3">
        <f>COUNTIF(OneDrive_2024_09_13[Order ID],OneDrive_2024_09_13[[#This Row],[Order ID]])</f>
        <v>2</v>
      </c>
      <c r="O3971" s="3">
        <f>COUNTIF(OneDrive_2024_09_13[Customer Name],OneDrive_2024_09_13[[#This Row],[Customer Name]])</f>
        <v>841</v>
      </c>
    </row>
    <row r="3972" spans="1:15" x14ac:dyDescent="0.3">
      <c r="A3972">
        <v>634507</v>
      </c>
      <c r="B3972">
        <v>152689</v>
      </c>
      <c r="C3972" s="3" t="s">
        <v>19</v>
      </c>
      <c r="D3972">
        <v>557</v>
      </c>
      <c r="E3972">
        <v>2785</v>
      </c>
      <c r="F3972">
        <v>1392.5</v>
      </c>
      <c r="G3972">
        <f>OneDrive_2024_09_13[[#This Row],[Revenue]]-OneDrive_2024_09_13[[#This Row],[Cost]]</f>
        <v>1392.5</v>
      </c>
      <c r="H3972" s="2">
        <v>42986</v>
      </c>
      <c r="I3972" s="2" t="str">
        <f>TEXT(OneDrive_2024_09_13[[#This Row],[Order Date]],"mmm")</f>
        <v>Sep</v>
      </c>
      <c r="J3972" s="2" t="str">
        <f>TEXT(OneDrive_2024_09_13[[#This Row],[Order Date]],"yyy")</f>
        <v>2017</v>
      </c>
      <c r="K3972" s="2">
        <v>42991</v>
      </c>
      <c r="L3972">
        <v>5</v>
      </c>
      <c r="M3972" s="3" t="s">
        <v>0</v>
      </c>
      <c r="N3972" s="3">
        <f>COUNTIF(OneDrive_2024_09_13[Order ID],OneDrive_2024_09_13[[#This Row],[Order ID]])</f>
        <v>2</v>
      </c>
      <c r="O3972" s="3">
        <f>COUNTIF(OneDrive_2024_09_13[Customer Name],OneDrive_2024_09_13[[#This Row],[Customer Name]])</f>
        <v>841</v>
      </c>
    </row>
    <row r="3973" spans="1:15" x14ac:dyDescent="0.3">
      <c r="A3973">
        <v>247112</v>
      </c>
      <c r="B3973">
        <v>325698</v>
      </c>
      <c r="C3973" s="3" t="s">
        <v>21</v>
      </c>
      <c r="D3973">
        <v>807</v>
      </c>
      <c r="E3973">
        <v>4035</v>
      </c>
      <c r="F3973">
        <v>2017.5</v>
      </c>
      <c r="G3973">
        <f>OneDrive_2024_09_13[[#This Row],[Revenue]]-OneDrive_2024_09_13[[#This Row],[Cost]]</f>
        <v>2017.5</v>
      </c>
      <c r="H3973" s="2">
        <v>42987</v>
      </c>
      <c r="I3973" s="2" t="str">
        <f>TEXT(OneDrive_2024_09_13[[#This Row],[Order Date]],"mmm")</f>
        <v>Sep</v>
      </c>
      <c r="J3973" s="2" t="str">
        <f>TEXT(OneDrive_2024_09_13[[#This Row],[Order Date]],"yyy")</f>
        <v>2017</v>
      </c>
      <c r="K3973" s="2">
        <v>42989</v>
      </c>
      <c r="L3973">
        <v>2</v>
      </c>
      <c r="M3973" s="3" t="s">
        <v>0</v>
      </c>
      <c r="N3973" s="3">
        <f>COUNTIF(OneDrive_2024_09_13[Order ID],OneDrive_2024_09_13[[#This Row],[Order ID]])</f>
        <v>2</v>
      </c>
      <c r="O3973" s="3">
        <f>COUNTIF(OneDrive_2024_09_13[Customer Name],OneDrive_2024_09_13[[#This Row],[Customer Name]])</f>
        <v>1162</v>
      </c>
    </row>
    <row r="3974" spans="1:15" x14ac:dyDescent="0.3">
      <c r="A3974">
        <v>135896</v>
      </c>
      <c r="B3974">
        <v>785432</v>
      </c>
      <c r="C3974" s="3" t="s">
        <v>22</v>
      </c>
      <c r="D3974">
        <v>787</v>
      </c>
      <c r="E3974">
        <v>3935</v>
      </c>
      <c r="F3974">
        <v>1967.5</v>
      </c>
      <c r="G3974">
        <f>OneDrive_2024_09_13[[#This Row],[Revenue]]-OneDrive_2024_09_13[[#This Row],[Cost]]</f>
        <v>1967.5</v>
      </c>
      <c r="H3974" s="2">
        <v>42983</v>
      </c>
      <c r="I3974" s="2" t="str">
        <f>TEXT(OneDrive_2024_09_13[[#This Row],[Order Date]],"mmm")</f>
        <v>Sep</v>
      </c>
      <c r="J3974" s="2" t="str">
        <f>TEXT(OneDrive_2024_09_13[[#This Row],[Order Date]],"yyy")</f>
        <v>2017</v>
      </c>
      <c r="K3974" s="2">
        <v>42988</v>
      </c>
      <c r="L3974">
        <v>5</v>
      </c>
      <c r="M3974" s="3" t="s">
        <v>0</v>
      </c>
      <c r="N3974" s="3">
        <f>COUNTIF(OneDrive_2024_09_13[Order ID],OneDrive_2024_09_13[[#This Row],[Order ID]])</f>
        <v>2</v>
      </c>
      <c r="O3974" s="3">
        <f>COUNTIF(OneDrive_2024_09_13[Customer Name],OneDrive_2024_09_13[[#This Row],[Customer Name]])</f>
        <v>749</v>
      </c>
    </row>
    <row r="3975" spans="1:15" x14ac:dyDescent="0.3">
      <c r="A3975">
        <v>161633</v>
      </c>
      <c r="B3975">
        <v>325698</v>
      </c>
      <c r="C3975" s="3" t="s">
        <v>21</v>
      </c>
      <c r="D3975">
        <v>751</v>
      </c>
      <c r="E3975">
        <v>3755</v>
      </c>
      <c r="F3975">
        <v>1877.5</v>
      </c>
      <c r="G3975">
        <f>OneDrive_2024_09_13[[#This Row],[Revenue]]-OneDrive_2024_09_13[[#This Row],[Cost]]</f>
        <v>1877.5</v>
      </c>
      <c r="H3975" s="2">
        <v>42985</v>
      </c>
      <c r="I3975" s="2" t="str">
        <f>TEXT(OneDrive_2024_09_13[[#This Row],[Order Date]],"mmm")</f>
        <v>Sep</v>
      </c>
      <c r="J3975" s="2" t="str">
        <f>TEXT(OneDrive_2024_09_13[[#This Row],[Order Date]],"yyy")</f>
        <v>2017</v>
      </c>
      <c r="K3975" s="2">
        <v>42987</v>
      </c>
      <c r="L3975">
        <v>2</v>
      </c>
      <c r="M3975" s="3" t="s">
        <v>0</v>
      </c>
      <c r="N3975" s="3">
        <f>COUNTIF(OneDrive_2024_09_13[Order ID],OneDrive_2024_09_13[[#This Row],[Order ID]])</f>
        <v>2</v>
      </c>
      <c r="O3975" s="3">
        <f>COUNTIF(OneDrive_2024_09_13[Customer Name],OneDrive_2024_09_13[[#This Row],[Customer Name]])</f>
        <v>1162</v>
      </c>
    </row>
    <row r="3976" spans="1:15" x14ac:dyDescent="0.3">
      <c r="A3976">
        <v>395060</v>
      </c>
      <c r="B3976">
        <v>325698</v>
      </c>
      <c r="C3976" s="3" t="s">
        <v>21</v>
      </c>
      <c r="D3976">
        <v>750</v>
      </c>
      <c r="E3976">
        <v>3750</v>
      </c>
      <c r="F3976">
        <v>1875</v>
      </c>
      <c r="G3976">
        <f>OneDrive_2024_09_13[[#This Row],[Revenue]]-OneDrive_2024_09_13[[#This Row],[Cost]]</f>
        <v>1875</v>
      </c>
      <c r="H3976" s="2">
        <v>42985</v>
      </c>
      <c r="I3976" s="2" t="str">
        <f>TEXT(OneDrive_2024_09_13[[#This Row],[Order Date]],"mmm")</f>
        <v>Sep</v>
      </c>
      <c r="J3976" s="2" t="str">
        <f>TEXT(OneDrive_2024_09_13[[#This Row],[Order Date]],"yyy")</f>
        <v>2017</v>
      </c>
      <c r="K3976" s="2">
        <v>42987</v>
      </c>
      <c r="L3976">
        <v>2</v>
      </c>
      <c r="M3976" s="3" t="s">
        <v>0</v>
      </c>
      <c r="N3976" s="3">
        <f>COUNTIF(OneDrive_2024_09_13[Order ID],OneDrive_2024_09_13[[#This Row],[Order ID]])</f>
        <v>2</v>
      </c>
      <c r="O3976" s="3">
        <f>COUNTIF(OneDrive_2024_09_13[Customer Name],OneDrive_2024_09_13[[#This Row],[Customer Name]])</f>
        <v>1162</v>
      </c>
    </row>
    <row r="3977" spans="1:15" x14ac:dyDescent="0.3">
      <c r="A3977">
        <v>798935</v>
      </c>
      <c r="B3977">
        <v>325698</v>
      </c>
      <c r="C3977" s="3" t="s">
        <v>21</v>
      </c>
      <c r="D3977">
        <v>664</v>
      </c>
      <c r="E3977">
        <v>3320</v>
      </c>
      <c r="F3977">
        <v>1660</v>
      </c>
      <c r="G3977">
        <f>OneDrive_2024_09_13[[#This Row],[Revenue]]-OneDrive_2024_09_13[[#This Row],[Cost]]</f>
        <v>1660</v>
      </c>
      <c r="H3977" s="2">
        <v>42985</v>
      </c>
      <c r="I3977" s="2" t="str">
        <f>TEXT(OneDrive_2024_09_13[[#This Row],[Order Date]],"mmm")</f>
        <v>Sep</v>
      </c>
      <c r="J3977" s="2" t="str">
        <f>TEXT(OneDrive_2024_09_13[[#This Row],[Order Date]],"yyy")</f>
        <v>2017</v>
      </c>
      <c r="K3977" s="2">
        <v>42987</v>
      </c>
      <c r="L3977">
        <v>2</v>
      </c>
      <c r="M3977" s="3" t="s">
        <v>0</v>
      </c>
      <c r="N3977" s="3">
        <f>COUNTIF(OneDrive_2024_09_13[Order ID],OneDrive_2024_09_13[[#This Row],[Order ID]])</f>
        <v>2</v>
      </c>
      <c r="O3977" s="3">
        <f>COUNTIF(OneDrive_2024_09_13[Customer Name],OneDrive_2024_09_13[[#This Row],[Customer Name]])</f>
        <v>1162</v>
      </c>
    </row>
    <row r="3978" spans="1:15" x14ac:dyDescent="0.3">
      <c r="A3978">
        <v>891332</v>
      </c>
      <c r="B3978">
        <v>985245</v>
      </c>
      <c r="C3978" s="3" t="s">
        <v>20</v>
      </c>
      <c r="D3978">
        <v>479</v>
      </c>
      <c r="E3978">
        <v>2395</v>
      </c>
      <c r="F3978">
        <v>1197.5</v>
      </c>
      <c r="G3978">
        <f>OneDrive_2024_09_13[[#This Row],[Revenue]]-OneDrive_2024_09_13[[#This Row],[Cost]]</f>
        <v>1197.5</v>
      </c>
      <c r="H3978" s="2">
        <v>42984</v>
      </c>
      <c r="I3978" s="2" t="str">
        <f>TEXT(OneDrive_2024_09_13[[#This Row],[Order Date]],"mmm")</f>
        <v>Sep</v>
      </c>
      <c r="J3978" s="2" t="str">
        <f>TEXT(OneDrive_2024_09_13[[#This Row],[Order Date]],"yyy")</f>
        <v>2017</v>
      </c>
      <c r="K3978" s="2">
        <v>42987</v>
      </c>
      <c r="L3978">
        <v>3</v>
      </c>
      <c r="M3978" s="3" t="s">
        <v>0</v>
      </c>
      <c r="N3978" s="3">
        <f>COUNTIF(OneDrive_2024_09_13[Order ID],OneDrive_2024_09_13[[#This Row],[Order ID]])</f>
        <v>2</v>
      </c>
      <c r="O3978" s="3">
        <f>COUNTIF(OneDrive_2024_09_13[Customer Name],OneDrive_2024_09_13[[#This Row],[Customer Name]])</f>
        <v>974</v>
      </c>
    </row>
    <row r="3979" spans="1:15" x14ac:dyDescent="0.3">
      <c r="A3979">
        <v>559744</v>
      </c>
      <c r="B3979">
        <v>152689</v>
      </c>
      <c r="C3979" s="3" t="s">
        <v>19</v>
      </c>
      <c r="D3979">
        <v>675</v>
      </c>
      <c r="E3979">
        <v>3375</v>
      </c>
      <c r="F3979">
        <v>1687.5</v>
      </c>
      <c r="G3979">
        <f>OneDrive_2024_09_13[[#This Row],[Revenue]]-OneDrive_2024_09_13[[#This Row],[Cost]]</f>
        <v>1687.5</v>
      </c>
      <c r="H3979" s="2">
        <v>42982</v>
      </c>
      <c r="I3979" s="2" t="str">
        <f>TEXT(OneDrive_2024_09_13[[#This Row],[Order Date]],"mmm")</f>
        <v>Sep</v>
      </c>
      <c r="J3979" s="2" t="str">
        <f>TEXT(OneDrive_2024_09_13[[#This Row],[Order Date]],"yyy")</f>
        <v>2017</v>
      </c>
      <c r="K3979" s="2">
        <v>42987</v>
      </c>
      <c r="L3979">
        <v>5</v>
      </c>
      <c r="M3979" s="3" t="s">
        <v>0</v>
      </c>
      <c r="N3979" s="3">
        <f>COUNTIF(OneDrive_2024_09_13[Order ID],OneDrive_2024_09_13[[#This Row],[Order ID]])</f>
        <v>2</v>
      </c>
      <c r="O3979" s="3">
        <f>COUNTIF(OneDrive_2024_09_13[Customer Name],OneDrive_2024_09_13[[#This Row],[Customer Name]])</f>
        <v>841</v>
      </c>
    </row>
    <row r="3980" spans="1:15" x14ac:dyDescent="0.3">
      <c r="A3980">
        <v>907552</v>
      </c>
      <c r="B3980">
        <v>152689</v>
      </c>
      <c r="C3980" s="3" t="s">
        <v>19</v>
      </c>
      <c r="D3980">
        <v>608</v>
      </c>
      <c r="E3980">
        <v>3040</v>
      </c>
      <c r="F3980">
        <v>1520</v>
      </c>
      <c r="G3980">
        <f>OneDrive_2024_09_13[[#This Row],[Revenue]]-OneDrive_2024_09_13[[#This Row],[Cost]]</f>
        <v>1520</v>
      </c>
      <c r="H3980" s="2">
        <v>42982</v>
      </c>
      <c r="I3980" s="2" t="str">
        <f>TEXT(OneDrive_2024_09_13[[#This Row],[Order Date]],"mmm")</f>
        <v>Sep</v>
      </c>
      <c r="J3980" s="2" t="str">
        <f>TEXT(OneDrive_2024_09_13[[#This Row],[Order Date]],"yyy")</f>
        <v>2017</v>
      </c>
      <c r="K3980" s="2">
        <v>42987</v>
      </c>
      <c r="L3980">
        <v>5</v>
      </c>
      <c r="M3980" s="3" t="s">
        <v>0</v>
      </c>
      <c r="N3980" s="3">
        <f>COUNTIF(OneDrive_2024_09_13[Order ID],OneDrive_2024_09_13[[#This Row],[Order ID]])</f>
        <v>2</v>
      </c>
      <c r="O3980" s="3">
        <f>COUNTIF(OneDrive_2024_09_13[Customer Name],OneDrive_2024_09_13[[#This Row],[Customer Name]])</f>
        <v>841</v>
      </c>
    </row>
    <row r="3981" spans="1:15" x14ac:dyDescent="0.3">
      <c r="A3981">
        <v>466576</v>
      </c>
      <c r="B3981">
        <v>325698</v>
      </c>
      <c r="C3981" s="3" t="s">
        <v>21</v>
      </c>
      <c r="D3981">
        <v>311</v>
      </c>
      <c r="E3981">
        <v>1555</v>
      </c>
      <c r="F3981">
        <v>777.5</v>
      </c>
      <c r="G3981">
        <f>OneDrive_2024_09_13[[#This Row],[Revenue]]-OneDrive_2024_09_13[[#This Row],[Cost]]</f>
        <v>777.5</v>
      </c>
      <c r="H3981" s="2">
        <v>42984</v>
      </c>
      <c r="I3981" s="2" t="str">
        <f>TEXT(OneDrive_2024_09_13[[#This Row],[Order Date]],"mmm")</f>
        <v>Sep</v>
      </c>
      <c r="J3981" s="2" t="str">
        <f>TEXT(OneDrive_2024_09_13[[#This Row],[Order Date]],"yyy")</f>
        <v>2017</v>
      </c>
      <c r="K3981" s="2">
        <v>42986</v>
      </c>
      <c r="L3981">
        <v>2</v>
      </c>
      <c r="M3981" s="3" t="s">
        <v>0</v>
      </c>
      <c r="N3981" s="3">
        <f>COUNTIF(OneDrive_2024_09_13[Order ID],OneDrive_2024_09_13[[#This Row],[Order ID]])</f>
        <v>2</v>
      </c>
      <c r="O3981" s="3">
        <f>COUNTIF(OneDrive_2024_09_13[Customer Name],OneDrive_2024_09_13[[#This Row],[Customer Name]])</f>
        <v>1162</v>
      </c>
    </row>
    <row r="3982" spans="1:15" x14ac:dyDescent="0.3">
      <c r="A3982">
        <v>254665</v>
      </c>
      <c r="B3982">
        <v>785432</v>
      </c>
      <c r="C3982" s="3" t="s">
        <v>22</v>
      </c>
      <c r="D3982">
        <v>713</v>
      </c>
      <c r="E3982">
        <v>3565</v>
      </c>
      <c r="F3982">
        <v>1782.5</v>
      </c>
      <c r="G3982">
        <f>OneDrive_2024_09_13[[#This Row],[Revenue]]-OneDrive_2024_09_13[[#This Row],[Cost]]</f>
        <v>1782.5</v>
      </c>
      <c r="H3982" s="2">
        <v>42981</v>
      </c>
      <c r="I3982" s="2" t="str">
        <f>TEXT(OneDrive_2024_09_13[[#This Row],[Order Date]],"mmm")</f>
        <v>Sep</v>
      </c>
      <c r="J3982" s="2" t="str">
        <f>TEXT(OneDrive_2024_09_13[[#This Row],[Order Date]],"yyy")</f>
        <v>2017</v>
      </c>
      <c r="K3982" s="2">
        <v>42986</v>
      </c>
      <c r="L3982">
        <v>5</v>
      </c>
      <c r="M3982" s="3" t="s">
        <v>0</v>
      </c>
      <c r="N3982" s="3">
        <f>COUNTIF(OneDrive_2024_09_13[Order ID],OneDrive_2024_09_13[[#This Row],[Order ID]])</f>
        <v>2</v>
      </c>
      <c r="O3982" s="3">
        <f>COUNTIF(OneDrive_2024_09_13[Customer Name],OneDrive_2024_09_13[[#This Row],[Customer Name]])</f>
        <v>749</v>
      </c>
    </row>
    <row r="3983" spans="1:15" x14ac:dyDescent="0.3">
      <c r="A3983">
        <v>694712</v>
      </c>
      <c r="B3983">
        <v>785432</v>
      </c>
      <c r="C3983" s="3" t="s">
        <v>22</v>
      </c>
      <c r="D3983">
        <v>534</v>
      </c>
      <c r="E3983">
        <v>2670</v>
      </c>
      <c r="F3983">
        <v>1335</v>
      </c>
      <c r="G3983">
        <f>OneDrive_2024_09_13[[#This Row],[Revenue]]-OneDrive_2024_09_13[[#This Row],[Cost]]</f>
        <v>1335</v>
      </c>
      <c r="H3983" s="2">
        <v>42980</v>
      </c>
      <c r="I3983" s="2" t="str">
        <f>TEXT(OneDrive_2024_09_13[[#This Row],[Order Date]],"mmm")</f>
        <v>Sep</v>
      </c>
      <c r="J3983" s="2" t="str">
        <f>TEXT(OneDrive_2024_09_13[[#This Row],[Order Date]],"yyy")</f>
        <v>2017</v>
      </c>
      <c r="K3983" s="2">
        <v>42984</v>
      </c>
      <c r="L3983">
        <v>4</v>
      </c>
      <c r="M3983" s="3" t="s">
        <v>0</v>
      </c>
      <c r="N3983" s="3">
        <f>COUNTIF(OneDrive_2024_09_13[Order ID],OneDrive_2024_09_13[[#This Row],[Order ID]])</f>
        <v>2</v>
      </c>
      <c r="O3983" s="3">
        <f>COUNTIF(OneDrive_2024_09_13[Customer Name],OneDrive_2024_09_13[[#This Row],[Customer Name]])</f>
        <v>749</v>
      </c>
    </row>
    <row r="3984" spans="1:15" x14ac:dyDescent="0.3">
      <c r="A3984">
        <v>575481</v>
      </c>
      <c r="B3984">
        <v>152689</v>
      </c>
      <c r="C3984" s="3" t="s">
        <v>19</v>
      </c>
      <c r="D3984">
        <v>371</v>
      </c>
      <c r="E3984">
        <v>1855</v>
      </c>
      <c r="F3984">
        <v>927.5</v>
      </c>
      <c r="G3984">
        <f>OneDrive_2024_09_13[[#This Row],[Revenue]]-OneDrive_2024_09_13[[#This Row],[Cost]]</f>
        <v>927.5</v>
      </c>
      <c r="H3984" s="2">
        <v>42979</v>
      </c>
      <c r="I3984" s="2" t="str">
        <f>TEXT(OneDrive_2024_09_13[[#This Row],[Order Date]],"mmm")</f>
        <v>Sep</v>
      </c>
      <c r="J3984" s="2" t="str">
        <f>TEXT(OneDrive_2024_09_13[[#This Row],[Order Date]],"yyy")</f>
        <v>2017</v>
      </c>
      <c r="K3984" s="2">
        <v>42984</v>
      </c>
      <c r="L3984">
        <v>5</v>
      </c>
      <c r="M3984" s="3" t="s">
        <v>0</v>
      </c>
      <c r="N3984" s="3">
        <f>COUNTIF(OneDrive_2024_09_13[Order ID],OneDrive_2024_09_13[[#This Row],[Order ID]])</f>
        <v>2</v>
      </c>
      <c r="O3984" s="3">
        <f>COUNTIF(OneDrive_2024_09_13[Customer Name],OneDrive_2024_09_13[[#This Row],[Customer Name]])</f>
        <v>841</v>
      </c>
    </row>
    <row r="3985" spans="1:15" x14ac:dyDescent="0.3">
      <c r="A3985">
        <v>280959</v>
      </c>
      <c r="B3985">
        <v>325698</v>
      </c>
      <c r="C3985" s="3" t="s">
        <v>21</v>
      </c>
      <c r="D3985">
        <v>660</v>
      </c>
      <c r="E3985">
        <v>3300</v>
      </c>
      <c r="F3985">
        <v>1650</v>
      </c>
      <c r="G3985">
        <f>OneDrive_2024_09_13[[#This Row],[Revenue]]-OneDrive_2024_09_13[[#This Row],[Cost]]</f>
        <v>1650</v>
      </c>
      <c r="H3985" s="2">
        <v>42980</v>
      </c>
      <c r="I3985" s="2" t="str">
        <f>TEXT(OneDrive_2024_09_13[[#This Row],[Order Date]],"mmm")</f>
        <v>Sep</v>
      </c>
      <c r="J3985" s="2" t="str">
        <f>TEXT(OneDrive_2024_09_13[[#This Row],[Order Date]],"yyy")</f>
        <v>2017</v>
      </c>
      <c r="K3985" s="2">
        <v>42982</v>
      </c>
      <c r="L3985">
        <v>2</v>
      </c>
      <c r="M3985" s="3" t="s">
        <v>0</v>
      </c>
      <c r="N3985" s="3">
        <f>COUNTIF(OneDrive_2024_09_13[Order ID],OneDrive_2024_09_13[[#This Row],[Order ID]])</f>
        <v>2</v>
      </c>
      <c r="O3985" s="3">
        <f>COUNTIF(OneDrive_2024_09_13[Customer Name],OneDrive_2024_09_13[[#This Row],[Customer Name]])</f>
        <v>1162</v>
      </c>
    </row>
    <row r="3986" spans="1:15" x14ac:dyDescent="0.3">
      <c r="A3986" t="s">
        <v>50</v>
      </c>
      <c r="C3986">
        <f>SUBTOTAL(103,OneDrive_2024_09_13[Customer Name])</f>
        <v>3971</v>
      </c>
      <c r="G3986">
        <f>SUBTOTAL(109,OneDrive_2024_09_13[Profit])</f>
        <v>5134580</v>
      </c>
      <c r="N3986">
        <f>SUBTOTAL(103,OneDrive_2024_09_13[Dupl_order_ir])</f>
        <v>3971</v>
      </c>
      <c r="O3986">
        <f>SUBTOTAL(103,OneDrive_2024_09_13[Column1])</f>
        <v>3971</v>
      </c>
    </row>
  </sheetData>
  <conditionalFormatting sqref="A2:M7 A9:M3985 A8:C8 E8:M8">
    <cfRule type="duplicateValues" dxfId="8" priority="2"/>
  </conditionalFormatting>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F76F37-4F60-4F5D-AAAA-4EBD5E345FC3}">
  <dimension ref="A1:H817"/>
  <sheetViews>
    <sheetView zoomScale="106" zoomScaleNormal="175" workbookViewId="0">
      <selection activeCell="B8" sqref="B8"/>
    </sheetView>
  </sheetViews>
  <sheetFormatPr defaultRowHeight="14.4" x14ac:dyDescent="0.3"/>
  <cols>
    <col min="1" max="1" width="7.77734375" bestFit="1" customWidth="1"/>
    <col min="2" max="2" width="36.44140625" bestFit="1" customWidth="1"/>
    <col min="3" max="3" width="14.5546875" bestFit="1" customWidth="1"/>
    <col min="4" max="5" width="10.5546875" bestFit="1" customWidth="1"/>
    <col min="6" max="7" width="10.77734375" bestFit="1" customWidth="1"/>
    <col min="8" max="8" width="8.21875" bestFit="1" customWidth="1"/>
  </cols>
  <sheetData>
    <row r="1" spans="1:8" x14ac:dyDescent="0.3">
      <c r="A1" t="s">
        <v>10</v>
      </c>
      <c r="B1" t="s">
        <v>11</v>
      </c>
      <c r="C1" t="s">
        <v>12</v>
      </c>
      <c r="D1" t="s">
        <v>1</v>
      </c>
      <c r="E1" t="s">
        <v>2</v>
      </c>
      <c r="F1" t="s">
        <v>13</v>
      </c>
      <c r="G1" t="s">
        <v>14</v>
      </c>
      <c r="H1" t="s">
        <v>15</v>
      </c>
    </row>
    <row r="2" spans="1:8" x14ac:dyDescent="0.3">
      <c r="A2">
        <v>413383</v>
      </c>
      <c r="B2" t="s">
        <v>3</v>
      </c>
      <c r="C2" s="1">
        <v>936</v>
      </c>
      <c r="D2" s="1">
        <v>4680</v>
      </c>
      <c r="E2" s="1">
        <v>2340</v>
      </c>
      <c r="F2" s="2">
        <v>43100</v>
      </c>
      <c r="G2" s="2">
        <v>43105</v>
      </c>
      <c r="H2" t="s">
        <v>0</v>
      </c>
    </row>
    <row r="3" spans="1:8" x14ac:dyDescent="0.3">
      <c r="A3">
        <v>751142</v>
      </c>
      <c r="B3" t="s">
        <v>4</v>
      </c>
      <c r="C3" s="1">
        <v>987</v>
      </c>
      <c r="D3" s="1">
        <v>4935</v>
      </c>
      <c r="E3" s="1">
        <v>2467.5</v>
      </c>
      <c r="F3" s="2">
        <v>43100</v>
      </c>
      <c r="G3" s="2">
        <v>43104</v>
      </c>
      <c r="H3" t="s">
        <v>0</v>
      </c>
    </row>
    <row r="4" spans="1:8" x14ac:dyDescent="0.3">
      <c r="A4">
        <v>876056</v>
      </c>
      <c r="B4" t="s">
        <v>4</v>
      </c>
      <c r="C4" s="1">
        <v>270</v>
      </c>
      <c r="D4" s="1">
        <v>1350</v>
      </c>
      <c r="E4" s="1">
        <v>675</v>
      </c>
      <c r="F4" s="2">
        <v>43099</v>
      </c>
      <c r="G4" s="2">
        <v>43103</v>
      </c>
      <c r="H4" t="s">
        <v>0</v>
      </c>
    </row>
    <row r="5" spans="1:8" x14ac:dyDescent="0.3">
      <c r="A5">
        <v>548247</v>
      </c>
      <c r="B5" t="s">
        <v>4</v>
      </c>
      <c r="C5" s="1">
        <v>925</v>
      </c>
      <c r="D5" s="1">
        <v>4625</v>
      </c>
      <c r="E5" s="1">
        <v>2312.5</v>
      </c>
      <c r="F5" s="2">
        <v>43099</v>
      </c>
      <c r="G5" s="2">
        <v>43103</v>
      </c>
      <c r="H5" t="s">
        <v>0</v>
      </c>
    </row>
    <row r="6" spans="1:8" x14ac:dyDescent="0.3">
      <c r="A6">
        <v>626350</v>
      </c>
      <c r="B6" t="s">
        <v>3</v>
      </c>
      <c r="C6" s="1">
        <v>974</v>
      </c>
      <c r="D6" s="1">
        <v>4870</v>
      </c>
      <c r="E6" s="1">
        <v>2435</v>
      </c>
      <c r="F6" s="2">
        <v>43098</v>
      </c>
      <c r="G6" s="2">
        <v>43103</v>
      </c>
      <c r="H6" t="s">
        <v>0</v>
      </c>
    </row>
    <row r="7" spans="1:8" x14ac:dyDescent="0.3">
      <c r="A7" t="s">
        <v>5</v>
      </c>
      <c r="B7" t="s">
        <v>6</v>
      </c>
      <c r="C7" s="1">
        <v>715</v>
      </c>
      <c r="D7" s="1">
        <v>3575</v>
      </c>
      <c r="E7" s="1">
        <v>1787.5</v>
      </c>
      <c r="F7" s="2">
        <v>43100</v>
      </c>
      <c r="G7" s="2">
        <v>43102</v>
      </c>
      <c r="H7" t="s">
        <v>0</v>
      </c>
    </row>
    <row r="8" spans="1:8" x14ac:dyDescent="0.3">
      <c r="A8">
        <v>200181</v>
      </c>
      <c r="B8" t="s">
        <v>7</v>
      </c>
      <c r="C8" s="1">
        <v>454</v>
      </c>
      <c r="D8" s="1">
        <v>2270</v>
      </c>
      <c r="E8" s="1">
        <v>1135</v>
      </c>
      <c r="F8" s="2">
        <v>43099</v>
      </c>
      <c r="G8" s="2">
        <v>43102</v>
      </c>
      <c r="H8" t="s">
        <v>0</v>
      </c>
    </row>
    <row r="9" spans="1:8" x14ac:dyDescent="0.3">
      <c r="A9">
        <v>711368</v>
      </c>
      <c r="B9" t="s">
        <v>3</v>
      </c>
      <c r="C9" s="1">
        <v>484</v>
      </c>
      <c r="D9" s="1">
        <v>2420</v>
      </c>
      <c r="E9" s="1">
        <v>1210</v>
      </c>
      <c r="F9" s="2">
        <v>43097</v>
      </c>
      <c r="G9" s="2">
        <v>43102</v>
      </c>
      <c r="H9" t="s">
        <v>0</v>
      </c>
    </row>
    <row r="10" spans="1:8" x14ac:dyDescent="0.3">
      <c r="A10">
        <v>958419</v>
      </c>
      <c r="B10" t="s">
        <v>7</v>
      </c>
      <c r="C10" s="1">
        <v>269</v>
      </c>
      <c r="D10" s="1">
        <v>1345</v>
      </c>
      <c r="E10" s="1">
        <v>672.5</v>
      </c>
      <c r="F10" s="2">
        <v>43098</v>
      </c>
      <c r="G10" s="2">
        <v>43101</v>
      </c>
      <c r="H10" t="s">
        <v>0</v>
      </c>
    </row>
    <row r="11" spans="1:8" x14ac:dyDescent="0.3">
      <c r="A11">
        <v>808349</v>
      </c>
      <c r="B11" t="s">
        <v>4</v>
      </c>
      <c r="C11" s="1">
        <v>396</v>
      </c>
      <c r="D11" s="1">
        <v>1980</v>
      </c>
      <c r="E11" s="1">
        <v>990</v>
      </c>
      <c r="F11" s="2">
        <v>43098</v>
      </c>
      <c r="G11" s="2">
        <v>43101</v>
      </c>
      <c r="H11" t="s">
        <v>0</v>
      </c>
    </row>
    <row r="12" spans="1:8" x14ac:dyDescent="0.3">
      <c r="A12">
        <v>392582</v>
      </c>
      <c r="B12" t="s">
        <v>4</v>
      </c>
      <c r="C12" s="1">
        <v>121</v>
      </c>
      <c r="D12" s="1">
        <v>605</v>
      </c>
      <c r="E12" s="1">
        <v>302.5</v>
      </c>
      <c r="F12" s="2">
        <v>43097</v>
      </c>
      <c r="G12" s="2">
        <v>43101</v>
      </c>
      <c r="H12" t="s">
        <v>0</v>
      </c>
    </row>
    <row r="13" spans="1:8" x14ac:dyDescent="0.3">
      <c r="A13">
        <v>415147</v>
      </c>
      <c r="B13" t="s">
        <v>3</v>
      </c>
      <c r="C13" s="1">
        <v>373</v>
      </c>
      <c r="D13" s="1">
        <v>1865</v>
      </c>
      <c r="E13" s="1">
        <v>932.5</v>
      </c>
      <c r="F13" s="2">
        <v>43096</v>
      </c>
      <c r="G13" s="2">
        <v>43101</v>
      </c>
      <c r="H13" t="s">
        <v>0</v>
      </c>
    </row>
    <row r="14" spans="1:8" x14ac:dyDescent="0.3">
      <c r="A14">
        <v>656789</v>
      </c>
      <c r="B14" t="s">
        <v>7</v>
      </c>
      <c r="C14" s="1">
        <v>118</v>
      </c>
      <c r="D14" s="1">
        <v>590</v>
      </c>
      <c r="E14" s="1">
        <v>295</v>
      </c>
      <c r="F14" s="2">
        <v>43097</v>
      </c>
      <c r="G14" s="2">
        <v>43099</v>
      </c>
      <c r="H14" t="s">
        <v>0</v>
      </c>
    </row>
    <row r="15" spans="1:8" x14ac:dyDescent="0.3">
      <c r="A15">
        <v>247229</v>
      </c>
      <c r="B15" t="s">
        <v>7</v>
      </c>
      <c r="C15" s="1">
        <v>137</v>
      </c>
      <c r="D15" s="1">
        <v>685</v>
      </c>
      <c r="E15" s="1">
        <v>342.5</v>
      </c>
      <c r="F15" s="2">
        <v>43096</v>
      </c>
      <c r="G15" s="2">
        <v>43099</v>
      </c>
      <c r="H15" t="s">
        <v>0</v>
      </c>
    </row>
    <row r="16" spans="1:8" x14ac:dyDescent="0.3">
      <c r="A16">
        <v>532184</v>
      </c>
      <c r="B16" t="s">
        <v>4</v>
      </c>
      <c r="C16" s="1">
        <v>574</v>
      </c>
      <c r="D16" s="1">
        <v>2870</v>
      </c>
      <c r="E16" s="1">
        <v>1435</v>
      </c>
      <c r="F16" s="2">
        <v>43095</v>
      </c>
      <c r="G16" s="2">
        <v>43099</v>
      </c>
      <c r="H16" t="s">
        <v>0</v>
      </c>
    </row>
    <row r="17" spans="1:8" x14ac:dyDescent="0.3">
      <c r="A17">
        <v>412714</v>
      </c>
      <c r="B17" t="s">
        <v>7</v>
      </c>
      <c r="C17" s="1">
        <v>541</v>
      </c>
      <c r="D17" s="1">
        <v>2705</v>
      </c>
      <c r="E17" s="1">
        <v>1352.5</v>
      </c>
      <c r="F17" s="2">
        <v>43096</v>
      </c>
      <c r="G17" s="2">
        <v>43098</v>
      </c>
      <c r="H17" t="s">
        <v>0</v>
      </c>
    </row>
    <row r="18" spans="1:8" x14ac:dyDescent="0.3">
      <c r="A18">
        <v>771432</v>
      </c>
      <c r="B18" t="s">
        <v>7</v>
      </c>
      <c r="C18" s="1">
        <v>932</v>
      </c>
      <c r="D18" s="1">
        <v>4660</v>
      </c>
      <c r="E18" s="1">
        <v>2330</v>
      </c>
      <c r="F18" s="2">
        <v>43096</v>
      </c>
      <c r="G18" s="2">
        <v>43098</v>
      </c>
      <c r="H18" t="s">
        <v>0</v>
      </c>
    </row>
    <row r="19" spans="1:8" x14ac:dyDescent="0.3">
      <c r="A19">
        <v>363695</v>
      </c>
      <c r="B19" t="s">
        <v>8</v>
      </c>
      <c r="C19" s="1">
        <v>172</v>
      </c>
      <c r="D19" s="1">
        <v>860</v>
      </c>
      <c r="E19" s="1">
        <v>430</v>
      </c>
      <c r="F19" s="2">
        <v>43093</v>
      </c>
      <c r="G19" s="2">
        <v>43098</v>
      </c>
      <c r="H19" t="s">
        <v>0</v>
      </c>
    </row>
    <row r="20" spans="1:8" x14ac:dyDescent="0.3">
      <c r="A20">
        <v>395821</v>
      </c>
      <c r="B20" t="s">
        <v>9</v>
      </c>
      <c r="C20" s="1">
        <v>647</v>
      </c>
      <c r="D20" s="1">
        <v>3235</v>
      </c>
      <c r="E20" s="1">
        <v>1617.5</v>
      </c>
      <c r="F20" s="2">
        <v>43095</v>
      </c>
      <c r="G20" s="2">
        <v>43097</v>
      </c>
      <c r="H20" t="s">
        <v>0</v>
      </c>
    </row>
    <row r="21" spans="1:8" x14ac:dyDescent="0.3">
      <c r="A21">
        <v>234191</v>
      </c>
      <c r="B21" t="s">
        <v>7</v>
      </c>
      <c r="C21" s="1">
        <v>660</v>
      </c>
      <c r="D21" s="1">
        <v>3300</v>
      </c>
      <c r="E21" s="1">
        <v>1650</v>
      </c>
      <c r="F21" s="2">
        <v>43095</v>
      </c>
      <c r="G21" s="2">
        <v>43097</v>
      </c>
      <c r="H21" t="s">
        <v>0</v>
      </c>
    </row>
    <row r="22" spans="1:8" x14ac:dyDescent="0.3">
      <c r="A22">
        <v>584039</v>
      </c>
      <c r="B22" t="s">
        <v>7</v>
      </c>
      <c r="C22" s="1">
        <v>907</v>
      </c>
      <c r="D22" s="1">
        <v>4535</v>
      </c>
      <c r="E22" s="1">
        <v>2267.5</v>
      </c>
      <c r="F22" s="2">
        <v>43095</v>
      </c>
      <c r="G22" s="2">
        <v>43097</v>
      </c>
      <c r="H22" t="s">
        <v>0</v>
      </c>
    </row>
    <row r="23" spans="1:8" x14ac:dyDescent="0.3">
      <c r="A23">
        <v>463601</v>
      </c>
      <c r="B23" t="s">
        <v>7</v>
      </c>
      <c r="C23" s="1">
        <v>429</v>
      </c>
      <c r="D23" s="1">
        <v>2145</v>
      </c>
      <c r="E23" s="1">
        <v>1072.5</v>
      </c>
      <c r="F23" s="2">
        <v>43095</v>
      </c>
      <c r="G23" s="2">
        <v>43097</v>
      </c>
      <c r="H23" t="s">
        <v>0</v>
      </c>
    </row>
    <row r="24" spans="1:8" x14ac:dyDescent="0.3">
      <c r="A24">
        <v>826310</v>
      </c>
      <c r="B24" t="s">
        <v>7</v>
      </c>
      <c r="C24" s="1">
        <v>645</v>
      </c>
      <c r="D24" s="1">
        <v>3225</v>
      </c>
      <c r="E24" s="1">
        <v>1612.5</v>
      </c>
      <c r="F24" s="2">
        <v>43095</v>
      </c>
      <c r="G24" s="2">
        <v>43097</v>
      </c>
      <c r="H24" t="s">
        <v>0</v>
      </c>
    </row>
    <row r="25" spans="1:8" x14ac:dyDescent="0.3">
      <c r="A25">
        <v>942932</v>
      </c>
      <c r="B25" t="s">
        <v>4</v>
      </c>
      <c r="C25" s="1">
        <v>260</v>
      </c>
      <c r="D25" s="1">
        <v>1300</v>
      </c>
      <c r="E25" s="1">
        <v>650</v>
      </c>
      <c r="F25" s="2">
        <v>43093</v>
      </c>
      <c r="G25" s="2">
        <v>43096</v>
      </c>
      <c r="H25" t="s">
        <v>0</v>
      </c>
    </row>
    <row r="26" spans="1:8" x14ac:dyDescent="0.3">
      <c r="A26">
        <v>661123</v>
      </c>
      <c r="B26" t="s">
        <v>4</v>
      </c>
      <c r="C26" s="1">
        <v>847</v>
      </c>
      <c r="D26" s="1">
        <v>4235</v>
      </c>
      <c r="E26" s="1">
        <v>2117.5</v>
      </c>
      <c r="F26" s="2">
        <v>43093</v>
      </c>
      <c r="G26" s="2">
        <v>43096</v>
      </c>
      <c r="H26" t="s">
        <v>0</v>
      </c>
    </row>
    <row r="27" spans="1:8" x14ac:dyDescent="0.3">
      <c r="A27">
        <v>325363</v>
      </c>
      <c r="B27" t="s">
        <v>4</v>
      </c>
      <c r="C27" s="1">
        <v>881</v>
      </c>
      <c r="D27" s="1">
        <v>4405</v>
      </c>
      <c r="E27" s="1">
        <v>2202.5</v>
      </c>
      <c r="F27" s="2">
        <v>43092</v>
      </c>
      <c r="G27" s="2">
        <v>43096</v>
      </c>
      <c r="H27" t="s">
        <v>0</v>
      </c>
    </row>
    <row r="28" spans="1:8" x14ac:dyDescent="0.3">
      <c r="A28">
        <v>510867</v>
      </c>
      <c r="B28" t="s">
        <v>4</v>
      </c>
      <c r="C28" s="1">
        <v>183</v>
      </c>
      <c r="D28" s="1">
        <v>915</v>
      </c>
      <c r="E28" s="1">
        <v>457.5</v>
      </c>
      <c r="F28" s="2">
        <v>43092</v>
      </c>
      <c r="G28" s="2">
        <v>43096</v>
      </c>
      <c r="H28" t="s">
        <v>0</v>
      </c>
    </row>
    <row r="29" spans="1:8" x14ac:dyDescent="0.3">
      <c r="A29">
        <v>528961</v>
      </c>
      <c r="B29" t="s">
        <v>7</v>
      </c>
      <c r="C29" s="1">
        <v>386</v>
      </c>
      <c r="D29" s="1">
        <v>1930</v>
      </c>
      <c r="E29" s="1">
        <v>965</v>
      </c>
      <c r="F29" s="2">
        <v>43092</v>
      </c>
      <c r="G29" s="2">
        <v>43095</v>
      </c>
      <c r="H29" t="s">
        <v>0</v>
      </c>
    </row>
    <row r="30" spans="1:8" x14ac:dyDescent="0.3">
      <c r="A30">
        <v>245351</v>
      </c>
      <c r="B30" t="s">
        <v>4</v>
      </c>
      <c r="C30" s="1">
        <v>905</v>
      </c>
      <c r="D30" s="1">
        <v>4525</v>
      </c>
      <c r="E30" s="1">
        <v>2262.5</v>
      </c>
      <c r="F30" s="2">
        <v>43091</v>
      </c>
      <c r="G30" s="2">
        <v>43095</v>
      </c>
      <c r="H30" t="s">
        <v>0</v>
      </c>
    </row>
    <row r="31" spans="1:8" x14ac:dyDescent="0.3">
      <c r="A31">
        <v>192645</v>
      </c>
      <c r="B31" t="s">
        <v>7</v>
      </c>
      <c r="C31" s="1">
        <v>810</v>
      </c>
      <c r="D31" s="1">
        <v>4050</v>
      </c>
      <c r="E31" s="1">
        <v>2025</v>
      </c>
      <c r="F31" s="2">
        <v>43092</v>
      </c>
      <c r="G31" s="2">
        <v>43094</v>
      </c>
      <c r="H31" t="s">
        <v>0</v>
      </c>
    </row>
    <row r="32" spans="1:8" x14ac:dyDescent="0.3">
      <c r="A32">
        <v>742364</v>
      </c>
      <c r="B32" t="s">
        <v>9</v>
      </c>
      <c r="C32" s="1">
        <v>298</v>
      </c>
      <c r="D32" s="1">
        <v>1490</v>
      </c>
      <c r="E32" s="1">
        <v>745</v>
      </c>
      <c r="F32" s="2">
        <v>43091</v>
      </c>
      <c r="G32" s="2">
        <v>43093</v>
      </c>
      <c r="H32" t="s">
        <v>0</v>
      </c>
    </row>
    <row r="33" spans="1:8" x14ac:dyDescent="0.3">
      <c r="A33">
        <v>515027</v>
      </c>
      <c r="B33" t="s">
        <v>3</v>
      </c>
      <c r="C33" s="1">
        <v>151</v>
      </c>
      <c r="D33" s="1">
        <v>755</v>
      </c>
      <c r="E33" s="1">
        <v>377.5</v>
      </c>
      <c r="F33" s="2">
        <v>43088</v>
      </c>
      <c r="G33" s="2">
        <v>43093</v>
      </c>
      <c r="H33" t="s">
        <v>0</v>
      </c>
    </row>
    <row r="34" spans="1:8" x14ac:dyDescent="0.3">
      <c r="A34">
        <v>481884</v>
      </c>
      <c r="B34" t="s">
        <v>7</v>
      </c>
      <c r="C34" s="1">
        <v>289</v>
      </c>
      <c r="D34" s="1">
        <v>1445</v>
      </c>
      <c r="E34" s="1">
        <v>722.5</v>
      </c>
      <c r="F34" s="2">
        <v>43090</v>
      </c>
      <c r="G34" s="2">
        <v>43092</v>
      </c>
      <c r="H34" t="s">
        <v>0</v>
      </c>
    </row>
    <row r="35" spans="1:8" x14ac:dyDescent="0.3">
      <c r="A35">
        <v>843491</v>
      </c>
      <c r="B35" t="s">
        <v>7</v>
      </c>
      <c r="C35" s="1">
        <v>206</v>
      </c>
      <c r="D35" s="1">
        <v>1030</v>
      </c>
      <c r="E35" s="1">
        <v>515</v>
      </c>
      <c r="F35" s="2">
        <v>43090</v>
      </c>
      <c r="G35" s="2">
        <v>43092</v>
      </c>
      <c r="H35" t="s">
        <v>0</v>
      </c>
    </row>
    <row r="36" spans="1:8" x14ac:dyDescent="0.3">
      <c r="A36">
        <v>141948</v>
      </c>
      <c r="B36" t="s">
        <v>4</v>
      </c>
      <c r="C36" s="1">
        <v>874</v>
      </c>
      <c r="D36" s="1">
        <v>4370</v>
      </c>
      <c r="E36" s="1">
        <v>2185</v>
      </c>
      <c r="F36" s="2">
        <v>43088</v>
      </c>
      <c r="G36" s="2">
        <v>43092</v>
      </c>
      <c r="H36" t="s">
        <v>0</v>
      </c>
    </row>
    <row r="37" spans="1:8" x14ac:dyDescent="0.3">
      <c r="A37">
        <v>887683</v>
      </c>
      <c r="B37" t="s">
        <v>4</v>
      </c>
      <c r="C37" s="1">
        <v>109</v>
      </c>
      <c r="D37" s="1">
        <v>545</v>
      </c>
      <c r="E37" s="1">
        <v>272.5</v>
      </c>
      <c r="F37" s="2">
        <v>43088</v>
      </c>
      <c r="G37" s="2">
        <v>43092</v>
      </c>
      <c r="H37" t="s">
        <v>0</v>
      </c>
    </row>
    <row r="38" spans="1:8" x14ac:dyDescent="0.3">
      <c r="A38">
        <v>709704</v>
      </c>
      <c r="B38" t="s">
        <v>4</v>
      </c>
      <c r="C38" s="1">
        <v>879</v>
      </c>
      <c r="D38" s="1">
        <v>4395</v>
      </c>
      <c r="E38" s="1">
        <v>2197.5</v>
      </c>
      <c r="F38" s="2">
        <v>43087</v>
      </c>
      <c r="G38" s="2">
        <v>43091</v>
      </c>
      <c r="H38" t="s">
        <v>0</v>
      </c>
    </row>
    <row r="39" spans="1:8" x14ac:dyDescent="0.3">
      <c r="A39">
        <v>241322</v>
      </c>
      <c r="B39" t="s">
        <v>4</v>
      </c>
      <c r="C39" s="1">
        <v>167</v>
      </c>
      <c r="D39" s="1">
        <v>835</v>
      </c>
      <c r="E39" s="1">
        <v>417.5</v>
      </c>
      <c r="F39" s="2">
        <v>43087</v>
      </c>
      <c r="G39" s="2">
        <v>43091</v>
      </c>
      <c r="H39" t="s">
        <v>0</v>
      </c>
    </row>
    <row r="40" spans="1:8" x14ac:dyDescent="0.3">
      <c r="A40">
        <v>814674</v>
      </c>
      <c r="B40" t="s">
        <v>3</v>
      </c>
      <c r="C40" s="1">
        <v>768</v>
      </c>
      <c r="D40" s="1">
        <v>3840</v>
      </c>
      <c r="E40" s="1">
        <v>1920</v>
      </c>
      <c r="F40" s="2">
        <v>43085</v>
      </c>
      <c r="G40" s="2">
        <v>43090</v>
      </c>
      <c r="H40" t="s">
        <v>0</v>
      </c>
    </row>
    <row r="41" spans="1:8" x14ac:dyDescent="0.3">
      <c r="A41">
        <v>336048</v>
      </c>
      <c r="B41" t="s">
        <v>3</v>
      </c>
      <c r="C41" s="1">
        <v>762</v>
      </c>
      <c r="D41" s="1">
        <v>3810</v>
      </c>
      <c r="E41" s="1">
        <v>1905</v>
      </c>
      <c r="F41" s="2">
        <v>43084</v>
      </c>
      <c r="G41" s="2">
        <v>43089</v>
      </c>
      <c r="H41" t="s">
        <v>0</v>
      </c>
    </row>
    <row r="42" spans="1:8" x14ac:dyDescent="0.3">
      <c r="A42">
        <v>701509</v>
      </c>
      <c r="B42" t="s">
        <v>3</v>
      </c>
      <c r="C42" s="1">
        <v>919</v>
      </c>
      <c r="D42" s="1">
        <v>4595</v>
      </c>
      <c r="E42" s="1">
        <v>2297.5</v>
      </c>
      <c r="F42" s="2">
        <v>43084</v>
      </c>
      <c r="G42" s="2">
        <v>43089</v>
      </c>
      <c r="H42" t="s">
        <v>0</v>
      </c>
    </row>
    <row r="43" spans="1:8" x14ac:dyDescent="0.3">
      <c r="A43">
        <v>576307</v>
      </c>
      <c r="B43" t="s">
        <v>3</v>
      </c>
      <c r="C43" s="1">
        <v>294</v>
      </c>
      <c r="D43" s="1">
        <v>1470</v>
      </c>
      <c r="E43" s="1">
        <v>735</v>
      </c>
      <c r="F43" s="2">
        <v>43084</v>
      </c>
      <c r="G43" s="2">
        <v>43089</v>
      </c>
      <c r="H43" t="s">
        <v>0</v>
      </c>
    </row>
    <row r="44" spans="1:8" x14ac:dyDescent="0.3">
      <c r="A44">
        <v>344339</v>
      </c>
      <c r="B44" t="s">
        <v>3</v>
      </c>
      <c r="C44" s="1">
        <v>877</v>
      </c>
      <c r="D44" s="1">
        <v>4385</v>
      </c>
      <c r="E44" s="1">
        <v>2192.5</v>
      </c>
      <c r="F44" s="2">
        <v>43083</v>
      </c>
      <c r="G44" s="2">
        <v>43089</v>
      </c>
      <c r="H44" t="s">
        <v>0</v>
      </c>
    </row>
    <row r="45" spans="1:8" x14ac:dyDescent="0.3">
      <c r="A45">
        <v>881420</v>
      </c>
      <c r="B45" t="s">
        <v>4</v>
      </c>
      <c r="C45" s="1">
        <v>65</v>
      </c>
      <c r="D45" s="1">
        <v>325</v>
      </c>
      <c r="E45" s="1">
        <v>162.5</v>
      </c>
      <c r="F45" s="2">
        <v>43084</v>
      </c>
      <c r="G45" s="2">
        <v>43088</v>
      </c>
      <c r="H45" t="s">
        <v>0</v>
      </c>
    </row>
    <row r="46" spans="1:8" x14ac:dyDescent="0.3">
      <c r="A46">
        <v>451231</v>
      </c>
      <c r="B46" t="s">
        <v>7</v>
      </c>
      <c r="C46" s="1">
        <v>62</v>
      </c>
      <c r="D46" s="1">
        <v>310</v>
      </c>
      <c r="E46" s="1">
        <v>155</v>
      </c>
      <c r="F46" s="2">
        <v>43085</v>
      </c>
      <c r="G46" s="2">
        <v>43087</v>
      </c>
      <c r="H46" t="s">
        <v>0</v>
      </c>
    </row>
    <row r="47" spans="1:8" x14ac:dyDescent="0.3">
      <c r="A47">
        <v>108434</v>
      </c>
      <c r="B47" t="s">
        <v>3</v>
      </c>
      <c r="C47" s="1">
        <v>649</v>
      </c>
      <c r="D47" s="1">
        <v>3245</v>
      </c>
      <c r="E47" s="1">
        <v>1622.5</v>
      </c>
      <c r="F47" s="2">
        <v>43082</v>
      </c>
      <c r="G47" s="2">
        <v>43087</v>
      </c>
      <c r="H47" t="s">
        <v>0</v>
      </c>
    </row>
    <row r="48" spans="1:8" x14ac:dyDescent="0.3">
      <c r="A48">
        <v>449832</v>
      </c>
      <c r="B48" t="s">
        <v>8</v>
      </c>
      <c r="C48" s="1">
        <v>570</v>
      </c>
      <c r="D48" s="1">
        <v>2850</v>
      </c>
      <c r="E48" s="1">
        <v>1425</v>
      </c>
      <c r="F48" s="2">
        <v>43081</v>
      </c>
      <c r="G48" s="2">
        <v>43086</v>
      </c>
      <c r="H48" t="s">
        <v>0</v>
      </c>
    </row>
    <row r="49" spans="1:8" x14ac:dyDescent="0.3">
      <c r="A49">
        <v>890442</v>
      </c>
      <c r="B49" t="s">
        <v>8</v>
      </c>
      <c r="C49" s="1">
        <v>116</v>
      </c>
      <c r="D49" s="1">
        <v>580</v>
      </c>
      <c r="E49" s="1">
        <v>290</v>
      </c>
      <c r="F49" s="2">
        <v>43080</v>
      </c>
      <c r="G49" s="2">
        <v>43085</v>
      </c>
      <c r="H49" t="s">
        <v>0</v>
      </c>
    </row>
    <row r="50" spans="1:8" x14ac:dyDescent="0.3">
      <c r="A50">
        <v>331556</v>
      </c>
      <c r="B50" t="s">
        <v>4</v>
      </c>
      <c r="C50" s="1">
        <v>414</v>
      </c>
      <c r="D50" s="1">
        <v>2070</v>
      </c>
      <c r="E50" s="1">
        <v>1035</v>
      </c>
      <c r="F50" s="2">
        <v>43080</v>
      </c>
      <c r="G50" s="2">
        <v>43084</v>
      </c>
      <c r="H50" t="s">
        <v>0</v>
      </c>
    </row>
    <row r="51" spans="1:8" x14ac:dyDescent="0.3">
      <c r="A51">
        <v>681122</v>
      </c>
      <c r="B51" t="s">
        <v>3</v>
      </c>
      <c r="C51" s="1">
        <v>802</v>
      </c>
      <c r="D51" s="1">
        <v>4010</v>
      </c>
      <c r="E51" s="1">
        <v>2005</v>
      </c>
      <c r="F51" s="2">
        <v>43079</v>
      </c>
      <c r="G51" s="2">
        <v>43084</v>
      </c>
      <c r="H51" t="s">
        <v>0</v>
      </c>
    </row>
    <row r="52" spans="1:8" x14ac:dyDescent="0.3">
      <c r="A52">
        <v>231255</v>
      </c>
      <c r="B52" t="s">
        <v>4</v>
      </c>
      <c r="C52" s="1">
        <v>811</v>
      </c>
      <c r="D52" s="1">
        <v>4055</v>
      </c>
      <c r="E52" s="1">
        <v>2027.5</v>
      </c>
      <c r="F52" s="2">
        <v>43080</v>
      </c>
      <c r="G52" s="2">
        <v>43083</v>
      </c>
      <c r="H52" t="s">
        <v>0</v>
      </c>
    </row>
    <row r="53" spans="1:8" x14ac:dyDescent="0.3">
      <c r="A53">
        <v>746823</v>
      </c>
      <c r="B53" t="s">
        <v>4</v>
      </c>
      <c r="C53" s="1">
        <v>329</v>
      </c>
      <c r="D53" s="1">
        <v>1645</v>
      </c>
      <c r="E53" s="1">
        <v>822.5</v>
      </c>
      <c r="F53" s="2">
        <v>43079</v>
      </c>
      <c r="G53" s="2">
        <v>43083</v>
      </c>
      <c r="H53" t="s">
        <v>0</v>
      </c>
    </row>
    <row r="54" spans="1:8" x14ac:dyDescent="0.3">
      <c r="A54">
        <v>451315</v>
      </c>
      <c r="B54" t="s">
        <v>7</v>
      </c>
      <c r="C54" s="1">
        <v>828</v>
      </c>
      <c r="D54" s="1">
        <v>4140</v>
      </c>
      <c r="E54" s="1">
        <v>2070</v>
      </c>
      <c r="F54" s="2">
        <v>43080</v>
      </c>
      <c r="G54" s="2">
        <v>43082</v>
      </c>
      <c r="H54" t="s">
        <v>0</v>
      </c>
    </row>
    <row r="55" spans="1:8" x14ac:dyDescent="0.3">
      <c r="A55">
        <v>204675</v>
      </c>
      <c r="B55" t="s">
        <v>3</v>
      </c>
      <c r="C55" s="1">
        <v>484</v>
      </c>
      <c r="D55" s="1">
        <v>2420</v>
      </c>
      <c r="E55" s="1">
        <v>1210</v>
      </c>
      <c r="F55" s="2">
        <v>43077</v>
      </c>
      <c r="G55" s="2">
        <v>43082</v>
      </c>
      <c r="H55" t="s">
        <v>0</v>
      </c>
    </row>
    <row r="56" spans="1:8" x14ac:dyDescent="0.3">
      <c r="A56">
        <v>144951</v>
      </c>
      <c r="B56" t="s">
        <v>9</v>
      </c>
      <c r="C56" s="1">
        <v>716</v>
      </c>
      <c r="D56" s="1">
        <v>3580</v>
      </c>
      <c r="E56" s="1">
        <v>1790</v>
      </c>
      <c r="F56" s="2">
        <v>43078</v>
      </c>
      <c r="G56" s="2">
        <v>43080</v>
      </c>
      <c r="H56" t="s">
        <v>0</v>
      </c>
    </row>
    <row r="57" spans="1:8" x14ac:dyDescent="0.3">
      <c r="A57">
        <v>567318</v>
      </c>
      <c r="B57" t="s">
        <v>7</v>
      </c>
      <c r="C57" s="1">
        <v>291</v>
      </c>
      <c r="D57" s="1">
        <v>1455</v>
      </c>
      <c r="E57" s="1">
        <v>727.5</v>
      </c>
      <c r="F57" s="2">
        <v>43078</v>
      </c>
      <c r="G57" s="2">
        <v>43080</v>
      </c>
      <c r="H57" t="s">
        <v>0</v>
      </c>
    </row>
    <row r="58" spans="1:8" x14ac:dyDescent="0.3">
      <c r="A58">
        <v>127517</v>
      </c>
      <c r="B58" t="s">
        <v>7</v>
      </c>
      <c r="C58" s="1">
        <v>264</v>
      </c>
      <c r="D58" s="1">
        <v>1320</v>
      </c>
      <c r="E58" s="1">
        <v>660</v>
      </c>
      <c r="F58" s="2">
        <v>43078</v>
      </c>
      <c r="G58" s="2">
        <v>43080</v>
      </c>
      <c r="H58" t="s">
        <v>0</v>
      </c>
    </row>
    <row r="59" spans="1:8" x14ac:dyDescent="0.3">
      <c r="A59">
        <v>439440</v>
      </c>
      <c r="B59" t="s">
        <v>9</v>
      </c>
      <c r="C59" s="1">
        <v>199</v>
      </c>
      <c r="D59" s="1">
        <v>995</v>
      </c>
      <c r="E59" s="1">
        <v>497.5</v>
      </c>
      <c r="F59" s="2">
        <v>43077</v>
      </c>
      <c r="G59" s="2">
        <v>43079</v>
      </c>
      <c r="H59" t="s">
        <v>0</v>
      </c>
    </row>
    <row r="60" spans="1:8" x14ac:dyDescent="0.3">
      <c r="A60">
        <v>258897</v>
      </c>
      <c r="B60" t="s">
        <v>7</v>
      </c>
      <c r="C60" s="1">
        <v>468</v>
      </c>
      <c r="D60" s="1">
        <v>2340</v>
      </c>
      <c r="E60" s="1">
        <v>1170</v>
      </c>
      <c r="F60" s="2">
        <v>43077</v>
      </c>
      <c r="G60" s="2">
        <v>43079</v>
      </c>
      <c r="H60" t="s">
        <v>0</v>
      </c>
    </row>
    <row r="61" spans="1:8" x14ac:dyDescent="0.3">
      <c r="A61">
        <v>962834</v>
      </c>
      <c r="B61" t="s">
        <v>4</v>
      </c>
      <c r="C61" s="1">
        <v>164</v>
      </c>
      <c r="D61" s="1">
        <v>820</v>
      </c>
      <c r="E61" s="1">
        <v>410</v>
      </c>
      <c r="F61" s="2">
        <v>43075</v>
      </c>
      <c r="G61" s="2">
        <v>43079</v>
      </c>
      <c r="H61" t="s">
        <v>0</v>
      </c>
    </row>
    <row r="62" spans="1:8" x14ac:dyDescent="0.3">
      <c r="A62">
        <v>409682</v>
      </c>
      <c r="B62" t="s">
        <v>3</v>
      </c>
      <c r="C62" s="1">
        <v>371</v>
      </c>
      <c r="D62" s="1">
        <v>1855</v>
      </c>
      <c r="E62" s="1">
        <v>927.5</v>
      </c>
      <c r="F62" s="2">
        <v>43073</v>
      </c>
      <c r="G62" s="2">
        <v>43078</v>
      </c>
      <c r="H62" t="s">
        <v>0</v>
      </c>
    </row>
    <row r="63" spans="1:8" x14ac:dyDescent="0.3">
      <c r="A63" t="s">
        <v>5</v>
      </c>
      <c r="B63" t="s">
        <v>6</v>
      </c>
      <c r="C63" s="1">
        <v>224</v>
      </c>
      <c r="D63" s="1">
        <v>1120</v>
      </c>
      <c r="E63" s="1">
        <v>560</v>
      </c>
      <c r="F63" s="2">
        <v>43075</v>
      </c>
      <c r="G63" s="2">
        <v>43077</v>
      </c>
      <c r="H63" t="s">
        <v>0</v>
      </c>
    </row>
    <row r="64" spans="1:8" x14ac:dyDescent="0.3">
      <c r="A64">
        <v>769928</v>
      </c>
      <c r="B64" t="s">
        <v>7</v>
      </c>
      <c r="C64" s="1">
        <v>532</v>
      </c>
      <c r="D64" s="1">
        <v>2660</v>
      </c>
      <c r="E64" s="1">
        <v>1330</v>
      </c>
      <c r="F64" s="2">
        <v>43075</v>
      </c>
      <c r="G64" s="2">
        <v>43077</v>
      </c>
      <c r="H64" t="s">
        <v>0</v>
      </c>
    </row>
    <row r="65" spans="1:8" x14ac:dyDescent="0.3">
      <c r="A65">
        <v>264008</v>
      </c>
      <c r="B65" t="s">
        <v>8</v>
      </c>
      <c r="C65" s="1">
        <v>454</v>
      </c>
      <c r="D65" s="1">
        <v>2270</v>
      </c>
      <c r="E65" s="1">
        <v>1135</v>
      </c>
      <c r="F65" s="2">
        <v>43073</v>
      </c>
      <c r="G65" s="2">
        <v>43077</v>
      </c>
      <c r="H65" t="s">
        <v>0</v>
      </c>
    </row>
    <row r="66" spans="1:8" x14ac:dyDescent="0.3">
      <c r="A66">
        <v>851540</v>
      </c>
      <c r="B66" t="s">
        <v>7</v>
      </c>
      <c r="C66" s="1">
        <v>283</v>
      </c>
      <c r="D66" s="1">
        <v>1415</v>
      </c>
      <c r="E66" s="1">
        <v>707.5</v>
      </c>
      <c r="F66" s="2">
        <v>43073</v>
      </c>
      <c r="G66" s="2">
        <v>43076</v>
      </c>
      <c r="H66" t="s">
        <v>0</v>
      </c>
    </row>
    <row r="67" spans="1:8" x14ac:dyDescent="0.3">
      <c r="A67">
        <v>939071</v>
      </c>
      <c r="B67" t="s">
        <v>8</v>
      </c>
      <c r="C67" s="1">
        <v>801</v>
      </c>
      <c r="D67" s="1">
        <v>4005</v>
      </c>
      <c r="E67" s="1">
        <v>2002.5</v>
      </c>
      <c r="F67" s="2">
        <v>43071</v>
      </c>
      <c r="G67" s="2">
        <v>43076</v>
      </c>
      <c r="H67" t="s">
        <v>0</v>
      </c>
    </row>
    <row r="68" spans="1:8" x14ac:dyDescent="0.3">
      <c r="A68">
        <v>280732</v>
      </c>
      <c r="B68" t="s">
        <v>4</v>
      </c>
      <c r="C68" s="1">
        <v>388</v>
      </c>
      <c r="D68" s="1">
        <v>1940</v>
      </c>
      <c r="E68" s="1">
        <v>970</v>
      </c>
      <c r="F68" s="2">
        <v>43071</v>
      </c>
      <c r="G68" s="2">
        <v>43075</v>
      </c>
      <c r="H68" t="s">
        <v>0</v>
      </c>
    </row>
    <row r="69" spans="1:8" x14ac:dyDescent="0.3">
      <c r="A69">
        <v>756135</v>
      </c>
      <c r="B69" t="s">
        <v>8</v>
      </c>
      <c r="C69" s="1">
        <v>867</v>
      </c>
      <c r="D69" s="1">
        <v>4335</v>
      </c>
      <c r="E69" s="1">
        <v>2167.5</v>
      </c>
      <c r="F69" s="2">
        <v>43070</v>
      </c>
      <c r="G69" s="2">
        <v>43075</v>
      </c>
      <c r="H69" t="s">
        <v>0</v>
      </c>
    </row>
    <row r="70" spans="1:8" x14ac:dyDescent="0.3">
      <c r="A70">
        <v>871605</v>
      </c>
      <c r="B70" t="s">
        <v>3</v>
      </c>
      <c r="C70" s="1">
        <v>486</v>
      </c>
      <c r="D70" s="1">
        <v>2430</v>
      </c>
      <c r="E70" s="1">
        <v>1215</v>
      </c>
      <c r="F70" s="2">
        <v>43070</v>
      </c>
      <c r="G70" s="2">
        <v>43075</v>
      </c>
      <c r="H70" t="s">
        <v>0</v>
      </c>
    </row>
    <row r="71" spans="1:8" x14ac:dyDescent="0.3">
      <c r="A71">
        <v>771452</v>
      </c>
      <c r="B71" t="s">
        <v>7</v>
      </c>
      <c r="C71" s="1">
        <v>387</v>
      </c>
      <c r="D71" s="1">
        <v>1935</v>
      </c>
      <c r="E71" s="1">
        <v>967.5</v>
      </c>
      <c r="F71" s="2">
        <v>43071</v>
      </c>
      <c r="G71" s="2">
        <v>43074</v>
      </c>
      <c r="H71" t="s">
        <v>0</v>
      </c>
    </row>
    <row r="72" spans="1:8" x14ac:dyDescent="0.3">
      <c r="A72">
        <v>897246</v>
      </c>
      <c r="B72" t="s">
        <v>8</v>
      </c>
      <c r="C72" s="1">
        <v>440</v>
      </c>
      <c r="D72" s="1">
        <v>2200</v>
      </c>
      <c r="E72" s="1">
        <v>1100</v>
      </c>
      <c r="F72" s="2">
        <v>43069</v>
      </c>
      <c r="G72" s="2">
        <v>43074</v>
      </c>
      <c r="H72" t="s">
        <v>0</v>
      </c>
    </row>
    <row r="73" spans="1:8" x14ac:dyDescent="0.3">
      <c r="A73">
        <v>887504</v>
      </c>
      <c r="B73" t="s">
        <v>3</v>
      </c>
      <c r="C73" s="1">
        <v>458</v>
      </c>
      <c r="D73" s="1">
        <v>2290</v>
      </c>
      <c r="E73" s="1">
        <v>1145</v>
      </c>
      <c r="F73" s="2">
        <v>43069</v>
      </c>
      <c r="G73" s="2">
        <v>43074</v>
      </c>
      <c r="H73" t="s">
        <v>0</v>
      </c>
    </row>
    <row r="74" spans="1:8" x14ac:dyDescent="0.3">
      <c r="A74" t="s">
        <v>5</v>
      </c>
      <c r="B74" t="s">
        <v>6</v>
      </c>
      <c r="C74" s="1">
        <v>710</v>
      </c>
      <c r="D74" s="1">
        <v>3550</v>
      </c>
      <c r="E74" s="1">
        <v>1775</v>
      </c>
      <c r="F74" s="2">
        <v>43071</v>
      </c>
      <c r="G74" s="2">
        <v>43073</v>
      </c>
      <c r="H74" t="s">
        <v>0</v>
      </c>
    </row>
    <row r="75" spans="1:8" x14ac:dyDescent="0.3">
      <c r="A75">
        <v>392541</v>
      </c>
      <c r="B75" t="s">
        <v>7</v>
      </c>
      <c r="C75" s="1">
        <v>181</v>
      </c>
      <c r="D75" s="1">
        <v>905</v>
      </c>
      <c r="E75" s="1">
        <v>452.5</v>
      </c>
      <c r="F75" s="2">
        <v>43070</v>
      </c>
      <c r="G75" s="2">
        <v>43073</v>
      </c>
      <c r="H75" t="s">
        <v>0</v>
      </c>
    </row>
    <row r="76" spans="1:8" x14ac:dyDescent="0.3">
      <c r="A76">
        <v>324745</v>
      </c>
      <c r="B76" t="s">
        <v>3</v>
      </c>
      <c r="C76" s="1">
        <v>240</v>
      </c>
      <c r="D76" s="1">
        <v>1200</v>
      </c>
      <c r="E76" s="1">
        <v>600</v>
      </c>
      <c r="F76" s="2">
        <v>43068</v>
      </c>
      <c r="G76" s="2">
        <v>43073</v>
      </c>
      <c r="H76" t="s">
        <v>0</v>
      </c>
    </row>
    <row r="77" spans="1:8" x14ac:dyDescent="0.3">
      <c r="A77">
        <v>522454</v>
      </c>
      <c r="B77" t="s">
        <v>9</v>
      </c>
      <c r="C77" s="1">
        <v>992</v>
      </c>
      <c r="D77" s="1">
        <v>4960</v>
      </c>
      <c r="E77" s="1">
        <v>2480</v>
      </c>
      <c r="F77" s="2">
        <v>43070</v>
      </c>
      <c r="G77" s="2">
        <v>43072</v>
      </c>
      <c r="H77" t="s">
        <v>0</v>
      </c>
    </row>
    <row r="78" spans="1:8" x14ac:dyDescent="0.3">
      <c r="A78">
        <v>402665</v>
      </c>
      <c r="B78" t="s">
        <v>7</v>
      </c>
      <c r="C78" s="1">
        <v>198</v>
      </c>
      <c r="D78" s="1">
        <v>990</v>
      </c>
      <c r="E78" s="1">
        <v>495</v>
      </c>
      <c r="F78" s="2">
        <v>43070</v>
      </c>
      <c r="G78" s="2">
        <v>43072</v>
      </c>
      <c r="H78" t="s">
        <v>0</v>
      </c>
    </row>
    <row r="79" spans="1:8" x14ac:dyDescent="0.3">
      <c r="A79">
        <v>456010</v>
      </c>
      <c r="B79" t="s">
        <v>3</v>
      </c>
      <c r="C79" s="1">
        <v>953</v>
      </c>
      <c r="D79" s="1">
        <v>4765</v>
      </c>
      <c r="E79" s="1">
        <v>2382.5</v>
      </c>
      <c r="F79" s="2">
        <v>43067</v>
      </c>
      <c r="G79" s="2">
        <v>43072</v>
      </c>
      <c r="H79" t="s">
        <v>0</v>
      </c>
    </row>
    <row r="80" spans="1:8" x14ac:dyDescent="0.3">
      <c r="A80">
        <v>322730</v>
      </c>
      <c r="B80" t="s">
        <v>4</v>
      </c>
      <c r="C80" s="1">
        <v>652</v>
      </c>
      <c r="D80" s="1">
        <v>3260</v>
      </c>
      <c r="E80" s="1">
        <v>1630</v>
      </c>
      <c r="F80" s="2">
        <v>43067</v>
      </c>
      <c r="G80" s="2">
        <v>43071</v>
      </c>
      <c r="H80" t="s">
        <v>0</v>
      </c>
    </row>
    <row r="81" spans="1:8" x14ac:dyDescent="0.3">
      <c r="A81" t="s">
        <v>5</v>
      </c>
      <c r="B81" t="s">
        <v>6</v>
      </c>
      <c r="C81" s="1">
        <v>863</v>
      </c>
      <c r="D81" s="1">
        <v>4315</v>
      </c>
      <c r="E81" s="1">
        <v>2157.5</v>
      </c>
      <c r="F81" s="2">
        <v>43068</v>
      </c>
      <c r="G81" s="2">
        <v>43070</v>
      </c>
      <c r="H81" t="s">
        <v>0</v>
      </c>
    </row>
    <row r="82" spans="1:8" x14ac:dyDescent="0.3">
      <c r="A82">
        <v>578631</v>
      </c>
      <c r="B82" t="s">
        <v>7</v>
      </c>
      <c r="C82" s="1">
        <v>107</v>
      </c>
      <c r="D82" s="1">
        <v>535</v>
      </c>
      <c r="E82" s="1">
        <v>267.5</v>
      </c>
      <c r="F82" s="2">
        <v>43068</v>
      </c>
      <c r="G82" s="2">
        <v>43070</v>
      </c>
      <c r="H82" t="s">
        <v>0</v>
      </c>
    </row>
    <row r="83" spans="1:8" x14ac:dyDescent="0.3">
      <c r="A83">
        <v>147424</v>
      </c>
      <c r="B83" t="s">
        <v>3</v>
      </c>
      <c r="C83" s="1">
        <v>242</v>
      </c>
      <c r="D83" s="1">
        <v>1210</v>
      </c>
      <c r="E83" s="1">
        <v>605</v>
      </c>
      <c r="F83" s="2">
        <v>43065</v>
      </c>
      <c r="G83" s="2">
        <v>43070</v>
      </c>
      <c r="H83" t="s">
        <v>0</v>
      </c>
    </row>
    <row r="84" spans="1:8" x14ac:dyDescent="0.3">
      <c r="A84">
        <v>971773</v>
      </c>
      <c r="B84" t="s">
        <v>7</v>
      </c>
      <c r="C84" s="1">
        <v>306</v>
      </c>
      <c r="D84" s="1">
        <v>1530</v>
      </c>
      <c r="E84" s="1">
        <v>765</v>
      </c>
      <c r="F84" s="2">
        <v>43067</v>
      </c>
      <c r="G84" s="2">
        <v>43069</v>
      </c>
      <c r="H84" t="s">
        <v>0</v>
      </c>
    </row>
    <row r="85" spans="1:8" x14ac:dyDescent="0.3">
      <c r="A85">
        <v>903848</v>
      </c>
      <c r="B85" t="s">
        <v>7</v>
      </c>
      <c r="C85" s="1">
        <v>143</v>
      </c>
      <c r="D85" s="1">
        <v>715</v>
      </c>
      <c r="E85" s="1">
        <v>357.5</v>
      </c>
      <c r="F85" s="2">
        <v>43067</v>
      </c>
      <c r="G85" s="2">
        <v>43069</v>
      </c>
      <c r="H85" t="s">
        <v>0</v>
      </c>
    </row>
    <row r="86" spans="1:8" x14ac:dyDescent="0.3">
      <c r="A86">
        <v>558199</v>
      </c>
      <c r="B86" t="s">
        <v>4</v>
      </c>
      <c r="C86" s="1">
        <v>381</v>
      </c>
      <c r="D86" s="1">
        <v>1905</v>
      </c>
      <c r="E86" s="1">
        <v>952.5</v>
      </c>
      <c r="F86" s="2">
        <v>43066</v>
      </c>
      <c r="G86" s="2">
        <v>43069</v>
      </c>
      <c r="H86" t="s">
        <v>0</v>
      </c>
    </row>
    <row r="87" spans="1:8" x14ac:dyDescent="0.3">
      <c r="A87">
        <v>681993</v>
      </c>
      <c r="B87" t="s">
        <v>3</v>
      </c>
      <c r="C87" s="1">
        <v>589</v>
      </c>
      <c r="D87" s="1">
        <v>2945</v>
      </c>
      <c r="E87" s="1">
        <v>1472.5</v>
      </c>
      <c r="F87" s="2">
        <v>43064</v>
      </c>
      <c r="G87" s="2">
        <v>43069</v>
      </c>
      <c r="H87" t="s">
        <v>0</v>
      </c>
    </row>
    <row r="88" spans="1:8" x14ac:dyDescent="0.3">
      <c r="A88">
        <v>214016</v>
      </c>
      <c r="B88" t="s">
        <v>8</v>
      </c>
      <c r="C88" s="1">
        <v>679</v>
      </c>
      <c r="D88" s="1">
        <v>3395</v>
      </c>
      <c r="E88" s="1">
        <v>1697.5</v>
      </c>
      <c r="F88" s="2">
        <v>43064</v>
      </c>
      <c r="G88" s="2">
        <v>43068</v>
      </c>
      <c r="H88" t="s">
        <v>0</v>
      </c>
    </row>
    <row r="89" spans="1:8" x14ac:dyDescent="0.3">
      <c r="A89">
        <v>773259</v>
      </c>
      <c r="B89" t="s">
        <v>8</v>
      </c>
      <c r="C89" s="1">
        <v>396</v>
      </c>
      <c r="D89" s="1">
        <v>1980</v>
      </c>
      <c r="E89" s="1">
        <v>990</v>
      </c>
      <c r="F89" s="2">
        <v>43063</v>
      </c>
      <c r="G89" s="2">
        <v>43068</v>
      </c>
      <c r="H89" t="s">
        <v>0</v>
      </c>
    </row>
    <row r="90" spans="1:8" x14ac:dyDescent="0.3">
      <c r="A90">
        <v>994115</v>
      </c>
      <c r="B90" t="s">
        <v>3</v>
      </c>
      <c r="C90" s="1">
        <v>370</v>
      </c>
      <c r="D90" s="1">
        <v>1850</v>
      </c>
      <c r="E90" s="1">
        <v>925</v>
      </c>
      <c r="F90" s="2">
        <v>43063</v>
      </c>
      <c r="G90" s="2">
        <v>43068</v>
      </c>
      <c r="H90" t="s">
        <v>0</v>
      </c>
    </row>
    <row r="91" spans="1:8" x14ac:dyDescent="0.3">
      <c r="A91">
        <v>629859</v>
      </c>
      <c r="B91" t="s">
        <v>7</v>
      </c>
      <c r="C91" s="1">
        <v>411</v>
      </c>
      <c r="D91" s="1">
        <v>2055</v>
      </c>
      <c r="E91" s="1">
        <v>1027.5</v>
      </c>
      <c r="F91" s="2">
        <v>43065</v>
      </c>
      <c r="G91" s="2">
        <v>43067</v>
      </c>
      <c r="H91" t="s">
        <v>0</v>
      </c>
    </row>
    <row r="92" spans="1:8" x14ac:dyDescent="0.3">
      <c r="A92">
        <v>558505</v>
      </c>
      <c r="B92" t="s">
        <v>8</v>
      </c>
      <c r="C92" s="1">
        <v>554</v>
      </c>
      <c r="D92" s="1">
        <v>2770</v>
      </c>
      <c r="E92" s="1">
        <v>1385</v>
      </c>
      <c r="F92" s="2">
        <v>43062</v>
      </c>
      <c r="G92" s="2">
        <v>43067</v>
      </c>
      <c r="H92" t="s">
        <v>0</v>
      </c>
    </row>
    <row r="93" spans="1:8" x14ac:dyDescent="0.3">
      <c r="A93">
        <v>978944</v>
      </c>
      <c r="B93" t="s">
        <v>8</v>
      </c>
      <c r="C93" s="1">
        <v>854</v>
      </c>
      <c r="D93" s="1">
        <v>4270</v>
      </c>
      <c r="E93" s="1">
        <v>2135</v>
      </c>
      <c r="F93" s="2">
        <v>43062</v>
      </c>
      <c r="G93" s="2">
        <v>43067</v>
      </c>
      <c r="H93" t="s">
        <v>0</v>
      </c>
    </row>
    <row r="94" spans="1:8" x14ac:dyDescent="0.3">
      <c r="A94">
        <v>782368</v>
      </c>
      <c r="B94" t="s">
        <v>4</v>
      </c>
      <c r="C94" s="1">
        <v>507</v>
      </c>
      <c r="D94" s="1">
        <v>2535</v>
      </c>
      <c r="E94" s="1">
        <v>1267.5</v>
      </c>
      <c r="F94" s="2">
        <v>43062</v>
      </c>
      <c r="G94" s="2">
        <v>43066</v>
      </c>
      <c r="H94" t="s">
        <v>0</v>
      </c>
    </row>
    <row r="95" spans="1:8" x14ac:dyDescent="0.3">
      <c r="A95">
        <v>778964</v>
      </c>
      <c r="B95" t="s">
        <v>8</v>
      </c>
      <c r="C95" s="1">
        <v>189</v>
      </c>
      <c r="D95" s="1">
        <v>945</v>
      </c>
      <c r="E95" s="1">
        <v>472.5</v>
      </c>
      <c r="F95" s="2">
        <v>43061</v>
      </c>
      <c r="G95" s="2">
        <v>43066</v>
      </c>
      <c r="H95" t="s">
        <v>0</v>
      </c>
    </row>
    <row r="96" spans="1:8" x14ac:dyDescent="0.3">
      <c r="A96">
        <v>859406</v>
      </c>
      <c r="B96" t="s">
        <v>8</v>
      </c>
      <c r="C96" s="1">
        <v>279</v>
      </c>
      <c r="D96" s="1">
        <v>1395</v>
      </c>
      <c r="E96" s="1">
        <v>697.5</v>
      </c>
      <c r="F96" s="2">
        <v>43061</v>
      </c>
      <c r="G96" s="2">
        <v>43065</v>
      </c>
      <c r="H96" t="s">
        <v>0</v>
      </c>
    </row>
    <row r="97" spans="1:8" x14ac:dyDescent="0.3">
      <c r="A97">
        <v>135342</v>
      </c>
      <c r="B97" t="s">
        <v>8</v>
      </c>
      <c r="C97" s="1">
        <v>865</v>
      </c>
      <c r="D97" s="1">
        <v>4325</v>
      </c>
      <c r="E97" s="1">
        <v>2162.5</v>
      </c>
      <c r="F97" s="2">
        <v>43060</v>
      </c>
      <c r="G97" s="2">
        <v>43065</v>
      </c>
      <c r="H97" t="s">
        <v>0</v>
      </c>
    </row>
    <row r="98" spans="1:8" x14ac:dyDescent="0.3">
      <c r="A98">
        <v>300256</v>
      </c>
      <c r="B98" t="s">
        <v>9</v>
      </c>
      <c r="C98" s="1">
        <v>663</v>
      </c>
      <c r="D98" s="1">
        <v>3315</v>
      </c>
      <c r="E98" s="1">
        <v>1657.5</v>
      </c>
      <c r="F98" s="2">
        <v>43062</v>
      </c>
      <c r="G98" s="2">
        <v>43064</v>
      </c>
      <c r="H98" t="s">
        <v>0</v>
      </c>
    </row>
    <row r="99" spans="1:8" x14ac:dyDescent="0.3">
      <c r="A99">
        <v>704335</v>
      </c>
      <c r="B99" t="s">
        <v>7</v>
      </c>
      <c r="C99" s="1">
        <v>832</v>
      </c>
      <c r="D99" s="1">
        <v>4160</v>
      </c>
      <c r="E99" s="1">
        <v>2080</v>
      </c>
      <c r="F99" s="2">
        <v>43061</v>
      </c>
      <c r="G99" s="2">
        <v>43064</v>
      </c>
      <c r="H99" t="s">
        <v>0</v>
      </c>
    </row>
    <row r="100" spans="1:8" x14ac:dyDescent="0.3">
      <c r="A100">
        <v>750597</v>
      </c>
      <c r="B100" t="s">
        <v>4</v>
      </c>
      <c r="C100" s="1">
        <v>142</v>
      </c>
      <c r="D100" s="1">
        <v>710</v>
      </c>
      <c r="E100" s="1">
        <v>355</v>
      </c>
      <c r="F100" s="2">
        <v>43060</v>
      </c>
      <c r="G100" s="2">
        <v>43064</v>
      </c>
      <c r="H100" t="s">
        <v>0</v>
      </c>
    </row>
    <row r="101" spans="1:8" x14ac:dyDescent="0.3">
      <c r="A101">
        <v>673063</v>
      </c>
      <c r="B101" t="s">
        <v>8</v>
      </c>
      <c r="C101" s="1">
        <v>183</v>
      </c>
      <c r="D101" s="1">
        <v>915</v>
      </c>
      <c r="E101" s="1">
        <v>457.5</v>
      </c>
      <c r="F101" s="2">
        <v>43059</v>
      </c>
      <c r="G101" s="2">
        <v>43064</v>
      </c>
      <c r="H101" t="s">
        <v>0</v>
      </c>
    </row>
    <row r="102" spans="1:8" x14ac:dyDescent="0.3">
      <c r="A102">
        <v>168472</v>
      </c>
      <c r="B102" t="s">
        <v>7</v>
      </c>
      <c r="C102" s="1">
        <v>890</v>
      </c>
      <c r="D102" s="1">
        <v>4450</v>
      </c>
      <c r="E102" s="1">
        <v>2225</v>
      </c>
      <c r="F102" s="2">
        <v>43061</v>
      </c>
      <c r="G102" s="2">
        <v>43063</v>
      </c>
      <c r="H102" t="s">
        <v>0</v>
      </c>
    </row>
    <row r="103" spans="1:8" x14ac:dyDescent="0.3">
      <c r="A103">
        <v>534373</v>
      </c>
      <c r="B103" t="s">
        <v>7</v>
      </c>
      <c r="C103" s="1">
        <v>434</v>
      </c>
      <c r="D103" s="1">
        <v>2170</v>
      </c>
      <c r="E103" s="1">
        <v>1085</v>
      </c>
      <c r="F103" s="2">
        <v>43061</v>
      </c>
      <c r="G103" s="2">
        <v>43063</v>
      </c>
      <c r="H103" t="s">
        <v>0</v>
      </c>
    </row>
    <row r="104" spans="1:8" x14ac:dyDescent="0.3">
      <c r="A104">
        <v>396324</v>
      </c>
      <c r="B104" t="s">
        <v>8</v>
      </c>
      <c r="C104" s="1">
        <v>774</v>
      </c>
      <c r="D104" s="1">
        <v>3870</v>
      </c>
      <c r="E104" s="1">
        <v>1935</v>
      </c>
      <c r="F104" s="2">
        <v>43058</v>
      </c>
      <c r="G104" s="2">
        <v>43063</v>
      </c>
      <c r="H104" t="s">
        <v>0</v>
      </c>
    </row>
    <row r="105" spans="1:8" x14ac:dyDescent="0.3">
      <c r="A105">
        <v>567878</v>
      </c>
      <c r="B105" t="s">
        <v>9</v>
      </c>
      <c r="C105" s="1">
        <v>748</v>
      </c>
      <c r="D105" s="1">
        <v>3740</v>
      </c>
      <c r="E105" s="1">
        <v>1870</v>
      </c>
      <c r="F105" s="2">
        <v>43060</v>
      </c>
      <c r="G105" s="2">
        <v>43062</v>
      </c>
      <c r="H105" t="s">
        <v>0</v>
      </c>
    </row>
    <row r="106" spans="1:8" x14ac:dyDescent="0.3">
      <c r="A106">
        <v>638692</v>
      </c>
      <c r="B106" t="s">
        <v>9</v>
      </c>
      <c r="C106" s="1">
        <v>447</v>
      </c>
      <c r="D106" s="1">
        <v>2235</v>
      </c>
      <c r="E106" s="1">
        <v>1117.5</v>
      </c>
      <c r="F106" s="2">
        <v>43060</v>
      </c>
      <c r="G106" s="2">
        <v>43062</v>
      </c>
      <c r="H106" t="s">
        <v>0</v>
      </c>
    </row>
    <row r="107" spans="1:8" x14ac:dyDescent="0.3">
      <c r="A107">
        <v>376991</v>
      </c>
      <c r="B107" t="s">
        <v>4</v>
      </c>
      <c r="C107" s="1">
        <v>784</v>
      </c>
      <c r="D107" s="1">
        <v>3920</v>
      </c>
      <c r="E107" s="1">
        <v>1960</v>
      </c>
      <c r="F107" s="2">
        <v>43058</v>
      </c>
      <c r="G107" s="2">
        <v>43062</v>
      </c>
      <c r="H107" t="s">
        <v>0</v>
      </c>
    </row>
    <row r="108" spans="1:8" x14ac:dyDescent="0.3">
      <c r="A108">
        <v>662094</v>
      </c>
      <c r="B108" t="s">
        <v>8</v>
      </c>
      <c r="C108" s="1">
        <v>69</v>
      </c>
      <c r="D108" s="1">
        <v>345</v>
      </c>
      <c r="E108" s="1">
        <v>172.5</v>
      </c>
      <c r="F108" s="2">
        <v>43058</v>
      </c>
      <c r="G108" s="2">
        <v>43062</v>
      </c>
      <c r="H108" t="s">
        <v>0</v>
      </c>
    </row>
    <row r="109" spans="1:8" x14ac:dyDescent="0.3">
      <c r="A109">
        <v>848797</v>
      </c>
      <c r="B109" t="s">
        <v>3</v>
      </c>
      <c r="C109" s="1">
        <v>569</v>
      </c>
      <c r="D109" s="1">
        <v>2845</v>
      </c>
      <c r="E109" s="1">
        <v>1422.5</v>
      </c>
      <c r="F109" s="2">
        <v>43057</v>
      </c>
      <c r="G109" s="2">
        <v>43062</v>
      </c>
      <c r="H109" t="s">
        <v>0</v>
      </c>
    </row>
    <row r="110" spans="1:8" x14ac:dyDescent="0.3">
      <c r="A110">
        <v>325722</v>
      </c>
      <c r="B110" t="s">
        <v>7</v>
      </c>
      <c r="C110" s="1">
        <v>401</v>
      </c>
      <c r="D110" s="1">
        <v>2005</v>
      </c>
      <c r="E110" s="1">
        <v>1002.5</v>
      </c>
      <c r="F110" s="2">
        <v>43059</v>
      </c>
      <c r="G110" s="2">
        <v>43061</v>
      </c>
      <c r="H110" t="s">
        <v>0</v>
      </c>
    </row>
    <row r="111" spans="1:8" x14ac:dyDescent="0.3">
      <c r="A111">
        <v>731926</v>
      </c>
      <c r="B111" t="s">
        <v>4</v>
      </c>
      <c r="C111" s="1">
        <v>522</v>
      </c>
      <c r="D111" s="1">
        <v>2610</v>
      </c>
      <c r="E111" s="1">
        <v>1305</v>
      </c>
      <c r="F111" s="2">
        <v>43057</v>
      </c>
      <c r="G111" s="2">
        <v>43061</v>
      </c>
      <c r="H111" t="s">
        <v>0</v>
      </c>
    </row>
    <row r="112" spans="1:8" x14ac:dyDescent="0.3">
      <c r="A112">
        <v>512156</v>
      </c>
      <c r="B112" t="s">
        <v>4</v>
      </c>
      <c r="C112" s="1">
        <v>430</v>
      </c>
      <c r="D112" s="1">
        <v>2150</v>
      </c>
      <c r="E112" s="1">
        <v>1075</v>
      </c>
      <c r="F112" s="2">
        <v>43057</v>
      </c>
      <c r="G112" s="2">
        <v>43060</v>
      </c>
      <c r="H112" t="s">
        <v>0</v>
      </c>
    </row>
    <row r="113" spans="1:8" x14ac:dyDescent="0.3">
      <c r="A113">
        <v>122674</v>
      </c>
      <c r="B113" t="s">
        <v>4</v>
      </c>
      <c r="C113" s="1">
        <v>900</v>
      </c>
      <c r="D113" s="1">
        <v>4500</v>
      </c>
      <c r="E113" s="1">
        <v>2250</v>
      </c>
      <c r="F113" s="2">
        <v>43056</v>
      </c>
      <c r="G113" s="2">
        <v>43060</v>
      </c>
      <c r="H113" t="s">
        <v>0</v>
      </c>
    </row>
    <row r="114" spans="1:8" x14ac:dyDescent="0.3">
      <c r="A114">
        <v>529258</v>
      </c>
      <c r="B114" t="s">
        <v>3</v>
      </c>
      <c r="C114" s="1">
        <v>134</v>
      </c>
      <c r="D114" s="1">
        <v>670</v>
      </c>
      <c r="E114" s="1">
        <v>335</v>
      </c>
      <c r="F114" s="2">
        <v>43055</v>
      </c>
      <c r="G114" s="2">
        <v>43060</v>
      </c>
      <c r="H114" t="s">
        <v>0</v>
      </c>
    </row>
    <row r="115" spans="1:8" x14ac:dyDescent="0.3">
      <c r="A115">
        <v>182760</v>
      </c>
      <c r="B115" t="s">
        <v>3</v>
      </c>
      <c r="C115" s="1">
        <v>614</v>
      </c>
      <c r="D115" s="1">
        <v>3070</v>
      </c>
      <c r="E115" s="1">
        <v>1535</v>
      </c>
      <c r="F115" s="2">
        <v>43055</v>
      </c>
      <c r="G115" s="2">
        <v>43060</v>
      </c>
      <c r="H115" t="s">
        <v>0</v>
      </c>
    </row>
    <row r="116" spans="1:8" x14ac:dyDescent="0.3">
      <c r="A116">
        <v>788942</v>
      </c>
      <c r="B116" t="s">
        <v>7</v>
      </c>
      <c r="C116" s="1">
        <v>998</v>
      </c>
      <c r="D116" s="1">
        <v>4990</v>
      </c>
      <c r="E116" s="1">
        <v>2495</v>
      </c>
      <c r="F116" s="2">
        <v>43057</v>
      </c>
      <c r="G116" s="2">
        <v>43059</v>
      </c>
      <c r="H116" t="s">
        <v>0</v>
      </c>
    </row>
    <row r="117" spans="1:8" x14ac:dyDescent="0.3">
      <c r="A117">
        <v>637784</v>
      </c>
      <c r="B117" t="s">
        <v>8</v>
      </c>
      <c r="C117" s="1">
        <v>604</v>
      </c>
      <c r="D117" s="1">
        <v>3020</v>
      </c>
      <c r="E117" s="1">
        <v>1510</v>
      </c>
      <c r="F117" s="2">
        <v>43054</v>
      </c>
      <c r="G117" s="2">
        <v>43059</v>
      </c>
      <c r="H117" t="s">
        <v>0</v>
      </c>
    </row>
    <row r="118" spans="1:8" x14ac:dyDescent="0.3">
      <c r="A118">
        <v>276390</v>
      </c>
      <c r="B118" t="s">
        <v>7</v>
      </c>
      <c r="C118" s="1">
        <v>469</v>
      </c>
      <c r="D118" s="1">
        <v>2345</v>
      </c>
      <c r="E118" s="1">
        <v>1172.5</v>
      </c>
      <c r="F118" s="2">
        <v>43056</v>
      </c>
      <c r="G118" s="2">
        <v>43058</v>
      </c>
      <c r="H118" t="s">
        <v>0</v>
      </c>
    </row>
    <row r="119" spans="1:8" x14ac:dyDescent="0.3">
      <c r="A119">
        <v>976271</v>
      </c>
      <c r="B119" t="s">
        <v>7</v>
      </c>
      <c r="C119" s="1">
        <v>422</v>
      </c>
      <c r="D119" s="1">
        <v>2110</v>
      </c>
      <c r="E119" s="1">
        <v>1055</v>
      </c>
      <c r="F119" s="2">
        <v>43056</v>
      </c>
      <c r="G119" s="2">
        <v>43058</v>
      </c>
      <c r="H119" t="s">
        <v>0</v>
      </c>
    </row>
    <row r="120" spans="1:8" x14ac:dyDescent="0.3">
      <c r="A120" t="s">
        <v>5</v>
      </c>
      <c r="B120" t="s">
        <v>6</v>
      </c>
      <c r="C120" s="1">
        <v>149</v>
      </c>
      <c r="D120" s="1">
        <v>745</v>
      </c>
      <c r="E120" s="1">
        <v>372.5</v>
      </c>
      <c r="F120" s="2">
        <v>43055</v>
      </c>
      <c r="G120" s="2">
        <v>43057</v>
      </c>
      <c r="H120" t="s">
        <v>0</v>
      </c>
    </row>
    <row r="121" spans="1:8" x14ac:dyDescent="0.3">
      <c r="A121">
        <v>213148</v>
      </c>
      <c r="B121" t="s">
        <v>4</v>
      </c>
      <c r="C121" s="1">
        <v>988</v>
      </c>
      <c r="D121" s="1">
        <v>4940</v>
      </c>
      <c r="E121" s="1">
        <v>2470</v>
      </c>
      <c r="F121" s="2">
        <v>43054</v>
      </c>
      <c r="G121" s="2">
        <v>43057</v>
      </c>
      <c r="H121" t="s">
        <v>0</v>
      </c>
    </row>
    <row r="122" spans="1:8" x14ac:dyDescent="0.3">
      <c r="A122">
        <v>304591</v>
      </c>
      <c r="B122" t="s">
        <v>4</v>
      </c>
      <c r="C122" s="1">
        <v>583</v>
      </c>
      <c r="D122" s="1">
        <v>2915</v>
      </c>
      <c r="E122" s="1">
        <v>1457.5</v>
      </c>
      <c r="F122" s="2">
        <v>43052</v>
      </c>
      <c r="G122" s="2">
        <v>43056</v>
      </c>
      <c r="H122" t="s">
        <v>0</v>
      </c>
    </row>
    <row r="123" spans="1:8" x14ac:dyDescent="0.3">
      <c r="A123">
        <v>451144</v>
      </c>
      <c r="B123" t="s">
        <v>8</v>
      </c>
      <c r="C123" s="1">
        <v>816</v>
      </c>
      <c r="D123" s="1">
        <v>4080</v>
      </c>
      <c r="E123" s="1">
        <v>2040</v>
      </c>
      <c r="F123" s="2">
        <v>43051</v>
      </c>
      <c r="G123" s="2">
        <v>43056</v>
      </c>
      <c r="H123" t="s">
        <v>0</v>
      </c>
    </row>
    <row r="124" spans="1:8" x14ac:dyDescent="0.3">
      <c r="A124">
        <v>289011</v>
      </c>
      <c r="B124" t="s">
        <v>8</v>
      </c>
      <c r="C124" s="1">
        <v>491</v>
      </c>
      <c r="D124" s="1">
        <v>2455</v>
      </c>
      <c r="E124" s="1">
        <v>1227.5</v>
      </c>
      <c r="F124" s="2">
        <v>43051</v>
      </c>
      <c r="G124" s="2">
        <v>43056</v>
      </c>
      <c r="H124" t="s">
        <v>0</v>
      </c>
    </row>
    <row r="125" spans="1:8" x14ac:dyDescent="0.3">
      <c r="A125">
        <v>150718</v>
      </c>
      <c r="B125" t="s">
        <v>7</v>
      </c>
      <c r="C125" s="1">
        <v>929</v>
      </c>
      <c r="D125" s="1">
        <v>4645</v>
      </c>
      <c r="E125" s="1">
        <v>2322.5</v>
      </c>
      <c r="F125" s="2">
        <v>43053</v>
      </c>
      <c r="G125" s="2">
        <v>43055</v>
      </c>
      <c r="H125" t="s">
        <v>0</v>
      </c>
    </row>
    <row r="126" spans="1:8" x14ac:dyDescent="0.3">
      <c r="A126">
        <v>824241</v>
      </c>
      <c r="B126" t="s">
        <v>4</v>
      </c>
      <c r="C126" s="1">
        <v>794</v>
      </c>
      <c r="D126" s="1">
        <v>3970</v>
      </c>
      <c r="E126" s="1">
        <v>1985</v>
      </c>
      <c r="F126" s="2">
        <v>43052</v>
      </c>
      <c r="G126" s="2">
        <v>43055</v>
      </c>
      <c r="H126" t="s">
        <v>0</v>
      </c>
    </row>
    <row r="127" spans="1:8" x14ac:dyDescent="0.3">
      <c r="A127">
        <v>800224</v>
      </c>
      <c r="B127" t="s">
        <v>3</v>
      </c>
      <c r="C127" s="1">
        <v>306</v>
      </c>
      <c r="D127" s="1">
        <v>1530</v>
      </c>
      <c r="E127" s="1">
        <v>765</v>
      </c>
      <c r="F127" s="2">
        <v>43050</v>
      </c>
      <c r="G127" s="2">
        <v>43055</v>
      </c>
      <c r="H127" t="s">
        <v>0</v>
      </c>
    </row>
    <row r="128" spans="1:8" x14ac:dyDescent="0.3">
      <c r="A128">
        <v>418154</v>
      </c>
      <c r="B128" t="s">
        <v>4</v>
      </c>
      <c r="C128" s="1">
        <v>71</v>
      </c>
      <c r="D128" s="1">
        <v>355</v>
      </c>
      <c r="E128" s="1">
        <v>177.5</v>
      </c>
      <c r="F128" s="2">
        <v>43050</v>
      </c>
      <c r="G128" s="2">
        <v>43054</v>
      </c>
      <c r="H128" t="s">
        <v>0</v>
      </c>
    </row>
    <row r="129" spans="1:8" x14ac:dyDescent="0.3">
      <c r="A129">
        <v>921011</v>
      </c>
      <c r="B129" t="s">
        <v>8</v>
      </c>
      <c r="C129" s="1">
        <v>57</v>
      </c>
      <c r="D129" s="1">
        <v>285</v>
      </c>
      <c r="E129" s="1">
        <v>142.5</v>
      </c>
      <c r="F129" s="2">
        <v>43050</v>
      </c>
      <c r="G129" s="2">
        <v>43054</v>
      </c>
      <c r="H129" t="s">
        <v>0</v>
      </c>
    </row>
    <row r="130" spans="1:8" x14ac:dyDescent="0.3">
      <c r="A130">
        <v>426239</v>
      </c>
      <c r="B130" t="s">
        <v>3</v>
      </c>
      <c r="C130" s="1">
        <v>76</v>
      </c>
      <c r="D130" s="1">
        <v>380</v>
      </c>
      <c r="E130" s="1">
        <v>190</v>
      </c>
      <c r="F130" s="2">
        <v>43049</v>
      </c>
      <c r="G130" s="2">
        <v>43054</v>
      </c>
      <c r="H130" t="s">
        <v>0</v>
      </c>
    </row>
    <row r="131" spans="1:8" x14ac:dyDescent="0.3">
      <c r="A131">
        <v>916225</v>
      </c>
      <c r="B131" t="s">
        <v>3</v>
      </c>
      <c r="C131" s="1">
        <v>933</v>
      </c>
      <c r="D131" s="1">
        <v>4665</v>
      </c>
      <c r="E131" s="1">
        <v>2332.5</v>
      </c>
      <c r="F131" s="2">
        <v>43048</v>
      </c>
      <c r="G131" s="2">
        <v>43053</v>
      </c>
      <c r="H131" t="s">
        <v>0</v>
      </c>
    </row>
    <row r="132" spans="1:8" x14ac:dyDescent="0.3">
      <c r="A132">
        <v>572103</v>
      </c>
      <c r="B132" t="s">
        <v>9</v>
      </c>
      <c r="C132" s="1">
        <v>785</v>
      </c>
      <c r="D132" s="1">
        <v>3925</v>
      </c>
      <c r="E132" s="1">
        <v>1962.5</v>
      </c>
      <c r="F132" s="2">
        <v>43050</v>
      </c>
      <c r="G132" s="2">
        <v>43052</v>
      </c>
      <c r="H132" t="s">
        <v>0</v>
      </c>
    </row>
    <row r="133" spans="1:8" x14ac:dyDescent="0.3">
      <c r="A133">
        <v>717200</v>
      </c>
      <c r="B133" t="s">
        <v>7</v>
      </c>
      <c r="C133" s="1">
        <v>199</v>
      </c>
      <c r="D133" s="1">
        <v>995</v>
      </c>
      <c r="E133" s="1">
        <v>497.5</v>
      </c>
      <c r="F133" s="2">
        <v>43050</v>
      </c>
      <c r="G133" s="2">
        <v>43052</v>
      </c>
      <c r="H133" t="s">
        <v>0</v>
      </c>
    </row>
    <row r="134" spans="1:8" x14ac:dyDescent="0.3">
      <c r="A134">
        <v>613916</v>
      </c>
      <c r="B134" t="s">
        <v>7</v>
      </c>
      <c r="C134" s="1">
        <v>788</v>
      </c>
      <c r="D134" s="1">
        <v>3940</v>
      </c>
      <c r="E134" s="1">
        <v>1970</v>
      </c>
      <c r="F134" s="2">
        <v>43047</v>
      </c>
      <c r="G134" s="2">
        <v>43049</v>
      </c>
      <c r="H134" t="s">
        <v>0</v>
      </c>
    </row>
    <row r="135" spans="1:8" x14ac:dyDescent="0.3">
      <c r="A135">
        <v>660260</v>
      </c>
      <c r="B135" t="s">
        <v>7</v>
      </c>
      <c r="C135" s="1">
        <v>840</v>
      </c>
      <c r="D135" s="1">
        <v>4200</v>
      </c>
      <c r="E135" s="1">
        <v>2100</v>
      </c>
      <c r="F135" s="2">
        <v>43047</v>
      </c>
      <c r="G135" s="2">
        <v>43049</v>
      </c>
      <c r="H135" t="s">
        <v>0</v>
      </c>
    </row>
    <row r="136" spans="1:8" x14ac:dyDescent="0.3">
      <c r="A136">
        <v>231823</v>
      </c>
      <c r="B136" t="s">
        <v>3</v>
      </c>
      <c r="C136" s="1">
        <v>617</v>
      </c>
      <c r="D136" s="1">
        <v>3085</v>
      </c>
      <c r="E136" s="1">
        <v>1542.5</v>
      </c>
      <c r="F136" s="2">
        <v>43044</v>
      </c>
      <c r="G136" s="2">
        <v>43049</v>
      </c>
      <c r="H136" t="s">
        <v>0</v>
      </c>
    </row>
    <row r="137" spans="1:8" x14ac:dyDescent="0.3">
      <c r="A137">
        <v>747451</v>
      </c>
      <c r="B137" t="s">
        <v>7</v>
      </c>
      <c r="C137" s="1">
        <v>313</v>
      </c>
      <c r="D137" s="1">
        <v>1565</v>
      </c>
      <c r="E137" s="1">
        <v>782.5</v>
      </c>
      <c r="F137" s="2">
        <v>43046</v>
      </c>
      <c r="G137" s="2">
        <v>43048</v>
      </c>
      <c r="H137" t="s">
        <v>0</v>
      </c>
    </row>
    <row r="138" spans="1:8" x14ac:dyDescent="0.3">
      <c r="A138">
        <v>559170</v>
      </c>
      <c r="B138" t="s">
        <v>7</v>
      </c>
      <c r="C138" s="1">
        <v>833</v>
      </c>
      <c r="D138" s="1">
        <v>4165</v>
      </c>
      <c r="E138" s="1">
        <v>2082.5</v>
      </c>
      <c r="F138" s="2">
        <v>43044</v>
      </c>
      <c r="G138" s="2">
        <v>43046</v>
      </c>
      <c r="H138" t="s">
        <v>0</v>
      </c>
    </row>
    <row r="139" spans="1:8" x14ac:dyDescent="0.3">
      <c r="A139">
        <v>894307</v>
      </c>
      <c r="B139" t="s">
        <v>7</v>
      </c>
      <c r="C139" s="1">
        <v>262</v>
      </c>
      <c r="D139" s="1">
        <v>1310</v>
      </c>
      <c r="E139" s="1">
        <v>655</v>
      </c>
      <c r="F139" s="2">
        <v>43044</v>
      </c>
      <c r="G139" s="2">
        <v>43046</v>
      </c>
      <c r="H139" t="s">
        <v>0</v>
      </c>
    </row>
    <row r="140" spans="1:8" x14ac:dyDescent="0.3">
      <c r="A140">
        <v>266303</v>
      </c>
      <c r="B140" t="s">
        <v>4</v>
      </c>
      <c r="C140" s="1">
        <v>956</v>
      </c>
      <c r="D140" s="1">
        <v>4780</v>
      </c>
      <c r="E140" s="1">
        <v>2390</v>
      </c>
      <c r="F140" s="2">
        <v>43043</v>
      </c>
      <c r="G140" s="2">
        <v>43046</v>
      </c>
      <c r="H140" t="s">
        <v>0</v>
      </c>
    </row>
    <row r="141" spans="1:8" x14ac:dyDescent="0.3">
      <c r="A141">
        <v>325582</v>
      </c>
      <c r="B141" t="s">
        <v>3</v>
      </c>
      <c r="C141" s="1">
        <v>299</v>
      </c>
      <c r="D141" s="1">
        <v>1495</v>
      </c>
      <c r="E141" s="1">
        <v>747.5</v>
      </c>
      <c r="F141" s="2">
        <v>43041</v>
      </c>
      <c r="G141" s="2">
        <v>43046</v>
      </c>
      <c r="H141" t="s">
        <v>0</v>
      </c>
    </row>
    <row r="142" spans="1:8" x14ac:dyDescent="0.3">
      <c r="A142">
        <v>444853</v>
      </c>
      <c r="B142" t="s">
        <v>4</v>
      </c>
      <c r="C142" s="1">
        <v>726</v>
      </c>
      <c r="D142" s="1">
        <v>3630</v>
      </c>
      <c r="E142" s="1">
        <v>1815</v>
      </c>
      <c r="F142" s="2">
        <v>43041</v>
      </c>
      <c r="G142" s="2">
        <v>43045</v>
      </c>
      <c r="H142" t="s">
        <v>0</v>
      </c>
    </row>
    <row r="143" spans="1:8" x14ac:dyDescent="0.3">
      <c r="A143">
        <v>681143</v>
      </c>
      <c r="B143" t="s">
        <v>8</v>
      </c>
      <c r="C143" s="1">
        <v>86</v>
      </c>
      <c r="D143" s="1">
        <v>430</v>
      </c>
      <c r="E143" s="1">
        <v>215</v>
      </c>
      <c r="F143" s="2">
        <v>43041</v>
      </c>
      <c r="G143" s="2">
        <v>43045</v>
      </c>
      <c r="H143" t="s">
        <v>0</v>
      </c>
    </row>
    <row r="144" spans="1:8" x14ac:dyDescent="0.3">
      <c r="A144">
        <v>993432</v>
      </c>
      <c r="B144" t="s">
        <v>7</v>
      </c>
      <c r="C144" s="1">
        <v>785</v>
      </c>
      <c r="D144" s="1">
        <v>3925</v>
      </c>
      <c r="E144" s="1">
        <v>1962.5</v>
      </c>
      <c r="F144" s="2">
        <v>43041</v>
      </c>
      <c r="G144" s="2">
        <v>43044</v>
      </c>
      <c r="H144" t="s">
        <v>0</v>
      </c>
    </row>
    <row r="145" spans="1:8" x14ac:dyDescent="0.3">
      <c r="A145">
        <v>789672</v>
      </c>
      <c r="B145" t="s">
        <v>4</v>
      </c>
      <c r="C145" s="1">
        <v>126</v>
      </c>
      <c r="D145" s="1">
        <v>630</v>
      </c>
      <c r="E145" s="1">
        <v>315</v>
      </c>
      <c r="F145" s="2">
        <v>43041</v>
      </c>
      <c r="G145" s="2">
        <v>43044</v>
      </c>
      <c r="H145" t="s">
        <v>0</v>
      </c>
    </row>
    <row r="146" spans="1:8" x14ac:dyDescent="0.3">
      <c r="A146">
        <v>931362</v>
      </c>
      <c r="B146" t="s">
        <v>4</v>
      </c>
      <c r="C146" s="1">
        <v>138</v>
      </c>
      <c r="D146" s="1">
        <v>690</v>
      </c>
      <c r="E146" s="1">
        <v>345</v>
      </c>
      <c r="F146" s="2">
        <v>43040</v>
      </c>
      <c r="G146" s="2">
        <v>43044</v>
      </c>
      <c r="H146" t="s">
        <v>0</v>
      </c>
    </row>
    <row r="147" spans="1:8" x14ac:dyDescent="0.3">
      <c r="A147">
        <v>117646</v>
      </c>
      <c r="B147" t="s">
        <v>3</v>
      </c>
      <c r="C147" s="1">
        <v>116</v>
      </c>
      <c r="D147" s="1">
        <v>580</v>
      </c>
      <c r="E147" s="1">
        <v>290</v>
      </c>
      <c r="F147" s="2">
        <v>43039</v>
      </c>
      <c r="G147" s="2">
        <v>43044</v>
      </c>
      <c r="H147" t="s">
        <v>0</v>
      </c>
    </row>
    <row r="148" spans="1:8" x14ac:dyDescent="0.3">
      <c r="A148">
        <v>469775</v>
      </c>
      <c r="B148" t="s">
        <v>4</v>
      </c>
      <c r="C148" s="1">
        <v>844</v>
      </c>
      <c r="D148" s="1">
        <v>4220</v>
      </c>
      <c r="E148" s="1">
        <v>2110</v>
      </c>
      <c r="F148" s="2">
        <v>43040</v>
      </c>
      <c r="G148" s="2">
        <v>43043</v>
      </c>
      <c r="H148" t="s">
        <v>0</v>
      </c>
    </row>
    <row r="149" spans="1:8" x14ac:dyDescent="0.3">
      <c r="A149">
        <v>303439</v>
      </c>
      <c r="B149" t="s">
        <v>7</v>
      </c>
      <c r="C149" s="1">
        <v>544</v>
      </c>
      <c r="D149" s="1">
        <v>2720</v>
      </c>
      <c r="E149" s="1">
        <v>1360</v>
      </c>
      <c r="F149" s="2">
        <v>43040</v>
      </c>
      <c r="G149" s="2">
        <v>43042</v>
      </c>
      <c r="H149" t="s">
        <v>0</v>
      </c>
    </row>
    <row r="150" spans="1:8" x14ac:dyDescent="0.3">
      <c r="A150">
        <v>221721</v>
      </c>
      <c r="B150" t="s">
        <v>7</v>
      </c>
      <c r="C150" s="1">
        <v>513</v>
      </c>
      <c r="D150" s="1">
        <v>2565</v>
      </c>
      <c r="E150" s="1">
        <v>1282.5</v>
      </c>
      <c r="F150" s="2">
        <v>43040</v>
      </c>
      <c r="G150" s="2">
        <v>43042</v>
      </c>
      <c r="H150" t="s">
        <v>0</v>
      </c>
    </row>
    <row r="151" spans="1:8" x14ac:dyDescent="0.3">
      <c r="A151">
        <v>777018</v>
      </c>
      <c r="B151" t="s">
        <v>7</v>
      </c>
      <c r="C151" s="1">
        <v>573</v>
      </c>
      <c r="D151" s="1">
        <v>2865</v>
      </c>
      <c r="E151" s="1">
        <v>1432.5</v>
      </c>
      <c r="F151" s="2">
        <v>43039</v>
      </c>
      <c r="G151" s="2">
        <v>43042</v>
      </c>
      <c r="H151" t="s">
        <v>0</v>
      </c>
    </row>
    <row r="152" spans="1:8" x14ac:dyDescent="0.3">
      <c r="A152">
        <v>525823</v>
      </c>
      <c r="B152" t="s">
        <v>4</v>
      </c>
      <c r="C152" s="1">
        <v>716</v>
      </c>
      <c r="D152" s="1">
        <v>3580</v>
      </c>
      <c r="E152" s="1">
        <v>1790</v>
      </c>
      <c r="F152" s="2">
        <v>43038</v>
      </c>
      <c r="G152" s="2">
        <v>43042</v>
      </c>
      <c r="H152" t="s">
        <v>0</v>
      </c>
    </row>
    <row r="153" spans="1:8" x14ac:dyDescent="0.3">
      <c r="A153">
        <v>957273</v>
      </c>
      <c r="B153" t="s">
        <v>9</v>
      </c>
      <c r="C153" s="1">
        <v>51</v>
      </c>
      <c r="D153" s="1">
        <v>255</v>
      </c>
      <c r="E153" s="1">
        <v>127.5</v>
      </c>
      <c r="F153" s="2">
        <v>43039</v>
      </c>
      <c r="G153" s="2">
        <v>43041</v>
      </c>
      <c r="H153" t="s">
        <v>0</v>
      </c>
    </row>
    <row r="154" spans="1:8" x14ac:dyDescent="0.3">
      <c r="A154">
        <v>586527</v>
      </c>
      <c r="B154" t="s">
        <v>3</v>
      </c>
      <c r="C154" s="1">
        <v>232</v>
      </c>
      <c r="D154" s="1">
        <v>1160</v>
      </c>
      <c r="E154" s="1">
        <v>580</v>
      </c>
      <c r="F154" s="2">
        <v>43036</v>
      </c>
      <c r="G154" s="2">
        <v>43041</v>
      </c>
      <c r="H154" t="s">
        <v>0</v>
      </c>
    </row>
    <row r="155" spans="1:8" x14ac:dyDescent="0.3">
      <c r="A155">
        <v>434380</v>
      </c>
      <c r="B155" t="s">
        <v>7</v>
      </c>
      <c r="C155" s="1">
        <v>288</v>
      </c>
      <c r="D155" s="1">
        <v>1440</v>
      </c>
      <c r="E155" s="1">
        <v>720</v>
      </c>
      <c r="F155" s="2">
        <v>43036</v>
      </c>
      <c r="G155" s="2">
        <v>43039</v>
      </c>
      <c r="H155" t="s">
        <v>0</v>
      </c>
    </row>
    <row r="156" spans="1:8" x14ac:dyDescent="0.3">
      <c r="A156">
        <v>846605</v>
      </c>
      <c r="B156" t="s">
        <v>4</v>
      </c>
      <c r="C156" s="1">
        <v>700</v>
      </c>
      <c r="D156" s="1">
        <v>3500</v>
      </c>
      <c r="E156" s="1">
        <v>1750</v>
      </c>
      <c r="F156" s="2">
        <v>43036</v>
      </c>
      <c r="G156" s="2">
        <v>43039</v>
      </c>
      <c r="H156" t="s">
        <v>0</v>
      </c>
    </row>
    <row r="157" spans="1:8" x14ac:dyDescent="0.3">
      <c r="A157">
        <v>827225</v>
      </c>
      <c r="B157" t="s">
        <v>4</v>
      </c>
      <c r="C157" s="1">
        <v>254</v>
      </c>
      <c r="D157" s="1">
        <v>1270</v>
      </c>
      <c r="E157" s="1">
        <v>635</v>
      </c>
      <c r="F157" s="2">
        <v>43035</v>
      </c>
      <c r="G157" s="2">
        <v>43039</v>
      </c>
      <c r="H157" t="s">
        <v>0</v>
      </c>
    </row>
    <row r="158" spans="1:8" x14ac:dyDescent="0.3">
      <c r="A158">
        <v>464618</v>
      </c>
      <c r="B158" t="s">
        <v>9</v>
      </c>
      <c r="C158" s="1">
        <v>516</v>
      </c>
      <c r="D158" s="1">
        <v>2580</v>
      </c>
      <c r="E158" s="1">
        <v>1290</v>
      </c>
      <c r="F158" s="2">
        <v>43034</v>
      </c>
      <c r="G158" s="2">
        <v>43036</v>
      </c>
      <c r="H158" t="s">
        <v>0</v>
      </c>
    </row>
    <row r="159" spans="1:8" x14ac:dyDescent="0.3">
      <c r="A159">
        <v>603607</v>
      </c>
      <c r="B159" t="s">
        <v>7</v>
      </c>
      <c r="C159" s="1">
        <v>861</v>
      </c>
      <c r="D159" s="1">
        <v>4305</v>
      </c>
      <c r="E159" s="1">
        <v>2152.5</v>
      </c>
      <c r="F159" s="2">
        <v>43034</v>
      </c>
      <c r="G159" s="2">
        <v>43036</v>
      </c>
      <c r="H159" t="s">
        <v>0</v>
      </c>
    </row>
    <row r="160" spans="1:8" x14ac:dyDescent="0.3">
      <c r="A160">
        <v>292683</v>
      </c>
      <c r="B160" t="s">
        <v>3</v>
      </c>
      <c r="C160" s="1">
        <v>608</v>
      </c>
      <c r="D160" s="1">
        <v>3040</v>
      </c>
      <c r="E160" s="1">
        <v>1520</v>
      </c>
      <c r="F160" s="2">
        <v>43031</v>
      </c>
      <c r="G160" s="2">
        <v>43036</v>
      </c>
      <c r="H160" t="s">
        <v>0</v>
      </c>
    </row>
    <row r="161" spans="1:8" x14ac:dyDescent="0.3">
      <c r="A161">
        <v>430954</v>
      </c>
      <c r="B161" t="s">
        <v>7</v>
      </c>
      <c r="C161" s="1">
        <v>125</v>
      </c>
      <c r="D161" s="1">
        <v>625</v>
      </c>
      <c r="E161" s="1">
        <v>312.5</v>
      </c>
      <c r="F161" s="2">
        <v>43033</v>
      </c>
      <c r="G161" s="2">
        <v>43035</v>
      </c>
      <c r="H161" t="s">
        <v>0</v>
      </c>
    </row>
    <row r="162" spans="1:8" x14ac:dyDescent="0.3">
      <c r="A162">
        <v>693438</v>
      </c>
      <c r="B162" t="s">
        <v>7</v>
      </c>
      <c r="C162" s="1">
        <v>551</v>
      </c>
      <c r="D162" s="1">
        <v>2755</v>
      </c>
      <c r="E162" s="1">
        <v>1377.5</v>
      </c>
      <c r="F162" s="2">
        <v>43032</v>
      </c>
      <c r="G162" s="2">
        <v>43035</v>
      </c>
      <c r="H162" t="s">
        <v>0</v>
      </c>
    </row>
    <row r="163" spans="1:8" x14ac:dyDescent="0.3">
      <c r="A163">
        <v>783252</v>
      </c>
      <c r="B163" t="s">
        <v>3</v>
      </c>
      <c r="C163" s="1">
        <v>578</v>
      </c>
      <c r="D163" s="1">
        <v>2890</v>
      </c>
      <c r="E163" s="1">
        <v>1445</v>
      </c>
      <c r="F163" s="2">
        <v>43030</v>
      </c>
      <c r="G163" s="2">
        <v>43035</v>
      </c>
      <c r="H163" t="s">
        <v>0</v>
      </c>
    </row>
    <row r="164" spans="1:8" x14ac:dyDescent="0.3">
      <c r="A164">
        <v>187764</v>
      </c>
      <c r="B164" t="s">
        <v>7</v>
      </c>
      <c r="C164" s="1">
        <v>962</v>
      </c>
      <c r="D164" s="1">
        <v>4810</v>
      </c>
      <c r="E164" s="1">
        <v>2405</v>
      </c>
      <c r="F164" s="2">
        <v>43032</v>
      </c>
      <c r="G164" s="2">
        <v>43034</v>
      </c>
      <c r="H164" t="s">
        <v>0</v>
      </c>
    </row>
    <row r="165" spans="1:8" x14ac:dyDescent="0.3">
      <c r="A165">
        <v>378251</v>
      </c>
      <c r="B165" t="s">
        <v>8</v>
      </c>
      <c r="C165" s="1">
        <v>812</v>
      </c>
      <c r="D165" s="1">
        <v>4060</v>
      </c>
      <c r="E165" s="1">
        <v>2030</v>
      </c>
      <c r="F165" s="2">
        <v>43029</v>
      </c>
      <c r="G165" s="2">
        <v>43034</v>
      </c>
      <c r="H165" t="s">
        <v>0</v>
      </c>
    </row>
    <row r="166" spans="1:8" x14ac:dyDescent="0.3">
      <c r="A166">
        <v>710626</v>
      </c>
      <c r="B166" t="s">
        <v>3</v>
      </c>
      <c r="C166" s="1">
        <v>326</v>
      </c>
      <c r="D166" s="1">
        <v>1630</v>
      </c>
      <c r="E166" s="1">
        <v>815</v>
      </c>
      <c r="F166" s="2">
        <v>43029</v>
      </c>
      <c r="G166" s="2">
        <v>43034</v>
      </c>
      <c r="H166" t="s">
        <v>0</v>
      </c>
    </row>
    <row r="167" spans="1:8" x14ac:dyDescent="0.3">
      <c r="A167">
        <v>377129</v>
      </c>
      <c r="B167" t="s">
        <v>7</v>
      </c>
      <c r="C167" s="1">
        <v>659</v>
      </c>
      <c r="D167" s="1">
        <v>3295</v>
      </c>
      <c r="E167" s="1">
        <v>1647.5</v>
      </c>
      <c r="F167" s="2">
        <v>43031</v>
      </c>
      <c r="G167" s="2">
        <v>43033</v>
      </c>
      <c r="H167" t="s">
        <v>0</v>
      </c>
    </row>
    <row r="168" spans="1:8" x14ac:dyDescent="0.3">
      <c r="A168">
        <v>257728</v>
      </c>
      <c r="B168" t="s">
        <v>7</v>
      </c>
      <c r="C168" s="1">
        <v>224</v>
      </c>
      <c r="D168" s="1">
        <v>1120</v>
      </c>
      <c r="E168" s="1">
        <v>560</v>
      </c>
      <c r="F168" s="2">
        <v>43030</v>
      </c>
      <c r="G168" s="2">
        <v>43033</v>
      </c>
      <c r="H168" t="s">
        <v>0</v>
      </c>
    </row>
    <row r="169" spans="1:8" x14ac:dyDescent="0.3">
      <c r="A169">
        <v>570947</v>
      </c>
      <c r="B169" t="s">
        <v>3</v>
      </c>
      <c r="C169" s="1">
        <v>865</v>
      </c>
      <c r="D169" s="1">
        <v>4325</v>
      </c>
      <c r="E169" s="1">
        <v>2162.5</v>
      </c>
      <c r="F169" s="2">
        <v>43028</v>
      </c>
      <c r="G169" s="2">
        <v>43033</v>
      </c>
      <c r="H169" t="s">
        <v>0</v>
      </c>
    </row>
    <row r="170" spans="1:8" x14ac:dyDescent="0.3">
      <c r="A170">
        <v>138168</v>
      </c>
      <c r="B170" t="s">
        <v>7</v>
      </c>
      <c r="C170" s="1">
        <v>470</v>
      </c>
      <c r="D170" s="1">
        <v>2350</v>
      </c>
      <c r="E170" s="1">
        <v>1175</v>
      </c>
      <c r="F170" s="2">
        <v>43030</v>
      </c>
      <c r="G170" s="2">
        <v>43032</v>
      </c>
      <c r="H170" t="s">
        <v>0</v>
      </c>
    </row>
    <row r="171" spans="1:8" x14ac:dyDescent="0.3">
      <c r="A171">
        <v>138939</v>
      </c>
      <c r="B171" t="s">
        <v>3</v>
      </c>
      <c r="C171" s="1">
        <v>640</v>
      </c>
      <c r="D171" s="1">
        <v>3200</v>
      </c>
      <c r="E171" s="1">
        <v>1600</v>
      </c>
      <c r="F171" s="2">
        <v>43027</v>
      </c>
      <c r="G171" s="2">
        <v>43032</v>
      </c>
      <c r="H171" t="s">
        <v>0</v>
      </c>
    </row>
    <row r="172" spans="1:8" x14ac:dyDescent="0.3">
      <c r="A172">
        <v>878328</v>
      </c>
      <c r="B172" t="s">
        <v>8</v>
      </c>
      <c r="C172" s="1">
        <v>978</v>
      </c>
      <c r="D172" s="1">
        <v>4890</v>
      </c>
      <c r="E172" s="1">
        <v>2445</v>
      </c>
      <c r="F172" s="2">
        <v>43026</v>
      </c>
      <c r="G172" s="2">
        <v>43031</v>
      </c>
      <c r="H172" t="s">
        <v>0</v>
      </c>
    </row>
    <row r="173" spans="1:8" x14ac:dyDescent="0.3">
      <c r="A173">
        <v>708058</v>
      </c>
      <c r="B173" t="s">
        <v>7</v>
      </c>
      <c r="C173" s="1">
        <v>224</v>
      </c>
      <c r="D173" s="1">
        <v>1120</v>
      </c>
      <c r="E173" s="1">
        <v>560</v>
      </c>
      <c r="F173" s="2">
        <v>43028</v>
      </c>
      <c r="G173" s="2">
        <v>43030</v>
      </c>
      <c r="H173" t="s">
        <v>0</v>
      </c>
    </row>
    <row r="174" spans="1:8" x14ac:dyDescent="0.3">
      <c r="A174">
        <v>268296</v>
      </c>
      <c r="B174" t="s">
        <v>7</v>
      </c>
      <c r="C174" s="1">
        <v>759</v>
      </c>
      <c r="D174" s="1">
        <v>3795</v>
      </c>
      <c r="E174" s="1">
        <v>1897.5</v>
      </c>
      <c r="F174" s="2">
        <v>43027</v>
      </c>
      <c r="G174" s="2">
        <v>43030</v>
      </c>
      <c r="H174" t="s">
        <v>0</v>
      </c>
    </row>
    <row r="175" spans="1:8" x14ac:dyDescent="0.3">
      <c r="A175">
        <v>830105</v>
      </c>
      <c r="B175" t="s">
        <v>8</v>
      </c>
      <c r="C175" s="1">
        <v>714</v>
      </c>
      <c r="D175" s="1">
        <v>3570</v>
      </c>
      <c r="E175" s="1">
        <v>1785</v>
      </c>
      <c r="F175" s="2">
        <v>43025</v>
      </c>
      <c r="G175" s="2">
        <v>43030</v>
      </c>
      <c r="H175" t="s">
        <v>0</v>
      </c>
    </row>
    <row r="176" spans="1:8" x14ac:dyDescent="0.3">
      <c r="A176">
        <v>399353</v>
      </c>
      <c r="B176" t="s">
        <v>7</v>
      </c>
      <c r="C176" s="1">
        <v>702</v>
      </c>
      <c r="D176" s="1">
        <v>3510</v>
      </c>
      <c r="E176" s="1">
        <v>1755</v>
      </c>
      <c r="F176" s="2">
        <v>43027</v>
      </c>
      <c r="G176" s="2">
        <v>43029</v>
      </c>
      <c r="H176" t="s">
        <v>0</v>
      </c>
    </row>
    <row r="177" spans="1:8" x14ac:dyDescent="0.3">
      <c r="A177">
        <v>385489</v>
      </c>
      <c r="B177" t="s">
        <v>7</v>
      </c>
      <c r="C177" s="1">
        <v>298</v>
      </c>
      <c r="D177" s="1">
        <v>1490</v>
      </c>
      <c r="E177" s="1">
        <v>745</v>
      </c>
      <c r="F177" s="2">
        <v>43027</v>
      </c>
      <c r="G177" s="2">
        <v>43029</v>
      </c>
      <c r="H177" t="s">
        <v>0</v>
      </c>
    </row>
    <row r="178" spans="1:8" x14ac:dyDescent="0.3">
      <c r="A178">
        <v>636900</v>
      </c>
      <c r="B178" t="s">
        <v>8</v>
      </c>
      <c r="C178" s="1">
        <v>837</v>
      </c>
      <c r="D178" s="1">
        <v>4185</v>
      </c>
      <c r="E178" s="1">
        <v>2092.5</v>
      </c>
      <c r="F178" s="2">
        <v>43024</v>
      </c>
      <c r="G178" s="2">
        <v>43029</v>
      </c>
      <c r="H178" t="s">
        <v>0</v>
      </c>
    </row>
    <row r="179" spans="1:8" x14ac:dyDescent="0.3">
      <c r="A179">
        <v>473127</v>
      </c>
      <c r="B179" t="s">
        <v>3</v>
      </c>
      <c r="C179" s="1">
        <v>649</v>
      </c>
      <c r="D179" s="1">
        <v>3245</v>
      </c>
      <c r="E179" s="1">
        <v>1622.5</v>
      </c>
      <c r="F179" s="2">
        <v>43022</v>
      </c>
      <c r="G179" s="2">
        <v>43027</v>
      </c>
      <c r="H179" t="s">
        <v>0</v>
      </c>
    </row>
    <row r="180" spans="1:8" x14ac:dyDescent="0.3">
      <c r="A180">
        <v>551726</v>
      </c>
      <c r="B180" t="s">
        <v>4</v>
      </c>
      <c r="C180" s="1">
        <v>192</v>
      </c>
      <c r="D180" s="1">
        <v>960</v>
      </c>
      <c r="E180" s="1">
        <v>480</v>
      </c>
      <c r="F180" s="2">
        <v>43023</v>
      </c>
      <c r="G180" s="2">
        <v>43026</v>
      </c>
      <c r="H180" t="s">
        <v>0</v>
      </c>
    </row>
    <row r="181" spans="1:8" x14ac:dyDescent="0.3">
      <c r="A181">
        <v>719068</v>
      </c>
      <c r="B181" t="s">
        <v>8</v>
      </c>
      <c r="C181" s="1">
        <v>717</v>
      </c>
      <c r="D181" s="1">
        <v>3585</v>
      </c>
      <c r="E181" s="1">
        <v>1792.5</v>
      </c>
      <c r="F181" s="2">
        <v>43021</v>
      </c>
      <c r="G181" s="2">
        <v>43026</v>
      </c>
      <c r="H181" t="s">
        <v>0</v>
      </c>
    </row>
    <row r="182" spans="1:8" x14ac:dyDescent="0.3">
      <c r="A182">
        <v>441614</v>
      </c>
      <c r="B182" t="s">
        <v>8</v>
      </c>
      <c r="C182" s="1">
        <v>540</v>
      </c>
      <c r="D182" s="1">
        <v>2700</v>
      </c>
      <c r="E182" s="1">
        <v>1350</v>
      </c>
      <c r="F182" s="2">
        <v>43020</v>
      </c>
      <c r="G182" s="2">
        <v>43025</v>
      </c>
      <c r="H182" t="s">
        <v>0</v>
      </c>
    </row>
    <row r="183" spans="1:8" x14ac:dyDescent="0.3">
      <c r="A183">
        <v>548124</v>
      </c>
      <c r="B183" t="s">
        <v>7</v>
      </c>
      <c r="C183" s="1">
        <v>972</v>
      </c>
      <c r="D183" s="1">
        <v>4860</v>
      </c>
      <c r="E183" s="1">
        <v>2430</v>
      </c>
      <c r="F183" s="2">
        <v>43022</v>
      </c>
      <c r="G183" s="2">
        <v>43024</v>
      </c>
      <c r="H183" t="s">
        <v>0</v>
      </c>
    </row>
    <row r="184" spans="1:8" x14ac:dyDescent="0.3">
      <c r="A184">
        <v>877715</v>
      </c>
      <c r="B184" t="s">
        <v>7</v>
      </c>
      <c r="C184" s="1">
        <v>634</v>
      </c>
      <c r="D184" s="1">
        <v>3170</v>
      </c>
      <c r="E184" s="1">
        <v>1585</v>
      </c>
      <c r="F184" s="2">
        <v>43021</v>
      </c>
      <c r="G184" s="2">
        <v>43024</v>
      </c>
      <c r="H184" t="s">
        <v>0</v>
      </c>
    </row>
    <row r="185" spans="1:8" x14ac:dyDescent="0.3">
      <c r="A185">
        <v>956095</v>
      </c>
      <c r="B185" t="s">
        <v>4</v>
      </c>
      <c r="C185" s="1">
        <v>519</v>
      </c>
      <c r="D185" s="1">
        <v>2595</v>
      </c>
      <c r="E185" s="1">
        <v>1297.5</v>
      </c>
      <c r="F185" s="2">
        <v>43021</v>
      </c>
      <c r="G185" s="2">
        <v>43024</v>
      </c>
      <c r="H185" t="s">
        <v>0</v>
      </c>
    </row>
    <row r="186" spans="1:8" x14ac:dyDescent="0.3">
      <c r="A186">
        <v>144597</v>
      </c>
      <c r="B186" t="s">
        <v>4</v>
      </c>
      <c r="C186" s="1">
        <v>282</v>
      </c>
      <c r="D186" s="1">
        <v>1410</v>
      </c>
      <c r="E186" s="1">
        <v>705</v>
      </c>
      <c r="F186" s="2">
        <v>43020</v>
      </c>
      <c r="G186" s="2">
        <v>43024</v>
      </c>
      <c r="H186" t="s">
        <v>0</v>
      </c>
    </row>
    <row r="187" spans="1:8" x14ac:dyDescent="0.3">
      <c r="A187">
        <v>105886</v>
      </c>
      <c r="B187" t="s">
        <v>4</v>
      </c>
      <c r="C187" s="1">
        <v>489</v>
      </c>
      <c r="D187" s="1">
        <v>2445</v>
      </c>
      <c r="E187" s="1">
        <v>1222.5</v>
      </c>
      <c r="F187" s="2">
        <v>43020</v>
      </c>
      <c r="G187" s="2">
        <v>43024</v>
      </c>
      <c r="H187" t="s">
        <v>0</v>
      </c>
    </row>
    <row r="188" spans="1:8" x14ac:dyDescent="0.3">
      <c r="A188">
        <v>128051</v>
      </c>
      <c r="B188" t="s">
        <v>3</v>
      </c>
      <c r="C188" s="1">
        <v>860</v>
      </c>
      <c r="D188" s="1">
        <v>4300</v>
      </c>
      <c r="E188" s="1">
        <v>2150</v>
      </c>
      <c r="F188" s="2">
        <v>43019</v>
      </c>
      <c r="G188" s="2">
        <v>43024</v>
      </c>
      <c r="H188" t="s">
        <v>0</v>
      </c>
    </row>
    <row r="189" spans="1:8" x14ac:dyDescent="0.3">
      <c r="A189">
        <v>546717</v>
      </c>
      <c r="B189" t="s">
        <v>3</v>
      </c>
      <c r="C189" s="1">
        <v>965</v>
      </c>
      <c r="D189" s="1">
        <v>4825</v>
      </c>
      <c r="E189" s="1">
        <v>2412.5</v>
      </c>
      <c r="F189" s="2">
        <v>43019</v>
      </c>
      <c r="G189" s="2">
        <v>43024</v>
      </c>
      <c r="H189" t="s">
        <v>0</v>
      </c>
    </row>
    <row r="190" spans="1:8" x14ac:dyDescent="0.3">
      <c r="A190">
        <v>951311</v>
      </c>
      <c r="B190" t="s">
        <v>3</v>
      </c>
      <c r="C190" s="1">
        <v>175</v>
      </c>
      <c r="D190" s="1">
        <v>875</v>
      </c>
      <c r="E190" s="1">
        <v>437.5</v>
      </c>
      <c r="F190" s="2">
        <v>43019</v>
      </c>
      <c r="G190" s="2">
        <v>43024</v>
      </c>
      <c r="H190" t="s">
        <v>0</v>
      </c>
    </row>
    <row r="191" spans="1:8" x14ac:dyDescent="0.3">
      <c r="A191">
        <v>630749</v>
      </c>
      <c r="B191" t="s">
        <v>9</v>
      </c>
      <c r="C191" s="1">
        <v>767</v>
      </c>
      <c r="D191" s="1">
        <v>3835</v>
      </c>
      <c r="E191" s="1">
        <v>1917.5</v>
      </c>
      <c r="F191" s="2">
        <v>43021</v>
      </c>
      <c r="G191" s="2">
        <v>43023</v>
      </c>
      <c r="H191" t="s">
        <v>0</v>
      </c>
    </row>
    <row r="192" spans="1:8" x14ac:dyDescent="0.3">
      <c r="A192">
        <v>673425</v>
      </c>
      <c r="B192" t="s">
        <v>4</v>
      </c>
      <c r="C192" s="1">
        <v>568</v>
      </c>
      <c r="D192" s="1">
        <v>2840</v>
      </c>
      <c r="E192" s="1">
        <v>1420</v>
      </c>
      <c r="F192" s="2">
        <v>43019</v>
      </c>
      <c r="G192" s="2">
        <v>43023</v>
      </c>
      <c r="H192" t="s">
        <v>0</v>
      </c>
    </row>
    <row r="193" spans="1:8" x14ac:dyDescent="0.3">
      <c r="A193">
        <v>477121</v>
      </c>
      <c r="B193" t="s">
        <v>8</v>
      </c>
      <c r="C193" s="1">
        <v>811</v>
      </c>
      <c r="D193" s="1">
        <v>4055</v>
      </c>
      <c r="E193" s="1">
        <v>2027.5</v>
      </c>
      <c r="F193" s="2">
        <v>43018</v>
      </c>
      <c r="G193" s="2">
        <v>43023</v>
      </c>
      <c r="H193" t="s">
        <v>0</v>
      </c>
    </row>
    <row r="194" spans="1:8" x14ac:dyDescent="0.3">
      <c r="A194">
        <v>860562</v>
      </c>
      <c r="B194" t="s">
        <v>3</v>
      </c>
      <c r="C194" s="1">
        <v>537</v>
      </c>
      <c r="D194" s="1">
        <v>2685</v>
      </c>
      <c r="E194" s="1">
        <v>1342.5</v>
      </c>
      <c r="F194" s="2">
        <v>43018</v>
      </c>
      <c r="G194" s="2">
        <v>43023</v>
      </c>
      <c r="H194" t="s">
        <v>0</v>
      </c>
    </row>
    <row r="195" spans="1:8" x14ac:dyDescent="0.3">
      <c r="A195">
        <v>187777</v>
      </c>
      <c r="B195" t="s">
        <v>3</v>
      </c>
      <c r="C195" s="1">
        <v>192</v>
      </c>
      <c r="D195" s="1">
        <v>960</v>
      </c>
      <c r="E195" s="1">
        <v>480</v>
      </c>
      <c r="F195" s="2">
        <v>43018</v>
      </c>
      <c r="G195" s="2">
        <v>43023</v>
      </c>
      <c r="H195" t="s">
        <v>0</v>
      </c>
    </row>
    <row r="196" spans="1:8" x14ac:dyDescent="0.3">
      <c r="A196">
        <v>662674</v>
      </c>
      <c r="B196" t="s">
        <v>9</v>
      </c>
      <c r="C196" s="1">
        <v>304</v>
      </c>
      <c r="D196" s="1">
        <v>1520</v>
      </c>
      <c r="E196" s="1">
        <v>760</v>
      </c>
      <c r="F196" s="2">
        <v>43020</v>
      </c>
      <c r="G196" s="2">
        <v>43022</v>
      </c>
      <c r="H196" t="s">
        <v>0</v>
      </c>
    </row>
    <row r="197" spans="1:8" x14ac:dyDescent="0.3">
      <c r="A197">
        <v>906411</v>
      </c>
      <c r="B197" t="s">
        <v>7</v>
      </c>
      <c r="C197" s="1">
        <v>544</v>
      </c>
      <c r="D197" s="1">
        <v>2720</v>
      </c>
      <c r="E197" s="1">
        <v>1360</v>
      </c>
      <c r="F197" s="2">
        <v>43019</v>
      </c>
      <c r="G197" s="2">
        <v>43021</v>
      </c>
      <c r="H197" t="s">
        <v>0</v>
      </c>
    </row>
    <row r="198" spans="1:8" x14ac:dyDescent="0.3">
      <c r="A198">
        <v>725282</v>
      </c>
      <c r="B198" t="s">
        <v>4</v>
      </c>
      <c r="C198" s="1">
        <v>881</v>
      </c>
      <c r="D198" s="1">
        <v>4405</v>
      </c>
      <c r="E198" s="1">
        <v>2202.5</v>
      </c>
      <c r="F198" s="2">
        <v>43017</v>
      </c>
      <c r="G198" s="2">
        <v>43021</v>
      </c>
      <c r="H198" t="s">
        <v>0</v>
      </c>
    </row>
    <row r="199" spans="1:8" x14ac:dyDescent="0.3">
      <c r="A199">
        <v>589922</v>
      </c>
      <c r="B199" t="s">
        <v>4</v>
      </c>
      <c r="C199" s="1">
        <v>558</v>
      </c>
      <c r="D199" s="1">
        <v>2790</v>
      </c>
      <c r="E199" s="1">
        <v>1395</v>
      </c>
      <c r="F199" s="2">
        <v>43017</v>
      </c>
      <c r="G199" s="2">
        <v>43021</v>
      </c>
      <c r="H199" t="s">
        <v>0</v>
      </c>
    </row>
    <row r="200" spans="1:8" x14ac:dyDescent="0.3">
      <c r="A200">
        <v>282180</v>
      </c>
      <c r="B200" t="s">
        <v>8</v>
      </c>
      <c r="C200" s="1">
        <v>509</v>
      </c>
      <c r="D200" s="1">
        <v>2545</v>
      </c>
      <c r="E200" s="1">
        <v>1272.5</v>
      </c>
      <c r="F200" s="2">
        <v>43016</v>
      </c>
      <c r="G200" s="2">
        <v>43021</v>
      </c>
      <c r="H200" t="s">
        <v>0</v>
      </c>
    </row>
    <row r="201" spans="1:8" x14ac:dyDescent="0.3">
      <c r="A201">
        <v>171734</v>
      </c>
      <c r="B201" t="s">
        <v>7</v>
      </c>
      <c r="C201" s="1">
        <v>153</v>
      </c>
      <c r="D201" s="1">
        <v>765</v>
      </c>
      <c r="E201" s="1">
        <v>382.5</v>
      </c>
      <c r="F201" s="2">
        <v>43018</v>
      </c>
      <c r="G201" s="2">
        <v>43020</v>
      </c>
      <c r="H201" t="s">
        <v>0</v>
      </c>
    </row>
    <row r="202" spans="1:8" x14ac:dyDescent="0.3">
      <c r="A202">
        <v>700155</v>
      </c>
      <c r="B202" t="s">
        <v>4</v>
      </c>
      <c r="C202" s="1">
        <v>223</v>
      </c>
      <c r="D202" s="1">
        <v>1115</v>
      </c>
      <c r="E202" s="1">
        <v>557.5</v>
      </c>
      <c r="F202" s="2">
        <v>43016</v>
      </c>
      <c r="G202" s="2">
        <v>43020</v>
      </c>
      <c r="H202" t="s">
        <v>0</v>
      </c>
    </row>
    <row r="203" spans="1:8" x14ac:dyDescent="0.3">
      <c r="A203">
        <v>311278</v>
      </c>
      <c r="B203" t="s">
        <v>8</v>
      </c>
      <c r="C203" s="1">
        <v>395</v>
      </c>
      <c r="D203" s="1">
        <v>1975</v>
      </c>
      <c r="E203" s="1">
        <v>987.5</v>
      </c>
      <c r="F203" s="2">
        <v>43016</v>
      </c>
      <c r="G203" s="2">
        <v>43020</v>
      </c>
      <c r="H203" t="s">
        <v>0</v>
      </c>
    </row>
    <row r="204" spans="1:8" x14ac:dyDescent="0.3">
      <c r="A204">
        <v>142820</v>
      </c>
      <c r="B204" t="s">
        <v>3</v>
      </c>
      <c r="C204" s="1">
        <v>514</v>
      </c>
      <c r="D204" s="1">
        <v>2570</v>
      </c>
      <c r="E204" s="1">
        <v>1285</v>
      </c>
      <c r="F204" s="2">
        <v>43014</v>
      </c>
      <c r="G204" s="2">
        <v>43020</v>
      </c>
      <c r="H204" t="s">
        <v>0</v>
      </c>
    </row>
    <row r="205" spans="1:8" x14ac:dyDescent="0.3">
      <c r="A205">
        <v>794609</v>
      </c>
      <c r="B205" t="s">
        <v>9</v>
      </c>
      <c r="C205" s="1">
        <v>633</v>
      </c>
      <c r="D205" s="1">
        <v>3165</v>
      </c>
      <c r="E205" s="1">
        <v>1582.5</v>
      </c>
      <c r="F205" s="2">
        <v>43017</v>
      </c>
      <c r="G205" s="2">
        <v>43019</v>
      </c>
      <c r="H205" t="s">
        <v>0</v>
      </c>
    </row>
    <row r="206" spans="1:8" x14ac:dyDescent="0.3">
      <c r="A206">
        <v>950458</v>
      </c>
      <c r="B206" t="s">
        <v>7</v>
      </c>
      <c r="C206" s="1">
        <v>153</v>
      </c>
      <c r="D206" s="1">
        <v>765</v>
      </c>
      <c r="E206" s="1">
        <v>382.5</v>
      </c>
      <c r="F206" s="2">
        <v>43017</v>
      </c>
      <c r="G206" s="2">
        <v>43019</v>
      </c>
      <c r="H206" t="s">
        <v>0</v>
      </c>
    </row>
    <row r="207" spans="1:8" x14ac:dyDescent="0.3">
      <c r="A207">
        <v>141474</v>
      </c>
      <c r="B207" t="s">
        <v>8</v>
      </c>
      <c r="C207" s="1">
        <v>259</v>
      </c>
      <c r="D207" s="1">
        <v>1295</v>
      </c>
      <c r="E207" s="1">
        <v>647.5</v>
      </c>
      <c r="F207" s="2">
        <v>43015</v>
      </c>
      <c r="G207" s="2">
        <v>43019</v>
      </c>
      <c r="H207" t="s">
        <v>0</v>
      </c>
    </row>
    <row r="208" spans="1:8" x14ac:dyDescent="0.3">
      <c r="A208">
        <v>216808</v>
      </c>
      <c r="B208" t="s">
        <v>8</v>
      </c>
      <c r="C208" s="1">
        <v>875</v>
      </c>
      <c r="D208" s="1">
        <v>4375</v>
      </c>
      <c r="E208" s="1">
        <v>2187.5</v>
      </c>
      <c r="F208" s="2">
        <v>43014</v>
      </c>
      <c r="G208" s="2">
        <v>43019</v>
      </c>
      <c r="H208" t="s">
        <v>0</v>
      </c>
    </row>
    <row r="209" spans="1:8" x14ac:dyDescent="0.3">
      <c r="A209">
        <v>554569</v>
      </c>
      <c r="B209" t="s">
        <v>7</v>
      </c>
      <c r="C209" s="1">
        <v>841</v>
      </c>
      <c r="D209" s="1">
        <v>4205</v>
      </c>
      <c r="E209" s="1">
        <v>2102.5</v>
      </c>
      <c r="F209" s="2">
        <v>43015</v>
      </c>
      <c r="G209" s="2">
        <v>43017</v>
      </c>
      <c r="H209" t="s">
        <v>0</v>
      </c>
    </row>
    <row r="210" spans="1:8" x14ac:dyDescent="0.3">
      <c r="A210">
        <v>498706</v>
      </c>
      <c r="B210" t="s">
        <v>7</v>
      </c>
      <c r="C210" s="1">
        <v>292</v>
      </c>
      <c r="D210" s="1">
        <v>1460</v>
      </c>
      <c r="E210" s="1">
        <v>730</v>
      </c>
      <c r="F210" s="2">
        <v>43014</v>
      </c>
      <c r="G210" s="2">
        <v>43017</v>
      </c>
      <c r="H210" t="s">
        <v>0</v>
      </c>
    </row>
    <row r="211" spans="1:8" x14ac:dyDescent="0.3">
      <c r="A211">
        <v>246626</v>
      </c>
      <c r="B211" t="s">
        <v>4</v>
      </c>
      <c r="C211" s="1">
        <v>55</v>
      </c>
      <c r="D211" s="1">
        <v>275</v>
      </c>
      <c r="E211" s="1">
        <v>137.5</v>
      </c>
      <c r="F211" s="2">
        <v>43013</v>
      </c>
      <c r="G211" s="2">
        <v>43017</v>
      </c>
      <c r="H211" t="s">
        <v>0</v>
      </c>
    </row>
    <row r="212" spans="1:8" x14ac:dyDescent="0.3">
      <c r="A212">
        <v>521886</v>
      </c>
      <c r="B212" t="s">
        <v>8</v>
      </c>
      <c r="C212" s="1">
        <v>867</v>
      </c>
      <c r="D212" s="1">
        <v>4335</v>
      </c>
      <c r="E212" s="1">
        <v>2167.5</v>
      </c>
      <c r="F212" s="2">
        <v>43012</v>
      </c>
      <c r="G212" s="2">
        <v>43017</v>
      </c>
      <c r="H212" t="s">
        <v>0</v>
      </c>
    </row>
    <row r="213" spans="1:8" x14ac:dyDescent="0.3">
      <c r="A213" t="s">
        <v>5</v>
      </c>
      <c r="B213" t="s">
        <v>6</v>
      </c>
      <c r="C213" s="1">
        <v>715</v>
      </c>
      <c r="D213" s="1">
        <v>3575</v>
      </c>
      <c r="E213" s="1">
        <v>1787.5</v>
      </c>
      <c r="F213" s="2">
        <v>43013</v>
      </c>
      <c r="G213" s="2">
        <v>43015</v>
      </c>
      <c r="H213" t="s">
        <v>0</v>
      </c>
    </row>
    <row r="214" spans="1:8" x14ac:dyDescent="0.3">
      <c r="A214">
        <v>313500</v>
      </c>
      <c r="B214" t="s">
        <v>4</v>
      </c>
      <c r="C214" s="1">
        <v>540</v>
      </c>
      <c r="D214" s="1">
        <v>2700</v>
      </c>
      <c r="E214" s="1">
        <v>1350</v>
      </c>
      <c r="F214" s="2">
        <v>43011</v>
      </c>
      <c r="G214" s="2">
        <v>43015</v>
      </c>
      <c r="H214" t="s">
        <v>0</v>
      </c>
    </row>
    <row r="215" spans="1:8" x14ac:dyDescent="0.3">
      <c r="A215">
        <v>108440</v>
      </c>
      <c r="B215" t="s">
        <v>3</v>
      </c>
      <c r="C215" s="1">
        <v>55</v>
      </c>
      <c r="D215" s="1">
        <v>275</v>
      </c>
      <c r="E215" s="1">
        <v>137.5</v>
      </c>
      <c r="F215" s="2">
        <v>43010</v>
      </c>
      <c r="G215" s="2">
        <v>43015</v>
      </c>
      <c r="H215" t="s">
        <v>0</v>
      </c>
    </row>
    <row r="216" spans="1:8" x14ac:dyDescent="0.3">
      <c r="A216">
        <v>633331</v>
      </c>
      <c r="B216" t="s">
        <v>7</v>
      </c>
      <c r="C216" s="1">
        <v>523</v>
      </c>
      <c r="D216" s="1">
        <v>2615</v>
      </c>
      <c r="E216" s="1">
        <v>1307.5</v>
      </c>
      <c r="F216" s="2">
        <v>43012</v>
      </c>
      <c r="G216" s="2">
        <v>43014</v>
      </c>
      <c r="H216" t="s">
        <v>0</v>
      </c>
    </row>
    <row r="217" spans="1:8" x14ac:dyDescent="0.3">
      <c r="A217">
        <v>871676</v>
      </c>
      <c r="B217" t="s">
        <v>4</v>
      </c>
      <c r="C217" s="1">
        <v>676</v>
      </c>
      <c r="D217" s="1">
        <v>3380</v>
      </c>
      <c r="E217" s="1">
        <v>1690</v>
      </c>
      <c r="F217" s="2">
        <v>43010</v>
      </c>
      <c r="G217" s="2">
        <v>43014</v>
      </c>
      <c r="H217" t="s">
        <v>0</v>
      </c>
    </row>
    <row r="218" spans="1:8" x14ac:dyDescent="0.3">
      <c r="A218">
        <v>369239</v>
      </c>
      <c r="B218" t="s">
        <v>8</v>
      </c>
      <c r="C218" s="1">
        <v>313</v>
      </c>
      <c r="D218" s="1">
        <v>1565</v>
      </c>
      <c r="E218" s="1">
        <v>782.5</v>
      </c>
      <c r="F218" s="2">
        <v>43009</v>
      </c>
      <c r="G218" s="2">
        <v>43014</v>
      </c>
      <c r="H218" t="s">
        <v>0</v>
      </c>
    </row>
    <row r="219" spans="1:8" x14ac:dyDescent="0.3">
      <c r="A219">
        <v>690844</v>
      </c>
      <c r="B219" t="s">
        <v>3</v>
      </c>
      <c r="C219" s="1">
        <v>630</v>
      </c>
      <c r="D219" s="1">
        <v>3150</v>
      </c>
      <c r="E219" s="1">
        <v>1575</v>
      </c>
      <c r="F219" s="2">
        <v>43009</v>
      </c>
      <c r="G219" s="2">
        <v>43014</v>
      </c>
      <c r="H219" t="s">
        <v>0</v>
      </c>
    </row>
    <row r="220" spans="1:8" x14ac:dyDescent="0.3">
      <c r="A220">
        <v>425299</v>
      </c>
      <c r="B220" t="s">
        <v>9</v>
      </c>
      <c r="C220" s="1">
        <v>130</v>
      </c>
      <c r="D220" s="1">
        <v>650</v>
      </c>
      <c r="E220" s="1">
        <v>325</v>
      </c>
      <c r="F220" s="2">
        <v>43011</v>
      </c>
      <c r="G220" s="2">
        <v>43013</v>
      </c>
      <c r="H220" t="s">
        <v>0</v>
      </c>
    </row>
    <row r="221" spans="1:8" x14ac:dyDescent="0.3">
      <c r="A221">
        <v>473665</v>
      </c>
      <c r="B221" t="s">
        <v>9</v>
      </c>
      <c r="C221" s="1">
        <v>235</v>
      </c>
      <c r="D221" s="1">
        <v>1175</v>
      </c>
      <c r="E221" s="1">
        <v>587.5</v>
      </c>
      <c r="F221" s="2">
        <v>43010</v>
      </c>
      <c r="G221" s="2">
        <v>43012</v>
      </c>
      <c r="H221" t="s">
        <v>0</v>
      </c>
    </row>
    <row r="222" spans="1:8" x14ac:dyDescent="0.3">
      <c r="A222">
        <v>252449</v>
      </c>
      <c r="B222" t="s">
        <v>4</v>
      </c>
      <c r="C222" s="1">
        <v>675</v>
      </c>
      <c r="D222" s="1">
        <v>3375</v>
      </c>
      <c r="E222" s="1">
        <v>1687.5</v>
      </c>
      <c r="F222" s="2">
        <v>43008</v>
      </c>
      <c r="G222" s="2">
        <v>43012</v>
      </c>
      <c r="H222" t="s">
        <v>0</v>
      </c>
    </row>
    <row r="223" spans="1:8" x14ac:dyDescent="0.3">
      <c r="A223">
        <v>196953</v>
      </c>
      <c r="B223" t="s">
        <v>7</v>
      </c>
      <c r="C223" s="1">
        <v>84</v>
      </c>
      <c r="D223" s="1">
        <v>420</v>
      </c>
      <c r="E223" s="1">
        <v>210</v>
      </c>
      <c r="F223" s="2">
        <v>43009</v>
      </c>
      <c r="G223" s="2">
        <v>43011</v>
      </c>
      <c r="H223" t="s">
        <v>0</v>
      </c>
    </row>
    <row r="224" spans="1:8" x14ac:dyDescent="0.3">
      <c r="A224">
        <v>174067</v>
      </c>
      <c r="B224" t="s">
        <v>7</v>
      </c>
      <c r="C224" s="1">
        <v>987</v>
      </c>
      <c r="D224" s="1">
        <v>4935</v>
      </c>
      <c r="E224" s="1">
        <v>2467.5</v>
      </c>
      <c r="F224" s="2">
        <v>43009</v>
      </c>
      <c r="G224" s="2">
        <v>43011</v>
      </c>
      <c r="H224" t="s">
        <v>0</v>
      </c>
    </row>
    <row r="225" spans="1:8" x14ac:dyDescent="0.3">
      <c r="A225">
        <v>670189</v>
      </c>
      <c r="B225" t="s">
        <v>7</v>
      </c>
      <c r="C225" s="1">
        <v>128</v>
      </c>
      <c r="D225" s="1">
        <v>640</v>
      </c>
      <c r="E225" s="1">
        <v>320</v>
      </c>
      <c r="F225" s="2">
        <v>43008</v>
      </c>
      <c r="G225" s="2">
        <v>43010</v>
      </c>
      <c r="H225" t="s">
        <v>0</v>
      </c>
    </row>
    <row r="226" spans="1:8" x14ac:dyDescent="0.3">
      <c r="A226">
        <v>414251</v>
      </c>
      <c r="B226" t="s">
        <v>8</v>
      </c>
      <c r="C226" s="1">
        <v>747</v>
      </c>
      <c r="D226" s="1">
        <v>3735</v>
      </c>
      <c r="E226" s="1">
        <v>1867.5</v>
      </c>
      <c r="F226" s="2">
        <v>43006</v>
      </c>
      <c r="G226" s="2">
        <v>43010</v>
      </c>
      <c r="H226" t="s">
        <v>0</v>
      </c>
    </row>
    <row r="227" spans="1:8" x14ac:dyDescent="0.3">
      <c r="A227">
        <v>842561</v>
      </c>
      <c r="B227" t="s">
        <v>3</v>
      </c>
      <c r="C227" s="1">
        <v>53</v>
      </c>
      <c r="D227" s="1">
        <v>265</v>
      </c>
      <c r="E227" s="1">
        <v>132.5</v>
      </c>
      <c r="F227" s="2">
        <v>43005</v>
      </c>
      <c r="G227" s="2">
        <v>43010</v>
      </c>
      <c r="H227" t="s">
        <v>0</v>
      </c>
    </row>
    <row r="228" spans="1:8" x14ac:dyDescent="0.3">
      <c r="A228">
        <v>128273</v>
      </c>
      <c r="B228" t="s">
        <v>3</v>
      </c>
      <c r="C228" s="1">
        <v>857</v>
      </c>
      <c r="D228" s="1">
        <v>4285</v>
      </c>
      <c r="E228" s="1">
        <v>2142.5</v>
      </c>
      <c r="F228" s="2">
        <v>43005</v>
      </c>
      <c r="G228" s="2">
        <v>43010</v>
      </c>
      <c r="H228" t="s">
        <v>0</v>
      </c>
    </row>
    <row r="229" spans="1:8" x14ac:dyDescent="0.3">
      <c r="A229">
        <v>342085</v>
      </c>
      <c r="B229" t="s">
        <v>3</v>
      </c>
      <c r="C229" s="1">
        <v>255</v>
      </c>
      <c r="D229" s="1">
        <v>1275</v>
      </c>
      <c r="E229" s="1">
        <v>637.5</v>
      </c>
      <c r="F229" s="2">
        <v>43004</v>
      </c>
      <c r="G229" s="2">
        <v>43010</v>
      </c>
      <c r="H229" t="s">
        <v>0</v>
      </c>
    </row>
    <row r="230" spans="1:8" x14ac:dyDescent="0.3">
      <c r="A230">
        <v>512151</v>
      </c>
      <c r="B230" t="s">
        <v>7</v>
      </c>
      <c r="C230" s="1">
        <v>275</v>
      </c>
      <c r="D230" s="1">
        <v>1375</v>
      </c>
      <c r="E230" s="1">
        <v>687.5</v>
      </c>
      <c r="F230" s="2">
        <v>43007</v>
      </c>
      <c r="G230" s="2">
        <v>43009</v>
      </c>
      <c r="H230" t="s">
        <v>0</v>
      </c>
    </row>
    <row r="231" spans="1:8" x14ac:dyDescent="0.3">
      <c r="A231">
        <v>605022</v>
      </c>
      <c r="B231" t="s">
        <v>4</v>
      </c>
      <c r="C231" s="1">
        <v>227</v>
      </c>
      <c r="D231" s="1">
        <v>1135</v>
      </c>
      <c r="E231" s="1">
        <v>567.5</v>
      </c>
      <c r="F231" s="2">
        <v>43005</v>
      </c>
      <c r="G231" s="2">
        <v>43009</v>
      </c>
      <c r="H231" t="s">
        <v>0</v>
      </c>
    </row>
    <row r="232" spans="1:8" x14ac:dyDescent="0.3">
      <c r="A232">
        <v>880643</v>
      </c>
      <c r="B232" t="s">
        <v>8</v>
      </c>
      <c r="C232" s="1">
        <v>326</v>
      </c>
      <c r="D232" s="1">
        <v>1630</v>
      </c>
      <c r="E232" s="1">
        <v>815</v>
      </c>
      <c r="F232" s="2">
        <v>43004</v>
      </c>
      <c r="G232" s="2">
        <v>43009</v>
      </c>
      <c r="H232" t="s">
        <v>0</v>
      </c>
    </row>
    <row r="233" spans="1:8" x14ac:dyDescent="0.3">
      <c r="A233">
        <v>813357</v>
      </c>
      <c r="B233" t="s">
        <v>3</v>
      </c>
      <c r="C233" s="1">
        <v>355</v>
      </c>
      <c r="D233" s="1">
        <v>1775</v>
      </c>
      <c r="E233" s="1">
        <v>887.5</v>
      </c>
      <c r="F233" s="2">
        <v>43004</v>
      </c>
      <c r="G233" s="2">
        <v>43009</v>
      </c>
      <c r="H233" t="s">
        <v>0</v>
      </c>
    </row>
    <row r="234" spans="1:8" x14ac:dyDescent="0.3">
      <c r="A234">
        <v>370020</v>
      </c>
      <c r="B234" t="s">
        <v>7</v>
      </c>
      <c r="C234" s="1">
        <v>654</v>
      </c>
      <c r="D234" s="1">
        <v>3270</v>
      </c>
      <c r="E234" s="1">
        <v>1635</v>
      </c>
      <c r="F234" s="2">
        <v>43006</v>
      </c>
      <c r="G234" s="2">
        <v>43008</v>
      </c>
      <c r="H234" t="s">
        <v>0</v>
      </c>
    </row>
    <row r="235" spans="1:8" x14ac:dyDescent="0.3">
      <c r="A235">
        <v>661724</v>
      </c>
      <c r="B235" t="s">
        <v>8</v>
      </c>
      <c r="C235" s="1">
        <v>340</v>
      </c>
      <c r="D235" s="1">
        <v>1700</v>
      </c>
      <c r="E235" s="1">
        <v>850</v>
      </c>
      <c r="F235" s="2">
        <v>43003</v>
      </c>
      <c r="G235" s="2">
        <v>43008</v>
      </c>
      <c r="H235" t="s">
        <v>0</v>
      </c>
    </row>
    <row r="236" spans="1:8" x14ac:dyDescent="0.3">
      <c r="A236">
        <v>329404</v>
      </c>
      <c r="B236" t="s">
        <v>3</v>
      </c>
      <c r="C236" s="1">
        <v>833</v>
      </c>
      <c r="D236" s="1">
        <v>4165</v>
      </c>
      <c r="E236" s="1">
        <v>2082.5</v>
      </c>
      <c r="F236" s="2">
        <v>43002</v>
      </c>
      <c r="G236" s="2">
        <v>43008</v>
      </c>
      <c r="H236" t="s">
        <v>0</v>
      </c>
    </row>
    <row r="237" spans="1:8" x14ac:dyDescent="0.3">
      <c r="A237">
        <v>312503</v>
      </c>
      <c r="B237" t="s">
        <v>7</v>
      </c>
      <c r="C237" s="1">
        <v>538</v>
      </c>
      <c r="D237" s="1">
        <v>2690</v>
      </c>
      <c r="E237" s="1">
        <v>1345</v>
      </c>
      <c r="F237" s="2">
        <v>43005</v>
      </c>
      <c r="G237" s="2">
        <v>43007</v>
      </c>
      <c r="H237" t="s">
        <v>0</v>
      </c>
    </row>
    <row r="238" spans="1:8" x14ac:dyDescent="0.3">
      <c r="A238">
        <v>746462</v>
      </c>
      <c r="B238" t="s">
        <v>7</v>
      </c>
      <c r="C238" s="1">
        <v>784</v>
      </c>
      <c r="D238" s="1">
        <v>3920</v>
      </c>
      <c r="E238" s="1">
        <v>1960</v>
      </c>
      <c r="F238" s="2">
        <v>43004</v>
      </c>
      <c r="G238" s="2">
        <v>43007</v>
      </c>
      <c r="H238" t="s">
        <v>0</v>
      </c>
    </row>
    <row r="239" spans="1:8" x14ac:dyDescent="0.3">
      <c r="A239">
        <v>670237</v>
      </c>
      <c r="B239" t="s">
        <v>7</v>
      </c>
      <c r="C239" s="1">
        <v>396</v>
      </c>
      <c r="D239" s="1">
        <v>1980</v>
      </c>
      <c r="E239" s="1">
        <v>990</v>
      </c>
      <c r="F239" s="2">
        <v>43004</v>
      </c>
      <c r="G239" s="2">
        <v>43006</v>
      </c>
      <c r="H239" t="s">
        <v>0</v>
      </c>
    </row>
    <row r="240" spans="1:8" x14ac:dyDescent="0.3">
      <c r="A240">
        <v>621395</v>
      </c>
      <c r="B240" t="s">
        <v>7</v>
      </c>
      <c r="C240" s="1">
        <v>471</v>
      </c>
      <c r="D240" s="1">
        <v>2355</v>
      </c>
      <c r="E240" s="1">
        <v>1177.5</v>
      </c>
      <c r="F240" s="2">
        <v>43004</v>
      </c>
      <c r="G240" s="2">
        <v>43006</v>
      </c>
      <c r="H240" t="s">
        <v>0</v>
      </c>
    </row>
    <row r="241" spans="1:8" x14ac:dyDescent="0.3">
      <c r="A241">
        <v>974004</v>
      </c>
      <c r="B241" t="s">
        <v>7</v>
      </c>
      <c r="C241" s="1">
        <v>819</v>
      </c>
      <c r="D241" s="1">
        <v>4095</v>
      </c>
      <c r="E241" s="1">
        <v>2047.5</v>
      </c>
      <c r="F241" s="2">
        <v>43003</v>
      </c>
      <c r="G241" s="2">
        <v>43005</v>
      </c>
      <c r="H241" t="s">
        <v>0</v>
      </c>
    </row>
    <row r="242" spans="1:8" x14ac:dyDescent="0.3">
      <c r="A242">
        <v>378960</v>
      </c>
      <c r="B242" t="s">
        <v>7</v>
      </c>
      <c r="C242" s="1">
        <v>291</v>
      </c>
      <c r="D242" s="1">
        <v>1455</v>
      </c>
      <c r="E242" s="1">
        <v>727.5</v>
      </c>
      <c r="F242" s="2">
        <v>43003</v>
      </c>
      <c r="G242" s="2">
        <v>43005</v>
      </c>
      <c r="H242" t="s">
        <v>0</v>
      </c>
    </row>
    <row r="243" spans="1:8" x14ac:dyDescent="0.3">
      <c r="A243">
        <v>530416</v>
      </c>
      <c r="B243" t="s">
        <v>7</v>
      </c>
      <c r="C243" s="1">
        <v>643</v>
      </c>
      <c r="D243" s="1">
        <v>3215</v>
      </c>
      <c r="E243" s="1">
        <v>1607.5</v>
      </c>
      <c r="F243" s="2">
        <v>43002</v>
      </c>
      <c r="G243" s="2">
        <v>43005</v>
      </c>
      <c r="H243" t="s">
        <v>0</v>
      </c>
    </row>
    <row r="244" spans="1:8" x14ac:dyDescent="0.3">
      <c r="A244">
        <v>251025</v>
      </c>
      <c r="B244" t="s">
        <v>8</v>
      </c>
      <c r="C244" s="1">
        <v>193</v>
      </c>
      <c r="D244" s="1">
        <v>965</v>
      </c>
      <c r="E244" s="1">
        <v>482.5</v>
      </c>
      <c r="F244" s="2">
        <v>43000</v>
      </c>
      <c r="G244" s="2">
        <v>43005</v>
      </c>
      <c r="H244" t="s">
        <v>0</v>
      </c>
    </row>
    <row r="245" spans="1:8" x14ac:dyDescent="0.3">
      <c r="A245">
        <v>886101</v>
      </c>
      <c r="B245" t="s">
        <v>8</v>
      </c>
      <c r="C245" s="1">
        <v>434</v>
      </c>
      <c r="D245" s="1">
        <v>2170</v>
      </c>
      <c r="E245" s="1">
        <v>1085</v>
      </c>
      <c r="F245" s="2">
        <v>42999</v>
      </c>
      <c r="G245" s="2">
        <v>43004</v>
      </c>
      <c r="H245" t="s">
        <v>0</v>
      </c>
    </row>
    <row r="246" spans="1:8" x14ac:dyDescent="0.3">
      <c r="A246">
        <v>185315</v>
      </c>
      <c r="B246" t="s">
        <v>8</v>
      </c>
      <c r="C246" s="1">
        <v>295</v>
      </c>
      <c r="D246" s="1">
        <v>1475</v>
      </c>
      <c r="E246" s="1">
        <v>737.5</v>
      </c>
      <c r="F246" s="2">
        <v>42999</v>
      </c>
      <c r="G246" s="2">
        <v>43004</v>
      </c>
      <c r="H246" t="s">
        <v>0</v>
      </c>
    </row>
    <row r="247" spans="1:8" x14ac:dyDescent="0.3">
      <c r="A247">
        <v>451038</v>
      </c>
      <c r="B247" t="s">
        <v>3</v>
      </c>
      <c r="C247" s="1">
        <v>809</v>
      </c>
      <c r="D247" s="1">
        <v>4045</v>
      </c>
      <c r="E247" s="1">
        <v>2022.5</v>
      </c>
      <c r="F247" s="2">
        <v>42999</v>
      </c>
      <c r="G247" s="2">
        <v>43004</v>
      </c>
      <c r="H247" t="s">
        <v>0</v>
      </c>
    </row>
    <row r="248" spans="1:8" x14ac:dyDescent="0.3">
      <c r="A248">
        <v>463848</v>
      </c>
      <c r="B248" t="s">
        <v>3</v>
      </c>
      <c r="C248" s="1">
        <v>517</v>
      </c>
      <c r="D248" s="1">
        <v>2585</v>
      </c>
      <c r="E248" s="1">
        <v>1292.5</v>
      </c>
      <c r="F248" s="2">
        <v>42999</v>
      </c>
      <c r="G248" s="2">
        <v>43004</v>
      </c>
      <c r="H248" t="s">
        <v>0</v>
      </c>
    </row>
    <row r="249" spans="1:8" x14ac:dyDescent="0.3">
      <c r="A249">
        <v>512022</v>
      </c>
      <c r="B249" t="s">
        <v>3</v>
      </c>
      <c r="C249" s="1">
        <v>685</v>
      </c>
      <c r="D249" s="1">
        <v>3425</v>
      </c>
      <c r="E249" s="1">
        <v>1712.5</v>
      </c>
      <c r="F249" s="2">
        <v>42998</v>
      </c>
      <c r="G249" s="2">
        <v>43004</v>
      </c>
      <c r="H249" t="s">
        <v>0</v>
      </c>
    </row>
    <row r="250" spans="1:8" x14ac:dyDescent="0.3">
      <c r="A250">
        <v>512882</v>
      </c>
      <c r="B250" t="s">
        <v>7</v>
      </c>
      <c r="C250" s="1">
        <v>491</v>
      </c>
      <c r="D250" s="1">
        <v>2455</v>
      </c>
      <c r="E250" s="1">
        <v>1227.5</v>
      </c>
      <c r="F250" s="2">
        <v>43001</v>
      </c>
      <c r="G250" s="2">
        <v>43003</v>
      </c>
      <c r="H250" t="s">
        <v>0</v>
      </c>
    </row>
    <row r="251" spans="1:8" x14ac:dyDescent="0.3">
      <c r="A251">
        <v>200513</v>
      </c>
      <c r="B251" t="s">
        <v>9</v>
      </c>
      <c r="C251" s="1">
        <v>805</v>
      </c>
      <c r="D251" s="1">
        <v>4025</v>
      </c>
      <c r="E251" s="1">
        <v>2012.5</v>
      </c>
      <c r="F251" s="2">
        <v>43000</v>
      </c>
      <c r="G251" s="2">
        <v>43002</v>
      </c>
      <c r="H251" t="s">
        <v>0</v>
      </c>
    </row>
    <row r="252" spans="1:8" x14ac:dyDescent="0.3">
      <c r="A252">
        <v>820296</v>
      </c>
      <c r="B252" t="s">
        <v>3</v>
      </c>
      <c r="C252" s="1">
        <v>877</v>
      </c>
      <c r="D252" s="1">
        <v>4385</v>
      </c>
      <c r="E252" s="1">
        <v>2192.5</v>
      </c>
      <c r="F252" s="2">
        <v>42997</v>
      </c>
      <c r="G252" s="2">
        <v>43002</v>
      </c>
      <c r="H252" t="s">
        <v>0</v>
      </c>
    </row>
    <row r="253" spans="1:8" x14ac:dyDescent="0.3">
      <c r="A253">
        <v>396627</v>
      </c>
      <c r="B253" t="s">
        <v>9</v>
      </c>
      <c r="C253" s="1">
        <v>489</v>
      </c>
      <c r="D253" s="1">
        <v>2445</v>
      </c>
      <c r="E253" s="1">
        <v>1222.5</v>
      </c>
      <c r="F253" s="2">
        <v>42999</v>
      </c>
      <c r="G253" s="2">
        <v>43001</v>
      </c>
      <c r="H253" t="s">
        <v>0</v>
      </c>
    </row>
    <row r="254" spans="1:8" x14ac:dyDescent="0.3">
      <c r="A254">
        <v>157286</v>
      </c>
      <c r="B254" t="s">
        <v>7</v>
      </c>
      <c r="C254" s="1">
        <v>371</v>
      </c>
      <c r="D254" s="1">
        <v>1855</v>
      </c>
      <c r="E254" s="1">
        <v>927.5</v>
      </c>
      <c r="F254" s="2">
        <v>42999</v>
      </c>
      <c r="G254" s="2">
        <v>43001</v>
      </c>
      <c r="H254" t="s">
        <v>0</v>
      </c>
    </row>
    <row r="255" spans="1:8" x14ac:dyDescent="0.3">
      <c r="A255">
        <v>943430</v>
      </c>
      <c r="B255" t="s">
        <v>7</v>
      </c>
      <c r="C255" s="1">
        <v>117</v>
      </c>
      <c r="D255" s="1">
        <v>585</v>
      </c>
      <c r="E255" s="1">
        <v>292.5</v>
      </c>
      <c r="F255" s="2">
        <v>42998</v>
      </c>
      <c r="G255" s="2">
        <v>43000</v>
      </c>
      <c r="H255" t="s">
        <v>0</v>
      </c>
    </row>
    <row r="256" spans="1:8" x14ac:dyDescent="0.3">
      <c r="A256">
        <v>565177</v>
      </c>
      <c r="B256" t="s">
        <v>3</v>
      </c>
      <c r="C256" s="1">
        <v>681</v>
      </c>
      <c r="D256" s="1">
        <v>3405</v>
      </c>
      <c r="E256" s="1">
        <v>1702.5</v>
      </c>
      <c r="F256" s="2">
        <v>42995</v>
      </c>
      <c r="G256" s="2">
        <v>43000</v>
      </c>
      <c r="H256" t="s">
        <v>0</v>
      </c>
    </row>
    <row r="257" spans="1:8" x14ac:dyDescent="0.3">
      <c r="A257">
        <v>234614</v>
      </c>
      <c r="B257" t="s">
        <v>4</v>
      </c>
      <c r="C257" s="1">
        <v>899</v>
      </c>
      <c r="D257" s="1">
        <v>4495</v>
      </c>
      <c r="E257" s="1">
        <v>2247.5</v>
      </c>
      <c r="F257" s="2">
        <v>42995</v>
      </c>
      <c r="G257" s="2">
        <v>42999</v>
      </c>
      <c r="H257" t="s">
        <v>0</v>
      </c>
    </row>
    <row r="258" spans="1:8" x14ac:dyDescent="0.3">
      <c r="A258">
        <v>595618</v>
      </c>
      <c r="B258" t="s">
        <v>7</v>
      </c>
      <c r="C258" s="1">
        <v>128</v>
      </c>
      <c r="D258" s="1">
        <v>640</v>
      </c>
      <c r="E258" s="1">
        <v>320</v>
      </c>
      <c r="F258" s="2">
        <v>42996</v>
      </c>
      <c r="G258" s="2">
        <v>42998</v>
      </c>
      <c r="H258" t="s">
        <v>0</v>
      </c>
    </row>
    <row r="259" spans="1:8" x14ac:dyDescent="0.3">
      <c r="A259">
        <v>269756</v>
      </c>
      <c r="B259" t="s">
        <v>4</v>
      </c>
      <c r="C259" s="1">
        <v>437</v>
      </c>
      <c r="D259" s="1">
        <v>2185</v>
      </c>
      <c r="E259" s="1">
        <v>1092.5</v>
      </c>
      <c r="F259" s="2">
        <v>42994</v>
      </c>
      <c r="G259" s="2">
        <v>42998</v>
      </c>
      <c r="H259" t="s">
        <v>0</v>
      </c>
    </row>
    <row r="260" spans="1:8" x14ac:dyDescent="0.3">
      <c r="A260">
        <v>409944</v>
      </c>
      <c r="B260" t="s">
        <v>3</v>
      </c>
      <c r="C260" s="1">
        <v>776</v>
      </c>
      <c r="D260" s="1">
        <v>3880</v>
      </c>
      <c r="E260" s="1">
        <v>1940</v>
      </c>
      <c r="F260" s="2">
        <v>42993</v>
      </c>
      <c r="G260" s="2">
        <v>42998</v>
      </c>
      <c r="H260" t="s">
        <v>0</v>
      </c>
    </row>
    <row r="261" spans="1:8" x14ac:dyDescent="0.3">
      <c r="A261">
        <v>211807</v>
      </c>
      <c r="B261" t="s">
        <v>7</v>
      </c>
      <c r="C261" s="1">
        <v>861</v>
      </c>
      <c r="D261" s="1">
        <v>4305</v>
      </c>
      <c r="E261" s="1">
        <v>2152.5</v>
      </c>
      <c r="F261" s="2">
        <v>42995</v>
      </c>
      <c r="G261" s="2">
        <v>42997</v>
      </c>
      <c r="H261" t="s">
        <v>0</v>
      </c>
    </row>
    <row r="262" spans="1:8" x14ac:dyDescent="0.3">
      <c r="A262">
        <v>929839</v>
      </c>
      <c r="B262" t="s">
        <v>8</v>
      </c>
      <c r="C262" s="1">
        <v>631</v>
      </c>
      <c r="D262" s="1">
        <v>3155</v>
      </c>
      <c r="E262" s="1">
        <v>1577.5</v>
      </c>
      <c r="F262" s="2">
        <v>42992</v>
      </c>
      <c r="G262" s="2">
        <v>42997</v>
      </c>
      <c r="H262" t="s">
        <v>0</v>
      </c>
    </row>
    <row r="263" spans="1:8" x14ac:dyDescent="0.3">
      <c r="A263">
        <v>297970</v>
      </c>
      <c r="B263" t="s">
        <v>4</v>
      </c>
      <c r="C263" s="1">
        <v>819</v>
      </c>
      <c r="D263" s="1">
        <v>4095</v>
      </c>
      <c r="E263" s="1">
        <v>2047.5</v>
      </c>
      <c r="F263" s="2">
        <v>42992</v>
      </c>
      <c r="G263" s="2">
        <v>42996</v>
      </c>
      <c r="H263" t="s">
        <v>0</v>
      </c>
    </row>
    <row r="264" spans="1:8" x14ac:dyDescent="0.3">
      <c r="A264">
        <v>549314</v>
      </c>
      <c r="B264" t="s">
        <v>8</v>
      </c>
      <c r="C264" s="1">
        <v>269</v>
      </c>
      <c r="D264" s="1">
        <v>1345</v>
      </c>
      <c r="E264" s="1">
        <v>672.5</v>
      </c>
      <c r="F264" s="2">
        <v>42992</v>
      </c>
      <c r="G264" s="2">
        <v>42996</v>
      </c>
      <c r="H264" t="s">
        <v>0</v>
      </c>
    </row>
    <row r="265" spans="1:8" x14ac:dyDescent="0.3">
      <c r="A265">
        <v>163017</v>
      </c>
      <c r="B265" t="s">
        <v>8</v>
      </c>
      <c r="C265" s="1">
        <v>54</v>
      </c>
      <c r="D265" s="1">
        <v>270</v>
      </c>
      <c r="E265" s="1">
        <v>135</v>
      </c>
      <c r="F265" s="2">
        <v>42991</v>
      </c>
      <c r="G265" s="2">
        <v>42996</v>
      </c>
      <c r="H265" t="s">
        <v>0</v>
      </c>
    </row>
    <row r="266" spans="1:8" x14ac:dyDescent="0.3">
      <c r="A266">
        <v>891248</v>
      </c>
      <c r="B266" t="s">
        <v>8</v>
      </c>
      <c r="C266" s="1">
        <v>199</v>
      </c>
      <c r="D266" s="1">
        <v>995</v>
      </c>
      <c r="E266" s="1">
        <v>497.5</v>
      </c>
      <c r="F266" s="2">
        <v>42991</v>
      </c>
      <c r="G266" s="2">
        <v>42996</v>
      </c>
      <c r="H266" t="s">
        <v>0</v>
      </c>
    </row>
    <row r="267" spans="1:8" x14ac:dyDescent="0.3">
      <c r="A267">
        <v>899519</v>
      </c>
      <c r="B267" t="s">
        <v>9</v>
      </c>
      <c r="C267" s="1">
        <v>967</v>
      </c>
      <c r="D267" s="1">
        <v>4835</v>
      </c>
      <c r="E267" s="1">
        <v>2417.5</v>
      </c>
      <c r="F267" s="2">
        <v>42993</v>
      </c>
      <c r="G267" s="2">
        <v>42995</v>
      </c>
      <c r="H267" t="s">
        <v>0</v>
      </c>
    </row>
    <row r="268" spans="1:8" x14ac:dyDescent="0.3">
      <c r="A268">
        <v>967149</v>
      </c>
      <c r="B268" t="s">
        <v>7</v>
      </c>
      <c r="C268" s="1">
        <v>600</v>
      </c>
      <c r="D268" s="1">
        <v>3000</v>
      </c>
      <c r="E268" s="1">
        <v>1500</v>
      </c>
      <c r="F268" s="2">
        <v>42993</v>
      </c>
      <c r="G268" s="2">
        <v>42995</v>
      </c>
      <c r="H268" t="s">
        <v>0</v>
      </c>
    </row>
    <row r="269" spans="1:8" x14ac:dyDescent="0.3">
      <c r="A269">
        <v>767274</v>
      </c>
      <c r="B269" t="s">
        <v>3</v>
      </c>
      <c r="C269" s="1">
        <v>924</v>
      </c>
      <c r="D269" s="1">
        <v>4620</v>
      </c>
      <c r="E269" s="1">
        <v>2310</v>
      </c>
      <c r="F269" s="2">
        <v>42990</v>
      </c>
      <c r="G269" s="2">
        <v>42995</v>
      </c>
      <c r="H269" t="s">
        <v>0</v>
      </c>
    </row>
    <row r="270" spans="1:8" x14ac:dyDescent="0.3">
      <c r="A270">
        <v>779415</v>
      </c>
      <c r="B270" t="s">
        <v>7</v>
      </c>
      <c r="C270" s="1">
        <v>772</v>
      </c>
      <c r="D270" s="1">
        <v>3860</v>
      </c>
      <c r="E270" s="1">
        <v>1930</v>
      </c>
      <c r="F270" s="2">
        <v>42992</v>
      </c>
      <c r="G270" s="2">
        <v>42994</v>
      </c>
      <c r="H270" t="s">
        <v>0</v>
      </c>
    </row>
    <row r="271" spans="1:8" x14ac:dyDescent="0.3">
      <c r="A271">
        <v>903575</v>
      </c>
      <c r="B271" t="s">
        <v>7</v>
      </c>
      <c r="C271" s="1">
        <v>490</v>
      </c>
      <c r="D271" s="1">
        <v>2450</v>
      </c>
      <c r="E271" s="1">
        <v>1225</v>
      </c>
      <c r="F271" s="2">
        <v>42992</v>
      </c>
      <c r="G271" s="2">
        <v>42994</v>
      </c>
      <c r="H271" t="s">
        <v>0</v>
      </c>
    </row>
    <row r="272" spans="1:8" x14ac:dyDescent="0.3">
      <c r="A272">
        <v>506637</v>
      </c>
      <c r="B272" t="s">
        <v>7</v>
      </c>
      <c r="C272" s="1">
        <v>432</v>
      </c>
      <c r="D272" s="1">
        <v>2160</v>
      </c>
      <c r="E272" s="1">
        <v>1080</v>
      </c>
      <c r="F272" s="2">
        <v>42992</v>
      </c>
      <c r="G272" s="2">
        <v>42994</v>
      </c>
      <c r="H272" t="s">
        <v>0</v>
      </c>
    </row>
    <row r="273" spans="1:8" x14ac:dyDescent="0.3">
      <c r="A273">
        <v>120946</v>
      </c>
      <c r="B273" t="s">
        <v>3</v>
      </c>
      <c r="C273" s="1">
        <v>480</v>
      </c>
      <c r="D273" s="1">
        <v>2400</v>
      </c>
      <c r="E273" s="1">
        <v>1200</v>
      </c>
      <c r="F273" s="2">
        <v>42989</v>
      </c>
      <c r="G273" s="2">
        <v>42994</v>
      </c>
      <c r="H273" t="s">
        <v>0</v>
      </c>
    </row>
    <row r="274" spans="1:8" x14ac:dyDescent="0.3">
      <c r="A274">
        <v>930934</v>
      </c>
      <c r="B274" t="s">
        <v>7</v>
      </c>
      <c r="C274" s="1">
        <v>436</v>
      </c>
      <c r="D274" s="1">
        <v>2180</v>
      </c>
      <c r="E274" s="1">
        <v>1090</v>
      </c>
      <c r="F274" s="2">
        <v>42991</v>
      </c>
      <c r="G274" s="2">
        <v>42993</v>
      </c>
      <c r="H274" t="s">
        <v>0</v>
      </c>
    </row>
    <row r="275" spans="1:8" x14ac:dyDescent="0.3">
      <c r="A275">
        <v>749930</v>
      </c>
      <c r="B275" t="s">
        <v>4</v>
      </c>
      <c r="C275" s="1">
        <v>766</v>
      </c>
      <c r="D275" s="1">
        <v>3830</v>
      </c>
      <c r="E275" s="1">
        <v>1915</v>
      </c>
      <c r="F275" s="2">
        <v>42989</v>
      </c>
      <c r="G275" s="2">
        <v>42993</v>
      </c>
      <c r="H275" t="s">
        <v>0</v>
      </c>
    </row>
    <row r="276" spans="1:8" x14ac:dyDescent="0.3">
      <c r="A276">
        <v>703382</v>
      </c>
      <c r="B276" t="s">
        <v>9</v>
      </c>
      <c r="C276" s="1">
        <v>74</v>
      </c>
      <c r="D276" s="1">
        <v>370</v>
      </c>
      <c r="E276" s="1">
        <v>185</v>
      </c>
      <c r="F276" s="2">
        <v>42990</v>
      </c>
      <c r="G276" s="2">
        <v>42992</v>
      </c>
      <c r="H276" t="s">
        <v>0</v>
      </c>
    </row>
    <row r="277" spans="1:8" x14ac:dyDescent="0.3">
      <c r="A277">
        <v>329723</v>
      </c>
      <c r="B277" t="s">
        <v>3</v>
      </c>
      <c r="C277" s="1">
        <v>230</v>
      </c>
      <c r="D277" s="1">
        <v>1150</v>
      </c>
      <c r="E277" s="1">
        <v>575</v>
      </c>
      <c r="F277" s="2">
        <v>42987</v>
      </c>
      <c r="G277" s="2">
        <v>42992</v>
      </c>
      <c r="H277" t="s">
        <v>0</v>
      </c>
    </row>
    <row r="278" spans="1:8" x14ac:dyDescent="0.3">
      <c r="A278">
        <v>424746</v>
      </c>
      <c r="B278" t="s">
        <v>3</v>
      </c>
      <c r="C278" s="1">
        <v>272</v>
      </c>
      <c r="D278" s="1">
        <v>1360</v>
      </c>
      <c r="E278" s="1">
        <v>680</v>
      </c>
      <c r="F278" s="2">
        <v>42987</v>
      </c>
      <c r="G278" s="2">
        <v>42992</v>
      </c>
      <c r="H278" t="s">
        <v>0</v>
      </c>
    </row>
    <row r="279" spans="1:8" x14ac:dyDescent="0.3">
      <c r="A279">
        <v>556885</v>
      </c>
      <c r="B279" t="s">
        <v>4</v>
      </c>
      <c r="C279" s="1">
        <v>911</v>
      </c>
      <c r="D279" s="1">
        <v>4555</v>
      </c>
      <c r="E279" s="1">
        <v>2277.5</v>
      </c>
      <c r="F279" s="2">
        <v>42987</v>
      </c>
      <c r="G279" s="2">
        <v>42991</v>
      </c>
      <c r="H279" t="s">
        <v>0</v>
      </c>
    </row>
    <row r="280" spans="1:8" x14ac:dyDescent="0.3">
      <c r="A280">
        <v>663009</v>
      </c>
      <c r="B280" t="s">
        <v>3</v>
      </c>
      <c r="C280" s="1">
        <v>511</v>
      </c>
      <c r="D280" s="1">
        <v>2555</v>
      </c>
      <c r="E280" s="1">
        <v>1277.5</v>
      </c>
      <c r="F280" s="2">
        <v>42986</v>
      </c>
      <c r="G280" s="2">
        <v>42991</v>
      </c>
      <c r="H280" t="s">
        <v>0</v>
      </c>
    </row>
    <row r="281" spans="1:8" x14ac:dyDescent="0.3">
      <c r="A281">
        <v>634507</v>
      </c>
      <c r="B281" t="s">
        <v>3</v>
      </c>
      <c r="C281" s="1">
        <v>557</v>
      </c>
      <c r="D281" s="1">
        <v>2785</v>
      </c>
      <c r="E281" s="1">
        <v>1392.5</v>
      </c>
      <c r="F281" s="2">
        <v>42986</v>
      </c>
      <c r="G281" s="2">
        <v>42991</v>
      </c>
      <c r="H281" t="s">
        <v>0</v>
      </c>
    </row>
    <row r="282" spans="1:8" x14ac:dyDescent="0.3">
      <c r="A282">
        <v>247112</v>
      </c>
      <c r="B282" t="s">
        <v>7</v>
      </c>
      <c r="C282" s="1">
        <v>807</v>
      </c>
      <c r="D282" s="1">
        <v>4035</v>
      </c>
      <c r="E282" s="1">
        <v>2017.5</v>
      </c>
      <c r="F282" s="2">
        <v>42987</v>
      </c>
      <c r="G282" s="2">
        <v>42989</v>
      </c>
      <c r="H282" t="s">
        <v>0</v>
      </c>
    </row>
    <row r="283" spans="1:8" x14ac:dyDescent="0.3">
      <c r="A283">
        <v>135896</v>
      </c>
      <c r="B283" t="s">
        <v>8</v>
      </c>
      <c r="C283" s="1">
        <v>787</v>
      </c>
      <c r="D283" s="1">
        <v>3935</v>
      </c>
      <c r="E283" s="1">
        <v>1967.5</v>
      </c>
      <c r="F283" s="2">
        <v>42983</v>
      </c>
      <c r="G283" s="2">
        <v>42988</v>
      </c>
      <c r="H283" t="s">
        <v>0</v>
      </c>
    </row>
    <row r="284" spans="1:8" x14ac:dyDescent="0.3">
      <c r="A284">
        <v>161633</v>
      </c>
      <c r="B284" t="s">
        <v>7</v>
      </c>
      <c r="C284" s="1">
        <v>751</v>
      </c>
      <c r="D284" s="1">
        <v>3755</v>
      </c>
      <c r="E284" s="1">
        <v>1877.5</v>
      </c>
      <c r="F284" s="2">
        <v>42985</v>
      </c>
      <c r="G284" s="2">
        <v>42987</v>
      </c>
      <c r="H284" t="s">
        <v>0</v>
      </c>
    </row>
    <row r="285" spans="1:8" x14ac:dyDescent="0.3">
      <c r="A285">
        <v>395060</v>
      </c>
      <c r="B285" t="s">
        <v>7</v>
      </c>
      <c r="C285" s="1">
        <v>750</v>
      </c>
      <c r="D285" s="1">
        <v>3750</v>
      </c>
      <c r="E285" s="1">
        <v>1875</v>
      </c>
      <c r="F285" s="2">
        <v>42985</v>
      </c>
      <c r="G285" s="2">
        <v>42987</v>
      </c>
      <c r="H285" t="s">
        <v>0</v>
      </c>
    </row>
    <row r="286" spans="1:8" x14ac:dyDescent="0.3">
      <c r="A286">
        <v>798935</v>
      </c>
      <c r="B286" t="s">
        <v>7</v>
      </c>
      <c r="C286" s="1">
        <v>664</v>
      </c>
      <c r="D286" s="1">
        <v>3320</v>
      </c>
      <c r="E286" s="1">
        <v>1660</v>
      </c>
      <c r="F286" s="2">
        <v>42985</v>
      </c>
      <c r="G286" s="2">
        <v>42987</v>
      </c>
      <c r="H286" t="s">
        <v>0</v>
      </c>
    </row>
    <row r="287" spans="1:8" x14ac:dyDescent="0.3">
      <c r="A287">
        <v>891332</v>
      </c>
      <c r="B287" t="s">
        <v>4</v>
      </c>
      <c r="C287" s="1">
        <v>479</v>
      </c>
      <c r="D287" s="1">
        <v>2395</v>
      </c>
      <c r="E287" s="1">
        <v>1197.5</v>
      </c>
      <c r="F287" s="2">
        <v>42984</v>
      </c>
      <c r="G287" s="2">
        <v>42987</v>
      </c>
      <c r="H287" t="s">
        <v>0</v>
      </c>
    </row>
    <row r="288" spans="1:8" x14ac:dyDescent="0.3">
      <c r="A288">
        <v>559744</v>
      </c>
      <c r="B288" t="s">
        <v>3</v>
      </c>
      <c r="C288" s="1">
        <v>675</v>
      </c>
      <c r="D288" s="1">
        <v>3375</v>
      </c>
      <c r="E288" s="1">
        <v>1687.5</v>
      </c>
      <c r="F288" s="2">
        <v>42982</v>
      </c>
      <c r="G288" s="2">
        <v>42987</v>
      </c>
      <c r="H288" t="s">
        <v>0</v>
      </c>
    </row>
    <row r="289" spans="1:8" x14ac:dyDescent="0.3">
      <c r="A289">
        <v>907552</v>
      </c>
      <c r="B289" t="s">
        <v>3</v>
      </c>
      <c r="C289" s="1">
        <v>608</v>
      </c>
      <c r="D289" s="1">
        <v>3040</v>
      </c>
      <c r="E289" s="1">
        <v>1520</v>
      </c>
      <c r="F289" s="2">
        <v>42982</v>
      </c>
      <c r="G289" s="2">
        <v>42987</v>
      </c>
      <c r="H289" t="s">
        <v>0</v>
      </c>
    </row>
    <row r="290" spans="1:8" x14ac:dyDescent="0.3">
      <c r="A290">
        <v>466576</v>
      </c>
      <c r="B290" t="s">
        <v>7</v>
      </c>
      <c r="C290" s="1">
        <v>311</v>
      </c>
      <c r="D290" s="1">
        <v>1555</v>
      </c>
      <c r="E290" s="1">
        <v>777.5</v>
      </c>
      <c r="F290" s="2">
        <v>42984</v>
      </c>
      <c r="G290" s="2">
        <v>42986</v>
      </c>
      <c r="H290" t="s">
        <v>0</v>
      </c>
    </row>
    <row r="291" spans="1:8" x14ac:dyDescent="0.3">
      <c r="A291">
        <v>254665</v>
      </c>
      <c r="B291" t="s">
        <v>8</v>
      </c>
      <c r="C291" s="1">
        <v>713</v>
      </c>
      <c r="D291" s="1">
        <v>3565</v>
      </c>
      <c r="E291" s="1">
        <v>1782.5</v>
      </c>
      <c r="F291" s="2">
        <v>42981</v>
      </c>
      <c r="G291" s="2">
        <v>42986</v>
      </c>
      <c r="H291" t="s">
        <v>0</v>
      </c>
    </row>
    <row r="292" spans="1:8" x14ac:dyDescent="0.3">
      <c r="A292">
        <v>694712</v>
      </c>
      <c r="B292" t="s">
        <v>8</v>
      </c>
      <c r="C292" s="1">
        <v>534</v>
      </c>
      <c r="D292" s="1">
        <v>2670</v>
      </c>
      <c r="E292" s="1">
        <v>1335</v>
      </c>
      <c r="F292" s="2">
        <v>42980</v>
      </c>
      <c r="G292" s="2">
        <v>42984</v>
      </c>
      <c r="H292" t="s">
        <v>0</v>
      </c>
    </row>
    <row r="293" spans="1:8" x14ac:dyDescent="0.3">
      <c r="A293">
        <v>575481</v>
      </c>
      <c r="B293" t="s">
        <v>3</v>
      </c>
      <c r="C293" s="1">
        <v>371</v>
      </c>
      <c r="D293" s="1">
        <v>1855</v>
      </c>
      <c r="E293" s="1">
        <v>927.5</v>
      </c>
      <c r="F293" s="2">
        <v>42979</v>
      </c>
      <c r="G293" s="2">
        <v>42984</v>
      </c>
      <c r="H293" t="s">
        <v>0</v>
      </c>
    </row>
    <row r="294" spans="1:8" x14ac:dyDescent="0.3">
      <c r="A294">
        <v>252864</v>
      </c>
      <c r="B294" t="s">
        <v>8</v>
      </c>
      <c r="C294" s="1">
        <v>992</v>
      </c>
      <c r="D294" s="1">
        <v>4960</v>
      </c>
      <c r="E294" s="1">
        <v>2480</v>
      </c>
      <c r="F294" s="2">
        <v>42978</v>
      </c>
      <c r="G294" s="2">
        <v>42983</v>
      </c>
      <c r="H294" t="s">
        <v>0</v>
      </c>
    </row>
    <row r="295" spans="1:8" x14ac:dyDescent="0.3">
      <c r="A295">
        <v>280959</v>
      </c>
      <c r="B295" t="s">
        <v>7</v>
      </c>
      <c r="C295" s="1">
        <v>660</v>
      </c>
      <c r="D295" s="1">
        <v>3300</v>
      </c>
      <c r="E295" s="1">
        <v>1650</v>
      </c>
      <c r="F295" s="2">
        <v>42980</v>
      </c>
      <c r="G295" s="2">
        <v>42982</v>
      </c>
      <c r="H295" t="s">
        <v>0</v>
      </c>
    </row>
    <row r="296" spans="1:8" x14ac:dyDescent="0.3">
      <c r="A296">
        <v>181200</v>
      </c>
      <c r="B296" t="s">
        <v>8</v>
      </c>
      <c r="C296" s="1">
        <v>461</v>
      </c>
      <c r="D296" s="1">
        <v>2305</v>
      </c>
      <c r="E296" s="1">
        <v>1152.5</v>
      </c>
      <c r="F296" s="2">
        <v>42977</v>
      </c>
      <c r="G296" s="2">
        <v>42982</v>
      </c>
      <c r="H296" t="s">
        <v>0</v>
      </c>
    </row>
    <row r="297" spans="1:8" x14ac:dyDescent="0.3">
      <c r="A297">
        <v>768738</v>
      </c>
      <c r="B297" t="s">
        <v>9</v>
      </c>
      <c r="C297" s="1">
        <v>534</v>
      </c>
      <c r="D297" s="1">
        <v>2670</v>
      </c>
      <c r="E297" s="1">
        <v>1335</v>
      </c>
      <c r="F297" s="2">
        <v>42978</v>
      </c>
      <c r="G297" s="2">
        <v>42980</v>
      </c>
      <c r="H297" t="s">
        <v>0</v>
      </c>
    </row>
    <row r="298" spans="1:8" x14ac:dyDescent="0.3">
      <c r="A298">
        <v>747478</v>
      </c>
      <c r="B298" t="s">
        <v>7</v>
      </c>
      <c r="C298" s="1">
        <v>302</v>
      </c>
      <c r="D298" s="1">
        <v>1510</v>
      </c>
      <c r="E298" s="1">
        <v>755</v>
      </c>
      <c r="F298" s="2">
        <v>42978</v>
      </c>
      <c r="G298" s="2">
        <v>42980</v>
      </c>
      <c r="H298" t="s">
        <v>0</v>
      </c>
    </row>
    <row r="299" spans="1:8" x14ac:dyDescent="0.3">
      <c r="A299">
        <v>203607</v>
      </c>
      <c r="B299" t="s">
        <v>7</v>
      </c>
      <c r="C299" s="1">
        <v>472</v>
      </c>
      <c r="D299" s="1">
        <v>2360</v>
      </c>
      <c r="E299" s="1">
        <v>1180</v>
      </c>
      <c r="F299" s="2">
        <v>42978</v>
      </c>
      <c r="G299" s="2">
        <v>42980</v>
      </c>
      <c r="H299" t="s">
        <v>0</v>
      </c>
    </row>
    <row r="300" spans="1:8" x14ac:dyDescent="0.3">
      <c r="A300">
        <v>195565</v>
      </c>
      <c r="B300" t="s">
        <v>4</v>
      </c>
      <c r="C300" s="1">
        <v>975</v>
      </c>
      <c r="D300" s="1">
        <v>4875</v>
      </c>
      <c r="E300" s="1">
        <v>2437.5</v>
      </c>
      <c r="F300" s="2">
        <v>42975</v>
      </c>
      <c r="G300" s="2">
        <v>42979</v>
      </c>
      <c r="H300" t="s">
        <v>0</v>
      </c>
    </row>
    <row r="301" spans="1:8" x14ac:dyDescent="0.3">
      <c r="A301">
        <v>865714</v>
      </c>
      <c r="B301" t="s">
        <v>4</v>
      </c>
      <c r="C301" s="1">
        <v>331</v>
      </c>
      <c r="D301" s="1">
        <v>1655</v>
      </c>
      <c r="E301" s="1">
        <v>827.5</v>
      </c>
      <c r="F301" s="2">
        <v>42975</v>
      </c>
      <c r="G301" s="2">
        <v>42979</v>
      </c>
      <c r="H301" t="s">
        <v>0</v>
      </c>
    </row>
    <row r="302" spans="1:8" x14ac:dyDescent="0.3">
      <c r="A302">
        <v>650269</v>
      </c>
      <c r="B302" t="s">
        <v>7</v>
      </c>
      <c r="C302" s="1">
        <v>179</v>
      </c>
      <c r="D302" s="1">
        <v>895</v>
      </c>
      <c r="E302" s="1">
        <v>447.5</v>
      </c>
      <c r="F302" s="2">
        <v>42975</v>
      </c>
      <c r="G302" s="2">
        <v>42977</v>
      </c>
      <c r="H302" t="s">
        <v>0</v>
      </c>
    </row>
    <row r="303" spans="1:8" x14ac:dyDescent="0.3">
      <c r="A303">
        <v>241361</v>
      </c>
      <c r="B303" t="s">
        <v>7</v>
      </c>
      <c r="C303" s="1">
        <v>466</v>
      </c>
      <c r="D303" s="1">
        <v>2330</v>
      </c>
      <c r="E303" s="1">
        <v>1165</v>
      </c>
      <c r="F303" s="2">
        <v>42975</v>
      </c>
      <c r="G303" s="2">
        <v>42977</v>
      </c>
      <c r="H303" t="s">
        <v>0</v>
      </c>
    </row>
    <row r="304" spans="1:8" x14ac:dyDescent="0.3">
      <c r="A304">
        <v>770527</v>
      </c>
      <c r="B304" t="s">
        <v>4</v>
      </c>
      <c r="C304" s="1">
        <v>332</v>
      </c>
      <c r="D304" s="1">
        <v>1660</v>
      </c>
      <c r="E304" s="1">
        <v>830</v>
      </c>
      <c r="F304" s="2">
        <v>42971</v>
      </c>
      <c r="G304" s="2">
        <v>42975</v>
      </c>
      <c r="H304" t="s">
        <v>0</v>
      </c>
    </row>
    <row r="305" spans="1:8" x14ac:dyDescent="0.3">
      <c r="A305">
        <v>431541</v>
      </c>
      <c r="B305" t="s">
        <v>3</v>
      </c>
      <c r="C305" s="1">
        <v>694</v>
      </c>
      <c r="D305" s="1">
        <v>3470</v>
      </c>
      <c r="E305" s="1">
        <v>1735</v>
      </c>
      <c r="F305" s="2">
        <v>42970</v>
      </c>
      <c r="G305" s="2">
        <v>42975</v>
      </c>
      <c r="H305" t="s">
        <v>0</v>
      </c>
    </row>
    <row r="306" spans="1:8" x14ac:dyDescent="0.3">
      <c r="A306">
        <v>376055</v>
      </c>
      <c r="B306" t="s">
        <v>4</v>
      </c>
      <c r="C306" s="1">
        <v>67</v>
      </c>
      <c r="D306" s="1">
        <v>335</v>
      </c>
      <c r="E306" s="1">
        <v>167.5</v>
      </c>
      <c r="F306" s="2">
        <v>42970</v>
      </c>
      <c r="G306" s="2">
        <v>42974</v>
      </c>
      <c r="H306" t="s">
        <v>0</v>
      </c>
    </row>
    <row r="307" spans="1:8" x14ac:dyDescent="0.3">
      <c r="A307">
        <v>254438</v>
      </c>
      <c r="B307" t="s">
        <v>8</v>
      </c>
      <c r="C307" s="1">
        <v>332</v>
      </c>
      <c r="D307" s="1">
        <v>1660</v>
      </c>
      <c r="E307" s="1">
        <v>830</v>
      </c>
      <c r="F307" s="2">
        <v>42969</v>
      </c>
      <c r="G307" s="2">
        <v>42974</v>
      </c>
      <c r="H307" t="s">
        <v>0</v>
      </c>
    </row>
    <row r="308" spans="1:8" x14ac:dyDescent="0.3">
      <c r="A308">
        <v>621522</v>
      </c>
      <c r="B308" t="s">
        <v>4</v>
      </c>
      <c r="C308" s="1">
        <v>60</v>
      </c>
      <c r="D308" s="1">
        <v>300</v>
      </c>
      <c r="E308" s="1">
        <v>150</v>
      </c>
      <c r="F308" s="2">
        <v>42969</v>
      </c>
      <c r="G308" s="2">
        <v>42973</v>
      </c>
      <c r="H308" t="s">
        <v>0</v>
      </c>
    </row>
    <row r="309" spans="1:8" x14ac:dyDescent="0.3">
      <c r="A309">
        <v>643757</v>
      </c>
      <c r="B309" t="s">
        <v>3</v>
      </c>
      <c r="C309" s="1">
        <v>854</v>
      </c>
      <c r="D309" s="1">
        <v>4270</v>
      </c>
      <c r="E309" s="1">
        <v>2135</v>
      </c>
      <c r="F309" s="2">
        <v>42968</v>
      </c>
      <c r="G309" s="2">
        <v>42973</v>
      </c>
      <c r="H309" t="s">
        <v>0</v>
      </c>
    </row>
    <row r="310" spans="1:8" x14ac:dyDescent="0.3">
      <c r="A310">
        <v>289827</v>
      </c>
      <c r="B310" t="s">
        <v>7</v>
      </c>
      <c r="C310" s="1">
        <v>705</v>
      </c>
      <c r="D310" s="1">
        <v>3525</v>
      </c>
      <c r="E310" s="1">
        <v>1762.5</v>
      </c>
      <c r="F310" s="2">
        <v>42970</v>
      </c>
      <c r="G310" s="2">
        <v>42972</v>
      </c>
      <c r="H310" t="s">
        <v>0</v>
      </c>
    </row>
    <row r="311" spans="1:8" x14ac:dyDescent="0.3">
      <c r="A311">
        <v>354235</v>
      </c>
      <c r="B311" t="s">
        <v>4</v>
      </c>
      <c r="C311" s="1">
        <v>890</v>
      </c>
      <c r="D311" s="1">
        <v>4450</v>
      </c>
      <c r="E311" s="1">
        <v>2225</v>
      </c>
      <c r="F311" s="2">
        <v>42969</v>
      </c>
      <c r="G311" s="2">
        <v>42972</v>
      </c>
      <c r="H311" t="s">
        <v>0</v>
      </c>
    </row>
    <row r="312" spans="1:8" x14ac:dyDescent="0.3">
      <c r="A312">
        <v>760812</v>
      </c>
      <c r="B312" t="s">
        <v>7</v>
      </c>
      <c r="C312" s="1">
        <v>717</v>
      </c>
      <c r="D312" s="1">
        <v>3585</v>
      </c>
      <c r="E312" s="1">
        <v>1792.5</v>
      </c>
      <c r="F312" s="2">
        <v>42969</v>
      </c>
      <c r="G312" s="2">
        <v>42971</v>
      </c>
      <c r="H312" t="s">
        <v>0</v>
      </c>
    </row>
    <row r="313" spans="1:8" x14ac:dyDescent="0.3">
      <c r="A313">
        <v>168287</v>
      </c>
      <c r="B313" t="s">
        <v>4</v>
      </c>
      <c r="C313" s="1">
        <v>813</v>
      </c>
      <c r="D313" s="1">
        <v>4065</v>
      </c>
      <c r="E313" s="1">
        <v>2032.5</v>
      </c>
      <c r="F313" s="2">
        <v>42967</v>
      </c>
      <c r="G313" s="2">
        <v>42971</v>
      </c>
      <c r="H313" t="s">
        <v>0</v>
      </c>
    </row>
    <row r="314" spans="1:8" x14ac:dyDescent="0.3">
      <c r="A314" t="s">
        <v>5</v>
      </c>
      <c r="B314" t="s">
        <v>6</v>
      </c>
      <c r="C314" s="1">
        <v>192</v>
      </c>
      <c r="D314" s="1">
        <v>960</v>
      </c>
      <c r="E314" s="1">
        <v>480</v>
      </c>
      <c r="F314" s="2">
        <v>42968</v>
      </c>
      <c r="G314" s="2">
        <v>42970</v>
      </c>
      <c r="H314" t="s">
        <v>0</v>
      </c>
    </row>
    <row r="315" spans="1:8" x14ac:dyDescent="0.3">
      <c r="A315">
        <v>614479</v>
      </c>
      <c r="B315" t="s">
        <v>7</v>
      </c>
      <c r="C315" s="1">
        <v>136</v>
      </c>
      <c r="D315" s="1">
        <v>680</v>
      </c>
      <c r="E315" s="1">
        <v>340</v>
      </c>
      <c r="F315" s="2">
        <v>42968</v>
      </c>
      <c r="G315" s="2">
        <v>42970</v>
      </c>
      <c r="H315" t="s">
        <v>0</v>
      </c>
    </row>
    <row r="316" spans="1:8" x14ac:dyDescent="0.3">
      <c r="A316">
        <v>404823</v>
      </c>
      <c r="B316" t="s">
        <v>7</v>
      </c>
      <c r="C316" s="1">
        <v>888</v>
      </c>
      <c r="D316" s="1">
        <v>4440</v>
      </c>
      <c r="E316" s="1">
        <v>2220</v>
      </c>
      <c r="F316" s="2">
        <v>42968</v>
      </c>
      <c r="G316" s="2">
        <v>42970</v>
      </c>
      <c r="H316" t="s">
        <v>0</v>
      </c>
    </row>
    <row r="317" spans="1:8" x14ac:dyDescent="0.3">
      <c r="A317">
        <v>134451</v>
      </c>
      <c r="B317" t="s">
        <v>4</v>
      </c>
      <c r="C317" s="1">
        <v>168</v>
      </c>
      <c r="D317" s="1">
        <v>840</v>
      </c>
      <c r="E317" s="1">
        <v>420</v>
      </c>
      <c r="F317" s="2">
        <v>42967</v>
      </c>
      <c r="G317" s="2">
        <v>42970</v>
      </c>
      <c r="H317" t="s">
        <v>0</v>
      </c>
    </row>
    <row r="318" spans="1:8" x14ac:dyDescent="0.3">
      <c r="A318">
        <v>316175</v>
      </c>
      <c r="B318" t="s">
        <v>3</v>
      </c>
      <c r="C318" s="1">
        <v>623</v>
      </c>
      <c r="D318" s="1">
        <v>3115</v>
      </c>
      <c r="E318" s="1">
        <v>1557.5</v>
      </c>
      <c r="F318" s="2">
        <v>42965</v>
      </c>
      <c r="G318" s="2">
        <v>42970</v>
      </c>
      <c r="H318" t="s">
        <v>0</v>
      </c>
    </row>
    <row r="319" spans="1:8" x14ac:dyDescent="0.3">
      <c r="A319">
        <v>844220</v>
      </c>
      <c r="B319" t="s">
        <v>3</v>
      </c>
      <c r="C319" s="1">
        <v>931</v>
      </c>
      <c r="D319" s="1">
        <v>4655</v>
      </c>
      <c r="E319" s="1">
        <v>2327.5</v>
      </c>
      <c r="F319" s="2">
        <v>42965</v>
      </c>
      <c r="G319" s="2">
        <v>42970</v>
      </c>
      <c r="H319" t="s">
        <v>0</v>
      </c>
    </row>
    <row r="320" spans="1:8" x14ac:dyDescent="0.3">
      <c r="A320">
        <v>170598</v>
      </c>
      <c r="B320" t="s">
        <v>7</v>
      </c>
      <c r="C320" s="1">
        <v>791</v>
      </c>
      <c r="D320" s="1">
        <v>3955</v>
      </c>
      <c r="E320" s="1">
        <v>1977.5</v>
      </c>
      <c r="F320" s="2">
        <v>42967</v>
      </c>
      <c r="G320" s="2">
        <v>42969</v>
      </c>
      <c r="H320" t="s">
        <v>0</v>
      </c>
    </row>
    <row r="321" spans="1:8" x14ac:dyDescent="0.3">
      <c r="A321">
        <v>666910</v>
      </c>
      <c r="B321" t="s">
        <v>7</v>
      </c>
      <c r="C321" s="1">
        <v>949</v>
      </c>
      <c r="D321" s="1">
        <v>4745</v>
      </c>
      <c r="E321" s="1">
        <v>2372.5</v>
      </c>
      <c r="F321" s="2">
        <v>42967</v>
      </c>
      <c r="G321" s="2">
        <v>42969</v>
      </c>
      <c r="H321" t="s">
        <v>0</v>
      </c>
    </row>
    <row r="322" spans="1:8" x14ac:dyDescent="0.3">
      <c r="A322">
        <v>636552</v>
      </c>
      <c r="B322" t="s">
        <v>3</v>
      </c>
      <c r="C322" s="1">
        <v>612</v>
      </c>
      <c r="D322" s="1">
        <v>3060</v>
      </c>
      <c r="E322" s="1">
        <v>1530</v>
      </c>
      <c r="F322" s="2">
        <v>42964</v>
      </c>
      <c r="G322" s="2">
        <v>42969</v>
      </c>
      <c r="H322" t="s">
        <v>0</v>
      </c>
    </row>
    <row r="323" spans="1:8" x14ac:dyDescent="0.3">
      <c r="A323">
        <v>784583</v>
      </c>
      <c r="B323" t="s">
        <v>7</v>
      </c>
      <c r="C323" s="1">
        <v>86</v>
      </c>
      <c r="D323" s="1">
        <v>430</v>
      </c>
      <c r="E323" s="1">
        <v>215</v>
      </c>
      <c r="F323" s="2">
        <v>42966</v>
      </c>
      <c r="G323" s="2">
        <v>42968</v>
      </c>
      <c r="H323" t="s">
        <v>0</v>
      </c>
    </row>
    <row r="324" spans="1:8" x14ac:dyDescent="0.3">
      <c r="A324">
        <v>422853</v>
      </c>
      <c r="B324" t="s">
        <v>4</v>
      </c>
      <c r="C324" s="1">
        <v>705</v>
      </c>
      <c r="D324" s="1">
        <v>3525</v>
      </c>
      <c r="E324" s="1">
        <v>1762.5</v>
      </c>
      <c r="F324" s="2">
        <v>42964</v>
      </c>
      <c r="G324" s="2">
        <v>42968</v>
      </c>
      <c r="H324" t="s">
        <v>0</v>
      </c>
    </row>
    <row r="325" spans="1:8" x14ac:dyDescent="0.3">
      <c r="A325">
        <v>957758</v>
      </c>
      <c r="B325" t="s">
        <v>4</v>
      </c>
      <c r="C325" s="1">
        <v>882</v>
      </c>
      <c r="D325" s="1">
        <v>4410</v>
      </c>
      <c r="E325" s="1">
        <v>2205</v>
      </c>
      <c r="F325" s="2">
        <v>42964</v>
      </c>
      <c r="G325" s="2">
        <v>42968</v>
      </c>
      <c r="H325" t="s">
        <v>0</v>
      </c>
    </row>
    <row r="326" spans="1:8" x14ac:dyDescent="0.3">
      <c r="A326">
        <v>353264</v>
      </c>
      <c r="B326" t="s">
        <v>7</v>
      </c>
      <c r="C326" s="1">
        <v>83</v>
      </c>
      <c r="D326" s="1">
        <v>415</v>
      </c>
      <c r="E326" s="1">
        <v>207.5</v>
      </c>
      <c r="F326" s="2">
        <v>42965</v>
      </c>
      <c r="G326" s="2">
        <v>42967</v>
      </c>
      <c r="H326" t="s">
        <v>0</v>
      </c>
    </row>
    <row r="327" spans="1:8" x14ac:dyDescent="0.3">
      <c r="A327">
        <v>718485</v>
      </c>
      <c r="B327" t="s">
        <v>8</v>
      </c>
      <c r="C327" s="1">
        <v>294</v>
      </c>
      <c r="D327" s="1">
        <v>1470</v>
      </c>
      <c r="E327" s="1">
        <v>735</v>
      </c>
      <c r="F327" s="2">
        <v>42962</v>
      </c>
      <c r="G327" s="2">
        <v>42966</v>
      </c>
      <c r="H327" t="s">
        <v>0</v>
      </c>
    </row>
    <row r="328" spans="1:8" x14ac:dyDescent="0.3">
      <c r="A328">
        <v>604637</v>
      </c>
      <c r="B328" t="s">
        <v>9</v>
      </c>
      <c r="C328" s="1">
        <v>697</v>
      </c>
      <c r="D328" s="1">
        <v>3485</v>
      </c>
      <c r="E328" s="1">
        <v>1742.5</v>
      </c>
      <c r="F328" s="2">
        <v>42963</v>
      </c>
      <c r="G328" s="2">
        <v>42965</v>
      </c>
      <c r="H328" t="s">
        <v>0</v>
      </c>
    </row>
    <row r="329" spans="1:8" x14ac:dyDescent="0.3">
      <c r="A329">
        <v>875175</v>
      </c>
      <c r="B329" t="s">
        <v>7</v>
      </c>
      <c r="C329" s="1">
        <v>766</v>
      </c>
      <c r="D329" s="1">
        <v>3830</v>
      </c>
      <c r="E329" s="1">
        <v>1915</v>
      </c>
      <c r="F329" s="2">
        <v>42963</v>
      </c>
      <c r="G329" s="2">
        <v>42965</v>
      </c>
      <c r="H329" t="s">
        <v>0</v>
      </c>
    </row>
    <row r="330" spans="1:8" x14ac:dyDescent="0.3">
      <c r="A330">
        <v>446162</v>
      </c>
      <c r="B330" t="s">
        <v>7</v>
      </c>
      <c r="C330" s="1">
        <v>570</v>
      </c>
      <c r="D330" s="1">
        <v>2850</v>
      </c>
      <c r="E330" s="1">
        <v>1425</v>
      </c>
      <c r="F330" s="2">
        <v>42963</v>
      </c>
      <c r="G330" s="2">
        <v>42965</v>
      </c>
      <c r="H330" t="s">
        <v>0</v>
      </c>
    </row>
    <row r="331" spans="1:8" x14ac:dyDescent="0.3">
      <c r="A331">
        <v>239584</v>
      </c>
      <c r="B331" t="s">
        <v>3</v>
      </c>
      <c r="C331" s="1">
        <v>900</v>
      </c>
      <c r="D331" s="1">
        <v>4500</v>
      </c>
      <c r="E331" s="1">
        <v>2250</v>
      </c>
      <c r="F331" s="2">
        <v>42960</v>
      </c>
      <c r="G331" s="2">
        <v>42965</v>
      </c>
      <c r="H331" t="s">
        <v>0</v>
      </c>
    </row>
    <row r="332" spans="1:8" x14ac:dyDescent="0.3">
      <c r="A332">
        <v>683924</v>
      </c>
      <c r="B332" t="s">
        <v>4</v>
      </c>
      <c r="C332" s="1">
        <v>279</v>
      </c>
      <c r="D332" s="1">
        <v>1395</v>
      </c>
      <c r="E332" s="1">
        <v>697.5</v>
      </c>
      <c r="F332" s="2">
        <v>42960</v>
      </c>
      <c r="G332" s="2">
        <v>42964</v>
      </c>
      <c r="H332" t="s">
        <v>0</v>
      </c>
    </row>
    <row r="333" spans="1:8" x14ac:dyDescent="0.3">
      <c r="A333">
        <v>447395</v>
      </c>
      <c r="B333" t="s">
        <v>7</v>
      </c>
      <c r="C333" s="1">
        <v>714</v>
      </c>
      <c r="D333" s="1">
        <v>3570</v>
      </c>
      <c r="E333" s="1">
        <v>1785</v>
      </c>
      <c r="F333" s="2">
        <v>42961</v>
      </c>
      <c r="G333" s="2">
        <v>42963</v>
      </c>
      <c r="H333" t="s">
        <v>0</v>
      </c>
    </row>
    <row r="334" spans="1:8" x14ac:dyDescent="0.3">
      <c r="A334">
        <v>649229</v>
      </c>
      <c r="B334" t="s">
        <v>8</v>
      </c>
      <c r="C334" s="1">
        <v>363</v>
      </c>
      <c r="D334" s="1">
        <v>1815</v>
      </c>
      <c r="E334" s="1">
        <v>907.5</v>
      </c>
      <c r="F334" s="2">
        <v>42958</v>
      </c>
      <c r="G334" s="2">
        <v>42963</v>
      </c>
      <c r="H334" t="s">
        <v>0</v>
      </c>
    </row>
    <row r="335" spans="1:8" x14ac:dyDescent="0.3">
      <c r="A335">
        <v>400758</v>
      </c>
      <c r="B335" t="s">
        <v>8</v>
      </c>
      <c r="C335" s="1">
        <v>967</v>
      </c>
      <c r="D335" s="1">
        <v>4835</v>
      </c>
      <c r="E335" s="1">
        <v>2417.5</v>
      </c>
      <c r="F335" s="2">
        <v>42958</v>
      </c>
      <c r="G335" s="2">
        <v>42963</v>
      </c>
      <c r="H335" t="s">
        <v>0</v>
      </c>
    </row>
    <row r="336" spans="1:8" x14ac:dyDescent="0.3">
      <c r="A336">
        <v>799286</v>
      </c>
      <c r="B336" t="s">
        <v>7</v>
      </c>
      <c r="C336" s="1">
        <v>175</v>
      </c>
      <c r="D336" s="1">
        <v>875</v>
      </c>
      <c r="E336" s="1">
        <v>437.5</v>
      </c>
      <c r="F336" s="2">
        <v>42960</v>
      </c>
      <c r="G336" s="2">
        <v>42962</v>
      </c>
      <c r="H336" t="s">
        <v>0</v>
      </c>
    </row>
    <row r="337" spans="1:8" x14ac:dyDescent="0.3">
      <c r="A337">
        <v>604712</v>
      </c>
      <c r="B337" t="s">
        <v>4</v>
      </c>
      <c r="C337" s="1">
        <v>799</v>
      </c>
      <c r="D337" s="1">
        <v>3995</v>
      </c>
      <c r="E337" s="1">
        <v>1997.5</v>
      </c>
      <c r="F337" s="2">
        <v>42958</v>
      </c>
      <c r="G337" s="2">
        <v>42962</v>
      </c>
      <c r="H337" t="s">
        <v>0</v>
      </c>
    </row>
    <row r="338" spans="1:8" x14ac:dyDescent="0.3">
      <c r="A338">
        <v>443368</v>
      </c>
      <c r="B338" t="s">
        <v>7</v>
      </c>
      <c r="C338" s="1">
        <v>803</v>
      </c>
      <c r="D338" s="1">
        <v>4015</v>
      </c>
      <c r="E338" s="1">
        <v>2007.5</v>
      </c>
      <c r="F338" s="2">
        <v>42959</v>
      </c>
      <c r="G338" s="2">
        <v>42961</v>
      </c>
      <c r="H338" t="s">
        <v>0</v>
      </c>
    </row>
    <row r="339" spans="1:8" x14ac:dyDescent="0.3">
      <c r="A339">
        <v>989107</v>
      </c>
      <c r="B339" t="s">
        <v>7</v>
      </c>
      <c r="C339" s="1">
        <v>737</v>
      </c>
      <c r="D339" s="1">
        <v>3685</v>
      </c>
      <c r="E339" s="1">
        <v>1842.5</v>
      </c>
      <c r="F339" s="2">
        <v>42959</v>
      </c>
      <c r="G339" s="2">
        <v>42961</v>
      </c>
      <c r="H339" t="s">
        <v>0</v>
      </c>
    </row>
    <row r="340" spans="1:8" x14ac:dyDescent="0.3">
      <c r="A340">
        <v>691871</v>
      </c>
      <c r="B340" t="s">
        <v>7</v>
      </c>
      <c r="C340" s="1">
        <v>575</v>
      </c>
      <c r="D340" s="1">
        <v>2875</v>
      </c>
      <c r="E340" s="1">
        <v>1437.5</v>
      </c>
      <c r="F340" s="2">
        <v>42959</v>
      </c>
      <c r="G340" s="2">
        <v>42961</v>
      </c>
      <c r="H340" t="s">
        <v>0</v>
      </c>
    </row>
    <row r="341" spans="1:8" x14ac:dyDescent="0.3">
      <c r="A341">
        <v>545969</v>
      </c>
      <c r="B341" t="s">
        <v>8</v>
      </c>
      <c r="C341" s="1">
        <v>551</v>
      </c>
      <c r="D341" s="1">
        <v>2755</v>
      </c>
      <c r="E341" s="1">
        <v>1377.5</v>
      </c>
      <c r="F341" s="2">
        <v>42956</v>
      </c>
      <c r="G341" s="2">
        <v>42961</v>
      </c>
      <c r="H341" t="s">
        <v>0</v>
      </c>
    </row>
    <row r="342" spans="1:8" x14ac:dyDescent="0.3">
      <c r="A342">
        <v>382063</v>
      </c>
      <c r="B342" t="s">
        <v>3</v>
      </c>
      <c r="C342" s="1">
        <v>965</v>
      </c>
      <c r="D342" s="1">
        <v>4825</v>
      </c>
      <c r="E342" s="1">
        <v>2412.5</v>
      </c>
      <c r="F342" s="2">
        <v>42956</v>
      </c>
      <c r="G342" s="2">
        <v>42961</v>
      </c>
      <c r="H342" t="s">
        <v>0</v>
      </c>
    </row>
    <row r="343" spans="1:8" x14ac:dyDescent="0.3">
      <c r="A343">
        <v>399502</v>
      </c>
      <c r="B343" t="s">
        <v>7</v>
      </c>
      <c r="C343" s="1">
        <v>130</v>
      </c>
      <c r="D343" s="1">
        <v>650</v>
      </c>
      <c r="E343" s="1">
        <v>325</v>
      </c>
      <c r="F343" s="2">
        <v>42958</v>
      </c>
      <c r="G343" s="2">
        <v>42960</v>
      </c>
      <c r="H343" t="s">
        <v>0</v>
      </c>
    </row>
    <row r="344" spans="1:8" x14ac:dyDescent="0.3">
      <c r="A344">
        <v>752054</v>
      </c>
      <c r="B344" t="s">
        <v>7</v>
      </c>
      <c r="C344" s="1">
        <v>91</v>
      </c>
      <c r="D344" s="1">
        <v>455</v>
      </c>
      <c r="E344" s="1">
        <v>227.5</v>
      </c>
      <c r="F344" s="2">
        <v>42958</v>
      </c>
      <c r="G344" s="2">
        <v>42960</v>
      </c>
      <c r="H344" t="s">
        <v>0</v>
      </c>
    </row>
    <row r="345" spans="1:8" x14ac:dyDescent="0.3">
      <c r="A345">
        <v>542589</v>
      </c>
      <c r="B345" t="s">
        <v>4</v>
      </c>
      <c r="C345" s="1">
        <v>743</v>
      </c>
      <c r="D345" s="1">
        <v>3715</v>
      </c>
      <c r="E345" s="1">
        <v>1857.5</v>
      </c>
      <c r="F345" s="2">
        <v>42957</v>
      </c>
      <c r="G345" s="2">
        <v>42960</v>
      </c>
      <c r="H345" t="s">
        <v>0</v>
      </c>
    </row>
    <row r="346" spans="1:8" x14ac:dyDescent="0.3">
      <c r="A346">
        <v>933720</v>
      </c>
      <c r="B346" t="s">
        <v>4</v>
      </c>
      <c r="C346" s="1">
        <v>114</v>
      </c>
      <c r="D346" s="1">
        <v>570</v>
      </c>
      <c r="E346" s="1">
        <v>285</v>
      </c>
      <c r="F346" s="2">
        <v>42955</v>
      </c>
      <c r="G346" s="2">
        <v>42959</v>
      </c>
      <c r="H346" t="s">
        <v>0</v>
      </c>
    </row>
    <row r="347" spans="1:8" x14ac:dyDescent="0.3">
      <c r="A347">
        <v>348782</v>
      </c>
      <c r="B347" t="s">
        <v>8</v>
      </c>
      <c r="C347" s="1">
        <v>552</v>
      </c>
      <c r="D347" s="1">
        <v>2760</v>
      </c>
      <c r="E347" s="1">
        <v>1380</v>
      </c>
      <c r="F347" s="2">
        <v>42955</v>
      </c>
      <c r="G347" s="2">
        <v>42959</v>
      </c>
      <c r="H347" t="s">
        <v>0</v>
      </c>
    </row>
    <row r="348" spans="1:8" x14ac:dyDescent="0.3">
      <c r="A348">
        <v>670668</v>
      </c>
      <c r="B348" t="s">
        <v>8</v>
      </c>
      <c r="C348" s="1">
        <v>451</v>
      </c>
      <c r="D348" s="1">
        <v>2255</v>
      </c>
      <c r="E348" s="1">
        <v>1127.5</v>
      </c>
      <c r="F348" s="2">
        <v>42955</v>
      </c>
      <c r="G348" s="2">
        <v>42959</v>
      </c>
      <c r="H348" t="s">
        <v>0</v>
      </c>
    </row>
    <row r="349" spans="1:8" x14ac:dyDescent="0.3">
      <c r="A349">
        <v>521982</v>
      </c>
      <c r="B349" t="s">
        <v>8</v>
      </c>
      <c r="C349" s="1">
        <v>225</v>
      </c>
      <c r="D349" s="1">
        <v>1125</v>
      </c>
      <c r="E349" s="1">
        <v>562.5</v>
      </c>
      <c r="F349" s="2">
        <v>42955</v>
      </c>
      <c r="G349" s="2">
        <v>42959</v>
      </c>
      <c r="H349" t="s">
        <v>0</v>
      </c>
    </row>
    <row r="350" spans="1:8" x14ac:dyDescent="0.3">
      <c r="A350">
        <v>943720</v>
      </c>
      <c r="B350" t="s">
        <v>3</v>
      </c>
      <c r="C350" s="1">
        <v>985</v>
      </c>
      <c r="D350" s="1">
        <v>4925</v>
      </c>
      <c r="E350" s="1">
        <v>2462.5</v>
      </c>
      <c r="F350" s="2">
        <v>42954</v>
      </c>
      <c r="G350" s="2">
        <v>42959</v>
      </c>
      <c r="H350" t="s">
        <v>0</v>
      </c>
    </row>
    <row r="351" spans="1:8" x14ac:dyDescent="0.3">
      <c r="A351">
        <v>636547</v>
      </c>
      <c r="B351" t="s">
        <v>4</v>
      </c>
      <c r="C351" s="1">
        <v>138</v>
      </c>
      <c r="D351" s="1">
        <v>690</v>
      </c>
      <c r="E351" s="1">
        <v>345</v>
      </c>
      <c r="F351" s="2">
        <v>42954</v>
      </c>
      <c r="G351" s="2">
        <v>42958</v>
      </c>
      <c r="H351" t="s">
        <v>0</v>
      </c>
    </row>
    <row r="352" spans="1:8" x14ac:dyDescent="0.3">
      <c r="A352">
        <v>409179</v>
      </c>
      <c r="B352" t="s">
        <v>8</v>
      </c>
      <c r="C352" s="1">
        <v>925</v>
      </c>
      <c r="D352" s="1">
        <v>4625</v>
      </c>
      <c r="E352" s="1">
        <v>2312.5</v>
      </c>
      <c r="F352" s="2">
        <v>42952</v>
      </c>
      <c r="G352" s="2">
        <v>42957</v>
      </c>
      <c r="H352" t="s">
        <v>0</v>
      </c>
    </row>
    <row r="353" spans="1:8" x14ac:dyDescent="0.3">
      <c r="A353">
        <v>913978</v>
      </c>
      <c r="B353" t="s">
        <v>4</v>
      </c>
      <c r="C353" s="1">
        <v>672</v>
      </c>
      <c r="D353" s="1">
        <v>3360</v>
      </c>
      <c r="E353" s="1">
        <v>1680</v>
      </c>
      <c r="F353" s="2">
        <v>42952</v>
      </c>
      <c r="G353" s="2">
        <v>42956</v>
      </c>
      <c r="H353" t="s">
        <v>0</v>
      </c>
    </row>
    <row r="354" spans="1:8" x14ac:dyDescent="0.3">
      <c r="A354">
        <v>694664</v>
      </c>
      <c r="B354" t="s">
        <v>8</v>
      </c>
      <c r="C354" s="1">
        <v>118</v>
      </c>
      <c r="D354" s="1">
        <v>590</v>
      </c>
      <c r="E354" s="1">
        <v>295</v>
      </c>
      <c r="F354" s="2">
        <v>42951</v>
      </c>
      <c r="G354" s="2">
        <v>42956</v>
      </c>
      <c r="H354" t="s">
        <v>0</v>
      </c>
    </row>
    <row r="355" spans="1:8" x14ac:dyDescent="0.3">
      <c r="A355">
        <v>219735</v>
      </c>
      <c r="B355" t="s">
        <v>7</v>
      </c>
      <c r="C355" s="1">
        <v>995</v>
      </c>
      <c r="D355" s="1">
        <v>4975</v>
      </c>
      <c r="E355" s="1">
        <v>2487.5</v>
      </c>
      <c r="F355" s="2">
        <v>42953</v>
      </c>
      <c r="G355" s="2">
        <v>42955</v>
      </c>
      <c r="H355" t="s">
        <v>0</v>
      </c>
    </row>
    <row r="356" spans="1:8" x14ac:dyDescent="0.3">
      <c r="A356">
        <v>288061</v>
      </c>
      <c r="B356" t="s">
        <v>4</v>
      </c>
      <c r="C356" s="1">
        <v>371</v>
      </c>
      <c r="D356" s="1">
        <v>1855</v>
      </c>
      <c r="E356" s="1">
        <v>927.5</v>
      </c>
      <c r="F356" s="2">
        <v>42951</v>
      </c>
      <c r="G356" s="2">
        <v>42955</v>
      </c>
      <c r="H356" t="s">
        <v>0</v>
      </c>
    </row>
    <row r="357" spans="1:8" x14ac:dyDescent="0.3">
      <c r="A357">
        <v>904199</v>
      </c>
      <c r="B357" t="s">
        <v>9</v>
      </c>
      <c r="C357" s="1">
        <v>834</v>
      </c>
      <c r="D357" s="1">
        <v>4170</v>
      </c>
      <c r="E357" s="1">
        <v>2085</v>
      </c>
      <c r="F357" s="2">
        <v>42952</v>
      </c>
      <c r="G357" s="2">
        <v>42954</v>
      </c>
      <c r="H357" t="s">
        <v>0</v>
      </c>
    </row>
    <row r="358" spans="1:8" x14ac:dyDescent="0.3">
      <c r="A358">
        <v>991596</v>
      </c>
      <c r="B358" t="s">
        <v>7</v>
      </c>
      <c r="C358" s="1">
        <v>249</v>
      </c>
      <c r="D358" s="1">
        <v>1245</v>
      </c>
      <c r="E358" s="1">
        <v>622.5</v>
      </c>
      <c r="F358" s="2">
        <v>42952</v>
      </c>
      <c r="G358" s="2">
        <v>42954</v>
      </c>
      <c r="H358" t="s">
        <v>0</v>
      </c>
    </row>
    <row r="359" spans="1:8" x14ac:dyDescent="0.3">
      <c r="A359">
        <v>301044</v>
      </c>
      <c r="B359" t="s">
        <v>4</v>
      </c>
      <c r="C359" s="1">
        <v>190</v>
      </c>
      <c r="D359" s="1">
        <v>950</v>
      </c>
      <c r="E359" s="1">
        <v>475</v>
      </c>
      <c r="F359" s="2">
        <v>42950</v>
      </c>
      <c r="G359" s="2">
        <v>42954</v>
      </c>
      <c r="H359" t="s">
        <v>0</v>
      </c>
    </row>
    <row r="360" spans="1:8" x14ac:dyDescent="0.3">
      <c r="A360">
        <v>404927</v>
      </c>
      <c r="B360" t="s">
        <v>4</v>
      </c>
      <c r="C360" s="1">
        <v>721</v>
      </c>
      <c r="D360" s="1">
        <v>3605</v>
      </c>
      <c r="E360" s="1">
        <v>1802.5</v>
      </c>
      <c r="F360" s="2">
        <v>42950</v>
      </c>
      <c r="G360" s="2">
        <v>42954</v>
      </c>
      <c r="H360" t="s">
        <v>0</v>
      </c>
    </row>
    <row r="361" spans="1:8" x14ac:dyDescent="0.3">
      <c r="A361">
        <v>543788</v>
      </c>
      <c r="B361" t="s">
        <v>3</v>
      </c>
      <c r="C361" s="1">
        <v>231</v>
      </c>
      <c r="D361" s="1">
        <v>1155</v>
      </c>
      <c r="E361" s="1">
        <v>577.5</v>
      </c>
      <c r="F361" s="2">
        <v>42949</v>
      </c>
      <c r="G361" s="2">
        <v>42954</v>
      </c>
      <c r="H361" t="s">
        <v>0</v>
      </c>
    </row>
    <row r="362" spans="1:8" x14ac:dyDescent="0.3">
      <c r="A362">
        <v>670979</v>
      </c>
      <c r="B362" t="s">
        <v>9</v>
      </c>
      <c r="C362" s="1">
        <v>907</v>
      </c>
      <c r="D362" s="1">
        <v>4535</v>
      </c>
      <c r="E362" s="1">
        <v>2267.5</v>
      </c>
      <c r="F362" s="2">
        <v>42951</v>
      </c>
      <c r="G362" s="2">
        <v>42953</v>
      </c>
      <c r="H362" t="s">
        <v>0</v>
      </c>
    </row>
    <row r="363" spans="1:8" x14ac:dyDescent="0.3">
      <c r="A363">
        <v>475400</v>
      </c>
      <c r="B363" t="s">
        <v>7</v>
      </c>
      <c r="C363" s="1">
        <v>748</v>
      </c>
      <c r="D363" s="1">
        <v>3740</v>
      </c>
      <c r="E363" s="1">
        <v>1870</v>
      </c>
      <c r="F363" s="2">
        <v>42950</v>
      </c>
      <c r="G363" s="2">
        <v>42953</v>
      </c>
      <c r="H363" t="s">
        <v>0</v>
      </c>
    </row>
    <row r="364" spans="1:8" x14ac:dyDescent="0.3">
      <c r="A364">
        <v>713112</v>
      </c>
      <c r="B364" t="s">
        <v>4</v>
      </c>
      <c r="C364" s="1">
        <v>982</v>
      </c>
      <c r="D364" s="1">
        <v>4910</v>
      </c>
      <c r="E364" s="1">
        <v>2455</v>
      </c>
      <c r="F364" s="2">
        <v>42950</v>
      </c>
      <c r="G364" s="2">
        <v>42953</v>
      </c>
      <c r="H364" t="s">
        <v>0</v>
      </c>
    </row>
    <row r="365" spans="1:8" x14ac:dyDescent="0.3">
      <c r="A365">
        <v>193234</v>
      </c>
      <c r="B365" t="s">
        <v>4</v>
      </c>
      <c r="C365" s="1">
        <v>458</v>
      </c>
      <c r="D365" s="1">
        <v>2290</v>
      </c>
      <c r="E365" s="1">
        <v>1145</v>
      </c>
      <c r="F365" s="2">
        <v>42949</v>
      </c>
      <c r="G365" s="2">
        <v>42953</v>
      </c>
      <c r="H365" t="s">
        <v>0</v>
      </c>
    </row>
    <row r="366" spans="1:8" x14ac:dyDescent="0.3">
      <c r="A366">
        <v>641426</v>
      </c>
      <c r="B366" t="s">
        <v>3</v>
      </c>
      <c r="C366" s="1">
        <v>52</v>
      </c>
      <c r="D366" s="1">
        <v>260</v>
      </c>
      <c r="E366" s="1">
        <v>130</v>
      </c>
      <c r="F366" s="2">
        <v>42948</v>
      </c>
      <c r="G366" s="2">
        <v>42953</v>
      </c>
      <c r="H366" t="s">
        <v>0</v>
      </c>
    </row>
    <row r="367" spans="1:8" x14ac:dyDescent="0.3">
      <c r="A367">
        <v>344460</v>
      </c>
      <c r="B367" t="s">
        <v>9</v>
      </c>
      <c r="C367" s="1">
        <v>768</v>
      </c>
      <c r="D367" s="1">
        <v>3840</v>
      </c>
      <c r="E367" s="1">
        <v>1920</v>
      </c>
      <c r="F367" s="2">
        <v>42950</v>
      </c>
      <c r="G367" s="2">
        <v>42952</v>
      </c>
      <c r="H367" t="s">
        <v>0</v>
      </c>
    </row>
    <row r="368" spans="1:8" x14ac:dyDescent="0.3">
      <c r="A368">
        <v>301493</v>
      </c>
      <c r="B368" t="s">
        <v>7</v>
      </c>
      <c r="C368" s="1">
        <v>116</v>
      </c>
      <c r="D368" s="1">
        <v>580</v>
      </c>
      <c r="E368" s="1">
        <v>290</v>
      </c>
      <c r="F368" s="2">
        <v>42950</v>
      </c>
      <c r="G368" s="2">
        <v>42952</v>
      </c>
      <c r="H368" t="s">
        <v>0</v>
      </c>
    </row>
    <row r="369" spans="1:8" x14ac:dyDescent="0.3">
      <c r="A369">
        <v>173158</v>
      </c>
      <c r="B369" t="s">
        <v>4</v>
      </c>
      <c r="C369" s="1">
        <v>439</v>
      </c>
      <c r="D369" s="1">
        <v>2195</v>
      </c>
      <c r="E369" s="1">
        <v>1097.5</v>
      </c>
      <c r="F369" s="2">
        <v>42947</v>
      </c>
      <c r="G369" s="2">
        <v>42951</v>
      </c>
      <c r="H369" t="s">
        <v>0</v>
      </c>
    </row>
    <row r="370" spans="1:8" x14ac:dyDescent="0.3">
      <c r="A370">
        <v>428809</v>
      </c>
      <c r="B370" t="s">
        <v>4</v>
      </c>
      <c r="C370" s="1">
        <v>408</v>
      </c>
      <c r="D370" s="1">
        <v>2040</v>
      </c>
      <c r="E370" s="1">
        <v>1020</v>
      </c>
      <c r="F370" s="2">
        <v>42947</v>
      </c>
      <c r="G370" s="2">
        <v>42951</v>
      </c>
      <c r="H370" t="s">
        <v>0</v>
      </c>
    </row>
    <row r="371" spans="1:8" x14ac:dyDescent="0.3">
      <c r="A371">
        <v>841353</v>
      </c>
      <c r="B371" t="s">
        <v>3</v>
      </c>
      <c r="C371" s="1">
        <v>527</v>
      </c>
      <c r="D371" s="1">
        <v>2635</v>
      </c>
      <c r="E371" s="1">
        <v>1317.5</v>
      </c>
      <c r="F371" s="2">
        <v>42946</v>
      </c>
      <c r="G371" s="2">
        <v>42951</v>
      </c>
      <c r="H371" t="s">
        <v>0</v>
      </c>
    </row>
    <row r="372" spans="1:8" x14ac:dyDescent="0.3">
      <c r="A372">
        <v>783948</v>
      </c>
      <c r="B372" t="s">
        <v>7</v>
      </c>
      <c r="C372" s="1">
        <v>697</v>
      </c>
      <c r="D372" s="1">
        <v>3485</v>
      </c>
      <c r="E372" s="1">
        <v>1742.5</v>
      </c>
      <c r="F372" s="2">
        <v>42948</v>
      </c>
      <c r="G372" s="2">
        <v>42950</v>
      </c>
      <c r="H372" t="s">
        <v>0</v>
      </c>
    </row>
    <row r="373" spans="1:8" x14ac:dyDescent="0.3">
      <c r="A373">
        <v>902239</v>
      </c>
      <c r="B373" t="s">
        <v>3</v>
      </c>
      <c r="C373" s="1">
        <v>999</v>
      </c>
      <c r="D373" s="1">
        <v>4995</v>
      </c>
      <c r="E373" s="1">
        <v>2497.5</v>
      </c>
      <c r="F373" s="2">
        <v>42945</v>
      </c>
      <c r="G373" s="2">
        <v>42950</v>
      </c>
      <c r="H373" t="s">
        <v>0</v>
      </c>
    </row>
    <row r="374" spans="1:8" x14ac:dyDescent="0.3">
      <c r="A374">
        <v>225524</v>
      </c>
      <c r="B374" t="s">
        <v>9</v>
      </c>
      <c r="C374" s="1">
        <v>508</v>
      </c>
      <c r="D374" s="1">
        <v>2540</v>
      </c>
      <c r="E374" s="1">
        <v>1270</v>
      </c>
      <c r="F374" s="2">
        <v>42947</v>
      </c>
      <c r="G374" s="2">
        <v>42949</v>
      </c>
      <c r="H374" t="s">
        <v>0</v>
      </c>
    </row>
    <row r="375" spans="1:8" x14ac:dyDescent="0.3">
      <c r="A375">
        <v>856398</v>
      </c>
      <c r="B375" t="s">
        <v>7</v>
      </c>
      <c r="C375" s="1">
        <v>328</v>
      </c>
      <c r="D375" s="1">
        <v>1640</v>
      </c>
      <c r="E375" s="1">
        <v>820</v>
      </c>
      <c r="F375" s="2">
        <v>42947</v>
      </c>
      <c r="G375" s="2">
        <v>42949</v>
      </c>
      <c r="H375" t="s">
        <v>0</v>
      </c>
    </row>
    <row r="376" spans="1:8" x14ac:dyDescent="0.3">
      <c r="A376">
        <v>830359</v>
      </c>
      <c r="B376" t="s">
        <v>3</v>
      </c>
      <c r="C376" s="1">
        <v>752</v>
      </c>
      <c r="D376" s="1">
        <v>3760</v>
      </c>
      <c r="E376" s="1">
        <v>1880</v>
      </c>
      <c r="F376" s="2">
        <v>42944</v>
      </c>
      <c r="G376" s="2">
        <v>42949</v>
      </c>
      <c r="H376" t="s">
        <v>0</v>
      </c>
    </row>
    <row r="377" spans="1:8" x14ac:dyDescent="0.3">
      <c r="A377">
        <v>643192</v>
      </c>
      <c r="B377" t="s">
        <v>4</v>
      </c>
      <c r="C377" s="1">
        <v>167</v>
      </c>
      <c r="D377" s="1">
        <v>835</v>
      </c>
      <c r="E377" s="1">
        <v>417.5</v>
      </c>
      <c r="F377" s="2">
        <v>42944</v>
      </c>
      <c r="G377" s="2">
        <v>42948</v>
      </c>
      <c r="H377" t="s">
        <v>0</v>
      </c>
    </row>
    <row r="378" spans="1:8" x14ac:dyDescent="0.3">
      <c r="A378">
        <v>925010</v>
      </c>
      <c r="B378" t="s">
        <v>4</v>
      </c>
      <c r="C378" s="1">
        <v>290</v>
      </c>
      <c r="D378" s="1">
        <v>1450</v>
      </c>
      <c r="E378" s="1">
        <v>725</v>
      </c>
      <c r="F378" s="2">
        <v>42943</v>
      </c>
      <c r="G378" s="2">
        <v>42947</v>
      </c>
      <c r="H378" t="s">
        <v>0</v>
      </c>
    </row>
    <row r="379" spans="1:8" x14ac:dyDescent="0.3">
      <c r="A379">
        <v>503099</v>
      </c>
      <c r="B379" t="s">
        <v>3</v>
      </c>
      <c r="C379" s="1">
        <v>366</v>
      </c>
      <c r="D379" s="1">
        <v>1830</v>
      </c>
      <c r="E379" s="1">
        <v>915</v>
      </c>
      <c r="F379" s="2">
        <v>42941</v>
      </c>
      <c r="G379" s="2">
        <v>42947</v>
      </c>
      <c r="H379" t="s">
        <v>0</v>
      </c>
    </row>
    <row r="380" spans="1:8" x14ac:dyDescent="0.3">
      <c r="A380">
        <v>247706</v>
      </c>
      <c r="B380" t="s">
        <v>3</v>
      </c>
      <c r="C380" s="1">
        <v>246</v>
      </c>
      <c r="D380" s="1">
        <v>1230</v>
      </c>
      <c r="E380" s="1">
        <v>615</v>
      </c>
      <c r="F380" s="2">
        <v>42941</v>
      </c>
      <c r="G380" s="2">
        <v>42946</v>
      </c>
      <c r="H380" t="s">
        <v>0</v>
      </c>
    </row>
    <row r="381" spans="1:8" x14ac:dyDescent="0.3">
      <c r="A381">
        <v>501436</v>
      </c>
      <c r="B381" t="s">
        <v>7</v>
      </c>
      <c r="C381" s="1">
        <v>80</v>
      </c>
      <c r="D381" s="1">
        <v>400</v>
      </c>
      <c r="E381" s="1">
        <v>200</v>
      </c>
      <c r="F381" s="2">
        <v>42943</v>
      </c>
      <c r="G381" s="2">
        <v>42945</v>
      </c>
      <c r="H381" t="s">
        <v>0</v>
      </c>
    </row>
    <row r="382" spans="1:8" x14ac:dyDescent="0.3">
      <c r="A382">
        <v>493341</v>
      </c>
      <c r="B382" t="s">
        <v>4</v>
      </c>
      <c r="C382" s="1">
        <v>331</v>
      </c>
      <c r="D382" s="1">
        <v>1655</v>
      </c>
      <c r="E382" s="1">
        <v>827.5</v>
      </c>
      <c r="F382" s="2">
        <v>42942</v>
      </c>
      <c r="G382" s="2">
        <v>42945</v>
      </c>
      <c r="H382" t="s">
        <v>0</v>
      </c>
    </row>
    <row r="383" spans="1:8" x14ac:dyDescent="0.3">
      <c r="A383">
        <v>399796</v>
      </c>
      <c r="B383" t="s">
        <v>7</v>
      </c>
      <c r="C383" s="1">
        <v>774</v>
      </c>
      <c r="D383" s="1">
        <v>3870</v>
      </c>
      <c r="E383" s="1">
        <v>1935</v>
      </c>
      <c r="F383" s="2">
        <v>42942</v>
      </c>
      <c r="G383" s="2">
        <v>42944</v>
      </c>
      <c r="H383" t="s">
        <v>0</v>
      </c>
    </row>
    <row r="384" spans="1:8" x14ac:dyDescent="0.3">
      <c r="A384">
        <v>771753</v>
      </c>
      <c r="B384" t="s">
        <v>4</v>
      </c>
      <c r="C384" s="1">
        <v>472</v>
      </c>
      <c r="D384" s="1">
        <v>2360</v>
      </c>
      <c r="E384" s="1">
        <v>1180</v>
      </c>
      <c r="F384" s="2">
        <v>42940</v>
      </c>
      <c r="G384" s="2">
        <v>42944</v>
      </c>
      <c r="H384" t="s">
        <v>0</v>
      </c>
    </row>
    <row r="385" spans="1:8" x14ac:dyDescent="0.3">
      <c r="A385">
        <v>816130</v>
      </c>
      <c r="B385" t="s">
        <v>8</v>
      </c>
      <c r="C385" s="1">
        <v>497</v>
      </c>
      <c r="D385" s="1">
        <v>2485</v>
      </c>
      <c r="E385" s="1">
        <v>1242.5</v>
      </c>
      <c r="F385" s="2">
        <v>42939</v>
      </c>
      <c r="G385" s="2">
        <v>42944</v>
      </c>
      <c r="H385" t="s">
        <v>0</v>
      </c>
    </row>
    <row r="386" spans="1:8" x14ac:dyDescent="0.3">
      <c r="A386">
        <v>178204</v>
      </c>
      <c r="B386" t="s">
        <v>7</v>
      </c>
      <c r="C386" s="1">
        <v>492</v>
      </c>
      <c r="D386" s="1">
        <v>2460</v>
      </c>
      <c r="E386" s="1">
        <v>1230</v>
      </c>
      <c r="F386" s="2">
        <v>42940</v>
      </c>
      <c r="G386" s="2">
        <v>42942</v>
      </c>
      <c r="H386" t="s">
        <v>0</v>
      </c>
    </row>
    <row r="387" spans="1:8" x14ac:dyDescent="0.3">
      <c r="A387">
        <v>956101</v>
      </c>
      <c r="B387" t="s">
        <v>7</v>
      </c>
      <c r="C387" s="1">
        <v>267</v>
      </c>
      <c r="D387" s="1">
        <v>1335</v>
      </c>
      <c r="E387" s="1">
        <v>667.5</v>
      </c>
      <c r="F387" s="2">
        <v>42940</v>
      </c>
      <c r="G387" s="2">
        <v>42942</v>
      </c>
      <c r="H387" t="s">
        <v>0</v>
      </c>
    </row>
    <row r="388" spans="1:8" x14ac:dyDescent="0.3">
      <c r="A388">
        <v>862008</v>
      </c>
      <c r="B388" t="s">
        <v>8</v>
      </c>
      <c r="C388" s="1">
        <v>883</v>
      </c>
      <c r="D388" s="1">
        <v>4415</v>
      </c>
      <c r="E388" s="1">
        <v>2207.5</v>
      </c>
      <c r="F388" s="2">
        <v>42938</v>
      </c>
      <c r="G388" s="2">
        <v>42942</v>
      </c>
      <c r="H388" t="s">
        <v>0</v>
      </c>
    </row>
    <row r="389" spans="1:8" x14ac:dyDescent="0.3">
      <c r="A389">
        <v>585388</v>
      </c>
      <c r="B389" t="s">
        <v>3</v>
      </c>
      <c r="C389" s="1">
        <v>798</v>
      </c>
      <c r="D389" s="1">
        <v>3990</v>
      </c>
      <c r="E389" s="1">
        <v>1995</v>
      </c>
      <c r="F389" s="2">
        <v>42937</v>
      </c>
      <c r="G389" s="2">
        <v>42942</v>
      </c>
      <c r="H389" t="s">
        <v>0</v>
      </c>
    </row>
    <row r="390" spans="1:8" x14ac:dyDescent="0.3">
      <c r="A390">
        <v>575344</v>
      </c>
      <c r="B390" t="s">
        <v>3</v>
      </c>
      <c r="C390" s="1">
        <v>439</v>
      </c>
      <c r="D390" s="1">
        <v>2195</v>
      </c>
      <c r="E390" s="1">
        <v>1097.5</v>
      </c>
      <c r="F390" s="2">
        <v>42937</v>
      </c>
      <c r="G390" s="2">
        <v>42942</v>
      </c>
      <c r="H390" t="s">
        <v>0</v>
      </c>
    </row>
    <row r="391" spans="1:8" x14ac:dyDescent="0.3">
      <c r="A391">
        <v>321948</v>
      </c>
      <c r="B391" t="s">
        <v>3</v>
      </c>
      <c r="C391" s="1">
        <v>305</v>
      </c>
      <c r="D391" s="1">
        <v>1525</v>
      </c>
      <c r="E391" s="1">
        <v>762.5</v>
      </c>
      <c r="F391" s="2">
        <v>42937</v>
      </c>
      <c r="G391" s="2">
        <v>42942</v>
      </c>
      <c r="H391" t="s">
        <v>0</v>
      </c>
    </row>
    <row r="392" spans="1:8" x14ac:dyDescent="0.3">
      <c r="A392">
        <v>488596</v>
      </c>
      <c r="B392" t="s">
        <v>4</v>
      </c>
      <c r="C392" s="1">
        <v>338</v>
      </c>
      <c r="D392" s="1">
        <v>1690</v>
      </c>
      <c r="E392" s="1">
        <v>845</v>
      </c>
      <c r="F392" s="2">
        <v>42937</v>
      </c>
      <c r="G392" s="2">
        <v>42941</v>
      </c>
      <c r="H392" t="s">
        <v>0</v>
      </c>
    </row>
    <row r="393" spans="1:8" x14ac:dyDescent="0.3">
      <c r="A393">
        <v>483172</v>
      </c>
      <c r="B393" t="s">
        <v>8</v>
      </c>
      <c r="C393" s="1">
        <v>960</v>
      </c>
      <c r="D393" s="1">
        <v>4800</v>
      </c>
      <c r="E393" s="1">
        <v>2400</v>
      </c>
      <c r="F393" s="2">
        <v>42936</v>
      </c>
      <c r="G393" s="2">
        <v>42941</v>
      </c>
      <c r="H393" t="s">
        <v>0</v>
      </c>
    </row>
    <row r="394" spans="1:8" x14ac:dyDescent="0.3">
      <c r="A394">
        <v>216648</v>
      </c>
      <c r="B394" t="s">
        <v>8</v>
      </c>
      <c r="C394" s="1">
        <v>812</v>
      </c>
      <c r="D394" s="1">
        <v>4060</v>
      </c>
      <c r="E394" s="1">
        <v>2030</v>
      </c>
      <c r="F394" s="2">
        <v>42936</v>
      </c>
      <c r="G394" s="2">
        <v>42941</v>
      </c>
      <c r="H394" t="s">
        <v>0</v>
      </c>
    </row>
    <row r="395" spans="1:8" x14ac:dyDescent="0.3">
      <c r="A395">
        <v>206597</v>
      </c>
      <c r="B395" t="s">
        <v>3</v>
      </c>
      <c r="C395" s="1">
        <v>624</v>
      </c>
      <c r="D395" s="1">
        <v>3120</v>
      </c>
      <c r="E395" s="1">
        <v>1560</v>
      </c>
      <c r="F395" s="2">
        <v>42936</v>
      </c>
      <c r="G395" s="2">
        <v>42941</v>
      </c>
      <c r="H395" t="s">
        <v>0</v>
      </c>
    </row>
    <row r="396" spans="1:8" x14ac:dyDescent="0.3">
      <c r="A396">
        <v>180091</v>
      </c>
      <c r="B396" t="s">
        <v>4</v>
      </c>
      <c r="C396" s="1">
        <v>236</v>
      </c>
      <c r="D396" s="1">
        <v>1180</v>
      </c>
      <c r="E396" s="1">
        <v>590</v>
      </c>
      <c r="F396" s="2">
        <v>42936</v>
      </c>
      <c r="G396" s="2">
        <v>42940</v>
      </c>
      <c r="H396" t="s">
        <v>0</v>
      </c>
    </row>
    <row r="397" spans="1:8" x14ac:dyDescent="0.3">
      <c r="A397">
        <v>378488</v>
      </c>
      <c r="B397" t="s">
        <v>9</v>
      </c>
      <c r="C397" s="1">
        <v>329</v>
      </c>
      <c r="D397" s="1">
        <v>1645</v>
      </c>
      <c r="E397" s="1">
        <v>822.5</v>
      </c>
      <c r="F397" s="2">
        <v>42937</v>
      </c>
      <c r="G397" s="2">
        <v>42939</v>
      </c>
      <c r="H397" t="s">
        <v>0</v>
      </c>
    </row>
    <row r="398" spans="1:8" x14ac:dyDescent="0.3">
      <c r="A398">
        <v>985634</v>
      </c>
      <c r="B398" t="s">
        <v>9</v>
      </c>
      <c r="C398" s="1">
        <v>793</v>
      </c>
      <c r="D398" s="1">
        <v>3965</v>
      </c>
      <c r="E398" s="1">
        <v>1982.5</v>
      </c>
      <c r="F398" s="2">
        <v>42937</v>
      </c>
      <c r="G398" s="2">
        <v>42939</v>
      </c>
      <c r="H398" t="s">
        <v>0</v>
      </c>
    </row>
    <row r="399" spans="1:8" x14ac:dyDescent="0.3">
      <c r="A399">
        <v>170559</v>
      </c>
      <c r="B399" t="s">
        <v>7</v>
      </c>
      <c r="C399" s="1">
        <v>635</v>
      </c>
      <c r="D399" s="1">
        <v>3175</v>
      </c>
      <c r="E399" s="1">
        <v>1587.5</v>
      </c>
      <c r="F399" s="2">
        <v>42937</v>
      </c>
      <c r="G399" s="2">
        <v>42939</v>
      </c>
      <c r="H399" t="s">
        <v>0</v>
      </c>
    </row>
    <row r="400" spans="1:8" x14ac:dyDescent="0.3">
      <c r="A400">
        <v>929419</v>
      </c>
      <c r="B400" t="s">
        <v>8</v>
      </c>
      <c r="C400" s="1">
        <v>825</v>
      </c>
      <c r="D400" s="1">
        <v>4125</v>
      </c>
      <c r="E400" s="1">
        <v>2062.5</v>
      </c>
      <c r="F400" s="2">
        <v>42934</v>
      </c>
      <c r="G400" s="2">
        <v>42939</v>
      </c>
      <c r="H400" t="s">
        <v>0</v>
      </c>
    </row>
    <row r="401" spans="1:8" x14ac:dyDescent="0.3">
      <c r="A401">
        <v>434242</v>
      </c>
      <c r="B401" t="s">
        <v>3</v>
      </c>
      <c r="C401" s="1">
        <v>580</v>
      </c>
      <c r="D401" s="1">
        <v>2900</v>
      </c>
      <c r="E401" s="1">
        <v>1450</v>
      </c>
      <c r="F401" s="2">
        <v>42934</v>
      </c>
      <c r="G401" s="2">
        <v>42939</v>
      </c>
      <c r="H401" t="s">
        <v>0</v>
      </c>
    </row>
    <row r="402" spans="1:8" x14ac:dyDescent="0.3">
      <c r="A402">
        <v>353071</v>
      </c>
      <c r="B402" t="s">
        <v>9</v>
      </c>
      <c r="C402" s="1">
        <v>773</v>
      </c>
      <c r="D402" s="1">
        <v>3865</v>
      </c>
      <c r="E402" s="1">
        <v>1932.5</v>
      </c>
      <c r="F402" s="2">
        <v>42936</v>
      </c>
      <c r="G402" s="2">
        <v>42938</v>
      </c>
      <c r="H402" t="s">
        <v>0</v>
      </c>
    </row>
    <row r="403" spans="1:8" x14ac:dyDescent="0.3">
      <c r="A403">
        <v>888380</v>
      </c>
      <c r="B403" t="s">
        <v>4</v>
      </c>
      <c r="C403" s="1">
        <v>481</v>
      </c>
      <c r="D403" s="1">
        <v>2405</v>
      </c>
      <c r="E403" s="1">
        <v>1202.5</v>
      </c>
      <c r="F403" s="2">
        <v>42934</v>
      </c>
      <c r="G403" s="2">
        <v>42938</v>
      </c>
      <c r="H403" t="s">
        <v>0</v>
      </c>
    </row>
    <row r="404" spans="1:8" x14ac:dyDescent="0.3">
      <c r="A404">
        <v>498170</v>
      </c>
      <c r="B404" t="s">
        <v>8</v>
      </c>
      <c r="C404" s="1">
        <v>513</v>
      </c>
      <c r="D404" s="1">
        <v>2565</v>
      </c>
      <c r="E404" s="1">
        <v>1282.5</v>
      </c>
      <c r="F404" s="2">
        <v>42933</v>
      </c>
      <c r="G404" s="2">
        <v>42938</v>
      </c>
      <c r="H404" t="s">
        <v>0</v>
      </c>
    </row>
    <row r="405" spans="1:8" x14ac:dyDescent="0.3">
      <c r="A405">
        <v>730647</v>
      </c>
      <c r="B405" t="s">
        <v>4</v>
      </c>
      <c r="C405" s="1">
        <v>276</v>
      </c>
      <c r="D405" s="1">
        <v>1380</v>
      </c>
      <c r="E405" s="1">
        <v>690</v>
      </c>
      <c r="F405" s="2">
        <v>42933</v>
      </c>
      <c r="G405" s="2">
        <v>42937</v>
      </c>
      <c r="H405" t="s">
        <v>0</v>
      </c>
    </row>
    <row r="406" spans="1:8" x14ac:dyDescent="0.3">
      <c r="A406">
        <v>270158</v>
      </c>
      <c r="B406" t="s">
        <v>8</v>
      </c>
      <c r="C406" s="1">
        <v>690</v>
      </c>
      <c r="D406" s="1">
        <v>3450</v>
      </c>
      <c r="E406" s="1">
        <v>1725</v>
      </c>
      <c r="F406" s="2">
        <v>42933</v>
      </c>
      <c r="G406" s="2">
        <v>42937</v>
      </c>
      <c r="H406" t="s">
        <v>0</v>
      </c>
    </row>
    <row r="407" spans="1:8" x14ac:dyDescent="0.3">
      <c r="A407">
        <v>332208</v>
      </c>
      <c r="B407" t="s">
        <v>3</v>
      </c>
      <c r="C407" s="1">
        <v>516</v>
      </c>
      <c r="D407" s="1">
        <v>2580</v>
      </c>
      <c r="E407" s="1">
        <v>1290</v>
      </c>
      <c r="F407" s="2">
        <v>42932</v>
      </c>
      <c r="G407" s="2">
        <v>42937</v>
      </c>
      <c r="H407" t="s">
        <v>0</v>
      </c>
    </row>
    <row r="408" spans="1:8" x14ac:dyDescent="0.3">
      <c r="A408">
        <v>356140</v>
      </c>
      <c r="B408" t="s">
        <v>4</v>
      </c>
      <c r="C408" s="1">
        <v>74</v>
      </c>
      <c r="D408" s="1">
        <v>370</v>
      </c>
      <c r="E408" s="1">
        <v>185</v>
      </c>
      <c r="F408" s="2">
        <v>42930</v>
      </c>
      <c r="G408" s="2">
        <v>42934</v>
      </c>
      <c r="H408" t="s">
        <v>0</v>
      </c>
    </row>
    <row r="409" spans="1:8" x14ac:dyDescent="0.3">
      <c r="A409">
        <v>420419</v>
      </c>
      <c r="B409" t="s">
        <v>4</v>
      </c>
      <c r="C409" s="1">
        <v>263</v>
      </c>
      <c r="D409" s="1">
        <v>1315</v>
      </c>
      <c r="E409" s="1">
        <v>657.5</v>
      </c>
      <c r="F409" s="2">
        <v>42930</v>
      </c>
      <c r="G409" s="2">
        <v>42934</v>
      </c>
      <c r="H409" t="s">
        <v>0</v>
      </c>
    </row>
    <row r="410" spans="1:8" x14ac:dyDescent="0.3">
      <c r="A410">
        <v>594374</v>
      </c>
      <c r="B410" t="s">
        <v>3</v>
      </c>
      <c r="C410" s="1">
        <v>494</v>
      </c>
      <c r="D410" s="1">
        <v>2470</v>
      </c>
      <c r="E410" s="1">
        <v>1235</v>
      </c>
      <c r="F410" s="2">
        <v>42927</v>
      </c>
      <c r="G410" s="2">
        <v>42933</v>
      </c>
      <c r="H410" t="s">
        <v>0</v>
      </c>
    </row>
    <row r="411" spans="1:8" x14ac:dyDescent="0.3">
      <c r="A411">
        <v>390065</v>
      </c>
      <c r="B411" t="s">
        <v>8</v>
      </c>
      <c r="C411" s="1">
        <v>386</v>
      </c>
      <c r="D411" s="1">
        <v>1930</v>
      </c>
      <c r="E411" s="1">
        <v>965</v>
      </c>
      <c r="F411" s="2">
        <v>42927</v>
      </c>
      <c r="G411" s="2">
        <v>42932</v>
      </c>
      <c r="H411" t="s">
        <v>0</v>
      </c>
    </row>
    <row r="412" spans="1:8" x14ac:dyDescent="0.3">
      <c r="A412">
        <v>780820</v>
      </c>
      <c r="B412" t="s">
        <v>3</v>
      </c>
      <c r="C412" s="1">
        <v>766</v>
      </c>
      <c r="D412" s="1">
        <v>3830</v>
      </c>
      <c r="E412" s="1">
        <v>1915</v>
      </c>
      <c r="F412" s="2">
        <v>42926</v>
      </c>
      <c r="G412" s="2">
        <v>42931</v>
      </c>
      <c r="H412" t="s">
        <v>0</v>
      </c>
    </row>
    <row r="413" spans="1:8" x14ac:dyDescent="0.3">
      <c r="A413">
        <v>912602</v>
      </c>
      <c r="B413" t="s">
        <v>4</v>
      </c>
      <c r="C413" s="1">
        <v>909</v>
      </c>
      <c r="D413" s="1">
        <v>4545</v>
      </c>
      <c r="E413" s="1">
        <v>2272.5</v>
      </c>
      <c r="F413" s="2">
        <v>42926</v>
      </c>
      <c r="G413" s="2">
        <v>42930</v>
      </c>
      <c r="H413" t="s">
        <v>0</v>
      </c>
    </row>
    <row r="414" spans="1:8" x14ac:dyDescent="0.3">
      <c r="A414">
        <v>236591</v>
      </c>
      <c r="B414" t="s">
        <v>3</v>
      </c>
      <c r="C414" s="1">
        <v>495</v>
      </c>
      <c r="D414" s="1">
        <v>2475</v>
      </c>
      <c r="E414" s="1">
        <v>1237.5</v>
      </c>
      <c r="F414" s="2">
        <v>42925</v>
      </c>
      <c r="G414" s="2">
        <v>42930</v>
      </c>
      <c r="H414" t="s">
        <v>0</v>
      </c>
    </row>
    <row r="415" spans="1:8" x14ac:dyDescent="0.3">
      <c r="A415">
        <v>721026</v>
      </c>
      <c r="B415" t="s">
        <v>3</v>
      </c>
      <c r="C415" s="1">
        <v>168</v>
      </c>
      <c r="D415" s="1">
        <v>840</v>
      </c>
      <c r="E415" s="1">
        <v>420</v>
      </c>
      <c r="F415" s="2">
        <v>42925</v>
      </c>
      <c r="G415" s="2">
        <v>42930</v>
      </c>
      <c r="H415" t="s">
        <v>0</v>
      </c>
    </row>
    <row r="416" spans="1:8" x14ac:dyDescent="0.3">
      <c r="A416">
        <v>394929</v>
      </c>
      <c r="B416" t="s">
        <v>7</v>
      </c>
      <c r="C416" s="1">
        <v>197</v>
      </c>
      <c r="D416" s="1">
        <v>985</v>
      </c>
      <c r="E416" s="1">
        <v>492.5</v>
      </c>
      <c r="F416" s="2">
        <v>42927</v>
      </c>
      <c r="G416" s="2">
        <v>42929</v>
      </c>
      <c r="H416" t="s">
        <v>0</v>
      </c>
    </row>
    <row r="417" spans="1:8" x14ac:dyDescent="0.3">
      <c r="A417">
        <v>604236</v>
      </c>
      <c r="B417" t="s">
        <v>7</v>
      </c>
      <c r="C417" s="1">
        <v>337</v>
      </c>
      <c r="D417" s="1">
        <v>1685</v>
      </c>
      <c r="E417" s="1">
        <v>842.5</v>
      </c>
      <c r="F417" s="2">
        <v>42925</v>
      </c>
      <c r="G417" s="2">
        <v>42928</v>
      </c>
      <c r="H417" t="s">
        <v>0</v>
      </c>
    </row>
    <row r="418" spans="1:8" x14ac:dyDescent="0.3">
      <c r="A418">
        <v>575636</v>
      </c>
      <c r="B418" t="s">
        <v>4</v>
      </c>
      <c r="C418" s="1">
        <v>373</v>
      </c>
      <c r="D418" s="1">
        <v>1865</v>
      </c>
      <c r="E418" s="1">
        <v>932.5</v>
      </c>
      <c r="F418" s="2">
        <v>42924</v>
      </c>
      <c r="G418" s="2">
        <v>42928</v>
      </c>
      <c r="H418" t="s">
        <v>0</v>
      </c>
    </row>
    <row r="419" spans="1:8" x14ac:dyDescent="0.3">
      <c r="A419">
        <v>971373</v>
      </c>
      <c r="B419" t="s">
        <v>9</v>
      </c>
      <c r="C419" s="1">
        <v>931</v>
      </c>
      <c r="D419" s="1">
        <v>4655</v>
      </c>
      <c r="E419" s="1">
        <v>2327.5</v>
      </c>
      <c r="F419" s="2">
        <v>42925</v>
      </c>
      <c r="G419" s="2">
        <v>42927</v>
      </c>
      <c r="H419" t="s">
        <v>0</v>
      </c>
    </row>
    <row r="420" spans="1:8" x14ac:dyDescent="0.3">
      <c r="A420">
        <v>991506</v>
      </c>
      <c r="B420" t="s">
        <v>7</v>
      </c>
      <c r="C420" s="1">
        <v>232</v>
      </c>
      <c r="D420" s="1">
        <v>1160</v>
      </c>
      <c r="E420" s="1">
        <v>580</v>
      </c>
      <c r="F420" s="2">
        <v>42925</v>
      </c>
      <c r="G420" s="2">
        <v>42927</v>
      </c>
      <c r="H420" t="s">
        <v>0</v>
      </c>
    </row>
    <row r="421" spans="1:8" x14ac:dyDescent="0.3">
      <c r="A421">
        <v>781165</v>
      </c>
      <c r="B421" t="s">
        <v>7</v>
      </c>
      <c r="C421" s="1">
        <v>567</v>
      </c>
      <c r="D421" s="1">
        <v>2835</v>
      </c>
      <c r="E421" s="1">
        <v>1417.5</v>
      </c>
      <c r="F421" s="2">
        <v>42924</v>
      </c>
      <c r="G421" s="2">
        <v>42926</v>
      </c>
      <c r="H421" t="s">
        <v>0</v>
      </c>
    </row>
    <row r="422" spans="1:8" x14ac:dyDescent="0.3">
      <c r="A422">
        <v>487916</v>
      </c>
      <c r="B422" t="s">
        <v>9</v>
      </c>
      <c r="C422" s="1">
        <v>508</v>
      </c>
      <c r="D422" s="1">
        <v>2540</v>
      </c>
      <c r="E422" s="1">
        <v>1270</v>
      </c>
      <c r="F422" s="2">
        <v>42923</v>
      </c>
      <c r="G422" s="2">
        <v>42925</v>
      </c>
      <c r="H422" t="s">
        <v>0</v>
      </c>
    </row>
    <row r="423" spans="1:8" x14ac:dyDescent="0.3">
      <c r="A423">
        <v>976082</v>
      </c>
      <c r="B423" t="s">
        <v>7</v>
      </c>
      <c r="C423" s="1">
        <v>434</v>
      </c>
      <c r="D423" s="1">
        <v>2170</v>
      </c>
      <c r="E423" s="1">
        <v>1085</v>
      </c>
      <c r="F423" s="2">
        <v>42923</v>
      </c>
      <c r="G423" s="2">
        <v>42925</v>
      </c>
      <c r="H423" t="s">
        <v>0</v>
      </c>
    </row>
    <row r="424" spans="1:8" x14ac:dyDescent="0.3">
      <c r="A424">
        <v>407642</v>
      </c>
      <c r="B424" t="s">
        <v>7</v>
      </c>
      <c r="C424" s="1">
        <v>121</v>
      </c>
      <c r="D424" s="1">
        <v>605</v>
      </c>
      <c r="E424" s="1">
        <v>302.5</v>
      </c>
      <c r="F424" s="2">
        <v>42922</v>
      </c>
      <c r="G424" s="2">
        <v>42925</v>
      </c>
      <c r="H424" t="s">
        <v>0</v>
      </c>
    </row>
    <row r="425" spans="1:8" x14ac:dyDescent="0.3">
      <c r="A425">
        <v>901766</v>
      </c>
      <c r="B425" t="s">
        <v>4</v>
      </c>
      <c r="C425" s="1">
        <v>545</v>
      </c>
      <c r="D425" s="1">
        <v>2725</v>
      </c>
      <c r="E425" s="1">
        <v>1362.5</v>
      </c>
      <c r="F425" s="2">
        <v>42921</v>
      </c>
      <c r="G425" s="2">
        <v>42925</v>
      </c>
      <c r="H425" t="s">
        <v>0</v>
      </c>
    </row>
    <row r="426" spans="1:8" x14ac:dyDescent="0.3">
      <c r="A426">
        <v>596928</v>
      </c>
      <c r="B426" t="s">
        <v>8</v>
      </c>
      <c r="C426" s="1">
        <v>529</v>
      </c>
      <c r="D426" s="1">
        <v>2645</v>
      </c>
      <c r="E426" s="1">
        <v>1322.5</v>
      </c>
      <c r="F426" s="2">
        <v>42921</v>
      </c>
      <c r="G426" s="2">
        <v>42925</v>
      </c>
      <c r="H426" t="s">
        <v>0</v>
      </c>
    </row>
    <row r="427" spans="1:8" x14ac:dyDescent="0.3">
      <c r="A427">
        <v>577625</v>
      </c>
      <c r="B427" t="s">
        <v>8</v>
      </c>
      <c r="C427" s="1">
        <v>748</v>
      </c>
      <c r="D427" s="1">
        <v>3740</v>
      </c>
      <c r="E427" s="1">
        <v>1870</v>
      </c>
      <c r="F427" s="2">
        <v>42920</v>
      </c>
      <c r="G427" s="2">
        <v>42925</v>
      </c>
      <c r="H427" t="s">
        <v>0</v>
      </c>
    </row>
    <row r="428" spans="1:8" x14ac:dyDescent="0.3">
      <c r="A428">
        <v>269402</v>
      </c>
      <c r="B428" t="s">
        <v>7</v>
      </c>
      <c r="C428" s="1">
        <v>353</v>
      </c>
      <c r="D428" s="1">
        <v>1765</v>
      </c>
      <c r="E428" s="1">
        <v>882.5</v>
      </c>
      <c r="F428" s="2">
        <v>42921</v>
      </c>
      <c r="G428" s="2">
        <v>42924</v>
      </c>
      <c r="H428" t="s">
        <v>0</v>
      </c>
    </row>
    <row r="429" spans="1:8" x14ac:dyDescent="0.3">
      <c r="A429">
        <v>185173</v>
      </c>
      <c r="B429" t="s">
        <v>4</v>
      </c>
      <c r="C429" s="1">
        <v>247</v>
      </c>
      <c r="D429" s="1">
        <v>1235</v>
      </c>
      <c r="E429" s="1">
        <v>617.5</v>
      </c>
      <c r="F429" s="2">
        <v>42919</v>
      </c>
      <c r="G429" s="2">
        <v>42923</v>
      </c>
      <c r="H429" t="s">
        <v>0</v>
      </c>
    </row>
    <row r="430" spans="1:8" x14ac:dyDescent="0.3">
      <c r="A430">
        <v>694018</v>
      </c>
      <c r="B430" t="s">
        <v>4</v>
      </c>
      <c r="C430" s="1">
        <v>439</v>
      </c>
      <c r="D430" s="1">
        <v>2195</v>
      </c>
      <c r="E430" s="1">
        <v>1097.5</v>
      </c>
      <c r="F430" s="2">
        <v>42919</v>
      </c>
      <c r="G430" s="2">
        <v>42923</v>
      </c>
      <c r="H430" t="s">
        <v>0</v>
      </c>
    </row>
    <row r="431" spans="1:8" x14ac:dyDescent="0.3">
      <c r="A431">
        <v>934023</v>
      </c>
      <c r="B431" t="s">
        <v>4</v>
      </c>
      <c r="C431" s="1">
        <v>651</v>
      </c>
      <c r="D431" s="1">
        <v>3255</v>
      </c>
      <c r="E431" s="1">
        <v>1627.5</v>
      </c>
      <c r="F431" s="2">
        <v>42918</v>
      </c>
      <c r="G431" s="2">
        <v>42922</v>
      </c>
      <c r="H431" t="s">
        <v>0</v>
      </c>
    </row>
    <row r="432" spans="1:8" x14ac:dyDescent="0.3">
      <c r="A432">
        <v>450108</v>
      </c>
      <c r="B432" t="s">
        <v>8</v>
      </c>
      <c r="C432" s="1">
        <v>899</v>
      </c>
      <c r="D432" s="1">
        <v>4495</v>
      </c>
      <c r="E432" s="1">
        <v>2247.5</v>
      </c>
      <c r="F432" s="2">
        <v>42917</v>
      </c>
      <c r="G432" s="2">
        <v>42922</v>
      </c>
      <c r="H432" t="s">
        <v>0</v>
      </c>
    </row>
    <row r="433" spans="1:8" x14ac:dyDescent="0.3">
      <c r="A433" t="s">
        <v>5</v>
      </c>
      <c r="B433" t="s">
        <v>6</v>
      </c>
      <c r="C433" s="1">
        <v>306</v>
      </c>
      <c r="D433" s="1">
        <v>1530</v>
      </c>
      <c r="E433" s="1">
        <v>765</v>
      </c>
      <c r="F433" s="2">
        <v>42918</v>
      </c>
      <c r="G433" s="2">
        <v>42920</v>
      </c>
      <c r="H433" t="s">
        <v>0</v>
      </c>
    </row>
    <row r="434" spans="1:8" x14ac:dyDescent="0.3">
      <c r="A434">
        <v>260033</v>
      </c>
      <c r="B434" t="s">
        <v>4</v>
      </c>
      <c r="C434" s="1">
        <v>220</v>
      </c>
      <c r="D434" s="1">
        <v>1100</v>
      </c>
      <c r="E434" s="1">
        <v>550</v>
      </c>
      <c r="F434" s="2">
        <v>42916</v>
      </c>
      <c r="G434" s="2">
        <v>42920</v>
      </c>
      <c r="H434" t="s">
        <v>0</v>
      </c>
    </row>
    <row r="435" spans="1:8" x14ac:dyDescent="0.3">
      <c r="A435">
        <v>410456</v>
      </c>
      <c r="B435" t="s">
        <v>8</v>
      </c>
      <c r="C435" s="1">
        <v>850</v>
      </c>
      <c r="D435" s="1">
        <v>4250</v>
      </c>
      <c r="E435" s="1">
        <v>2125</v>
      </c>
      <c r="F435" s="2">
        <v>42915</v>
      </c>
      <c r="G435" s="2">
        <v>42920</v>
      </c>
      <c r="H435" t="s">
        <v>0</v>
      </c>
    </row>
    <row r="436" spans="1:8" x14ac:dyDescent="0.3">
      <c r="A436">
        <v>243408</v>
      </c>
      <c r="B436" t="s">
        <v>7</v>
      </c>
      <c r="C436" s="1">
        <v>479</v>
      </c>
      <c r="D436" s="1">
        <v>2395</v>
      </c>
      <c r="E436" s="1">
        <v>1197.5</v>
      </c>
      <c r="F436" s="2">
        <v>42917</v>
      </c>
      <c r="G436" s="2">
        <v>42919</v>
      </c>
      <c r="H436" t="s">
        <v>0</v>
      </c>
    </row>
    <row r="437" spans="1:8" x14ac:dyDescent="0.3">
      <c r="A437">
        <v>472264</v>
      </c>
      <c r="B437" t="s">
        <v>7</v>
      </c>
      <c r="C437" s="1">
        <v>420</v>
      </c>
      <c r="D437" s="1">
        <v>2100</v>
      </c>
      <c r="E437" s="1">
        <v>1050</v>
      </c>
      <c r="F437" s="2">
        <v>42916</v>
      </c>
      <c r="G437" s="2">
        <v>42918</v>
      </c>
      <c r="H437" t="s">
        <v>0</v>
      </c>
    </row>
    <row r="438" spans="1:8" x14ac:dyDescent="0.3">
      <c r="A438">
        <v>376252</v>
      </c>
      <c r="B438" t="s">
        <v>8</v>
      </c>
      <c r="C438" s="1">
        <v>942</v>
      </c>
      <c r="D438" s="1">
        <v>4710</v>
      </c>
      <c r="E438" s="1">
        <v>2355</v>
      </c>
      <c r="F438" s="2">
        <v>42913</v>
      </c>
      <c r="G438" s="2">
        <v>42918</v>
      </c>
      <c r="H438" t="s">
        <v>0</v>
      </c>
    </row>
    <row r="439" spans="1:8" x14ac:dyDescent="0.3">
      <c r="A439">
        <v>486537</v>
      </c>
      <c r="B439" t="s">
        <v>9</v>
      </c>
      <c r="C439" s="1">
        <v>659</v>
      </c>
      <c r="D439" s="1">
        <v>3295</v>
      </c>
      <c r="E439" s="1">
        <v>1647.5</v>
      </c>
      <c r="F439" s="2">
        <v>42915</v>
      </c>
      <c r="G439" s="2">
        <v>42917</v>
      </c>
      <c r="H439" t="s">
        <v>0</v>
      </c>
    </row>
    <row r="440" spans="1:8" x14ac:dyDescent="0.3">
      <c r="A440">
        <v>635008</v>
      </c>
      <c r="B440" t="s">
        <v>7</v>
      </c>
      <c r="C440" s="1">
        <v>351</v>
      </c>
      <c r="D440" s="1">
        <v>1755</v>
      </c>
      <c r="E440" s="1">
        <v>877.5</v>
      </c>
      <c r="F440" s="2">
        <v>42915</v>
      </c>
      <c r="G440" s="2">
        <v>42917</v>
      </c>
      <c r="H440" t="s">
        <v>0</v>
      </c>
    </row>
    <row r="441" spans="1:8" x14ac:dyDescent="0.3">
      <c r="A441">
        <v>895772</v>
      </c>
      <c r="B441" t="s">
        <v>3</v>
      </c>
      <c r="C441" s="1">
        <v>622</v>
      </c>
      <c r="D441" s="1">
        <v>3110</v>
      </c>
      <c r="E441" s="1">
        <v>1555</v>
      </c>
      <c r="F441" s="2">
        <v>42912</v>
      </c>
      <c r="G441" s="2">
        <v>42917</v>
      </c>
      <c r="H441" t="s">
        <v>0</v>
      </c>
    </row>
    <row r="442" spans="1:8" x14ac:dyDescent="0.3">
      <c r="A442">
        <v>337247</v>
      </c>
      <c r="B442" t="s">
        <v>4</v>
      </c>
      <c r="C442" s="1">
        <v>476</v>
      </c>
      <c r="D442" s="1">
        <v>2380</v>
      </c>
      <c r="E442" s="1">
        <v>1190</v>
      </c>
      <c r="F442" s="2">
        <v>42913</v>
      </c>
      <c r="G442" s="2">
        <v>42916</v>
      </c>
      <c r="H442" t="s">
        <v>0</v>
      </c>
    </row>
    <row r="443" spans="1:8" x14ac:dyDescent="0.3">
      <c r="A443">
        <v>546541</v>
      </c>
      <c r="B443" t="s">
        <v>4</v>
      </c>
      <c r="C443" s="1">
        <v>231</v>
      </c>
      <c r="D443" s="1">
        <v>1155</v>
      </c>
      <c r="E443" s="1">
        <v>577.5</v>
      </c>
      <c r="F443" s="2">
        <v>42912</v>
      </c>
      <c r="G443" s="2">
        <v>42916</v>
      </c>
      <c r="H443" t="s">
        <v>0</v>
      </c>
    </row>
    <row r="444" spans="1:8" x14ac:dyDescent="0.3">
      <c r="A444">
        <v>566248</v>
      </c>
      <c r="B444" t="s">
        <v>8</v>
      </c>
      <c r="C444" s="1">
        <v>132</v>
      </c>
      <c r="D444" s="1">
        <v>660</v>
      </c>
      <c r="E444" s="1">
        <v>330</v>
      </c>
      <c r="F444" s="2">
        <v>42911</v>
      </c>
      <c r="G444" s="2">
        <v>42916</v>
      </c>
      <c r="H444" t="s">
        <v>0</v>
      </c>
    </row>
    <row r="445" spans="1:8" x14ac:dyDescent="0.3">
      <c r="A445">
        <v>487675</v>
      </c>
      <c r="B445" t="s">
        <v>9</v>
      </c>
      <c r="C445" s="1">
        <v>986</v>
      </c>
      <c r="D445" s="1">
        <v>4930</v>
      </c>
      <c r="E445" s="1">
        <v>2465</v>
      </c>
      <c r="F445" s="2">
        <v>42913</v>
      </c>
      <c r="G445" s="2">
        <v>42915</v>
      </c>
      <c r="H445" t="s">
        <v>0</v>
      </c>
    </row>
    <row r="446" spans="1:8" x14ac:dyDescent="0.3">
      <c r="A446">
        <v>315495</v>
      </c>
      <c r="B446" t="s">
        <v>3</v>
      </c>
      <c r="C446" s="1">
        <v>310</v>
      </c>
      <c r="D446" s="1">
        <v>1550</v>
      </c>
      <c r="E446" s="1">
        <v>775</v>
      </c>
      <c r="F446" s="2">
        <v>42910</v>
      </c>
      <c r="G446" s="2">
        <v>42915</v>
      </c>
      <c r="H446" t="s">
        <v>0</v>
      </c>
    </row>
    <row r="447" spans="1:8" x14ac:dyDescent="0.3">
      <c r="A447">
        <v>753483</v>
      </c>
      <c r="B447" t="s">
        <v>9</v>
      </c>
      <c r="C447" s="1">
        <v>959</v>
      </c>
      <c r="D447" s="1">
        <v>4795</v>
      </c>
      <c r="E447" s="1">
        <v>2397.5</v>
      </c>
      <c r="F447" s="2">
        <v>42912</v>
      </c>
      <c r="G447" s="2">
        <v>42914</v>
      </c>
      <c r="H447" t="s">
        <v>0</v>
      </c>
    </row>
    <row r="448" spans="1:8" x14ac:dyDescent="0.3">
      <c r="A448">
        <v>477132</v>
      </c>
      <c r="B448" t="s">
        <v>7</v>
      </c>
      <c r="C448" s="1">
        <v>305</v>
      </c>
      <c r="D448" s="1">
        <v>1525</v>
      </c>
      <c r="E448" s="1">
        <v>762.5</v>
      </c>
      <c r="F448" s="2">
        <v>42912</v>
      </c>
      <c r="G448" s="2">
        <v>42914</v>
      </c>
      <c r="H448" t="s">
        <v>0</v>
      </c>
    </row>
    <row r="449" spans="1:8" x14ac:dyDescent="0.3">
      <c r="A449">
        <v>964261</v>
      </c>
      <c r="B449" t="s">
        <v>4</v>
      </c>
      <c r="C449" s="1">
        <v>777</v>
      </c>
      <c r="D449" s="1">
        <v>3885</v>
      </c>
      <c r="E449" s="1">
        <v>1942.5</v>
      </c>
      <c r="F449" s="2">
        <v>42910</v>
      </c>
      <c r="G449" s="2">
        <v>42914</v>
      </c>
      <c r="H449" t="s">
        <v>0</v>
      </c>
    </row>
    <row r="450" spans="1:8" x14ac:dyDescent="0.3">
      <c r="A450">
        <v>151955</v>
      </c>
      <c r="B450" t="s">
        <v>4</v>
      </c>
      <c r="C450" s="1">
        <v>907</v>
      </c>
      <c r="D450" s="1">
        <v>4535</v>
      </c>
      <c r="E450" s="1">
        <v>2267.5</v>
      </c>
      <c r="F450" s="2">
        <v>42910</v>
      </c>
      <c r="G450" s="2">
        <v>42914</v>
      </c>
      <c r="H450" t="s">
        <v>0</v>
      </c>
    </row>
    <row r="451" spans="1:8" x14ac:dyDescent="0.3">
      <c r="A451">
        <v>503730</v>
      </c>
      <c r="B451" t="s">
        <v>4</v>
      </c>
      <c r="C451" s="1">
        <v>131</v>
      </c>
      <c r="D451" s="1">
        <v>655</v>
      </c>
      <c r="E451" s="1">
        <v>327.5</v>
      </c>
      <c r="F451" s="2">
        <v>42910</v>
      </c>
      <c r="G451" s="2">
        <v>42914</v>
      </c>
      <c r="H451" t="s">
        <v>0</v>
      </c>
    </row>
    <row r="452" spans="1:8" x14ac:dyDescent="0.3">
      <c r="A452">
        <v>562846</v>
      </c>
      <c r="B452" t="s">
        <v>8</v>
      </c>
      <c r="C452" s="1">
        <v>971</v>
      </c>
      <c r="D452" s="1">
        <v>4855</v>
      </c>
      <c r="E452" s="1">
        <v>2427.5</v>
      </c>
      <c r="F452" s="2">
        <v>42909</v>
      </c>
      <c r="G452" s="2">
        <v>42914</v>
      </c>
      <c r="H452" t="s">
        <v>0</v>
      </c>
    </row>
    <row r="453" spans="1:8" x14ac:dyDescent="0.3">
      <c r="A453">
        <v>939774</v>
      </c>
      <c r="B453" t="s">
        <v>3</v>
      </c>
      <c r="C453" s="1">
        <v>786</v>
      </c>
      <c r="D453" s="1">
        <v>3930</v>
      </c>
      <c r="E453" s="1">
        <v>1965</v>
      </c>
      <c r="F453" s="2">
        <v>42909</v>
      </c>
      <c r="G453" s="2">
        <v>42914</v>
      </c>
      <c r="H453" t="s">
        <v>0</v>
      </c>
    </row>
    <row r="454" spans="1:8" x14ac:dyDescent="0.3">
      <c r="A454">
        <v>696915</v>
      </c>
      <c r="B454" t="s">
        <v>7</v>
      </c>
      <c r="C454" s="1">
        <v>140</v>
      </c>
      <c r="D454" s="1">
        <v>700</v>
      </c>
      <c r="E454" s="1">
        <v>350</v>
      </c>
      <c r="F454" s="2">
        <v>42910</v>
      </c>
      <c r="G454" s="2">
        <v>42913</v>
      </c>
      <c r="H454" t="s">
        <v>0</v>
      </c>
    </row>
    <row r="455" spans="1:8" x14ac:dyDescent="0.3">
      <c r="A455">
        <v>686230</v>
      </c>
      <c r="B455" t="s">
        <v>3</v>
      </c>
      <c r="C455" s="1">
        <v>418</v>
      </c>
      <c r="D455" s="1">
        <v>2090</v>
      </c>
      <c r="E455" s="1">
        <v>1045</v>
      </c>
      <c r="F455" s="2">
        <v>42908</v>
      </c>
      <c r="G455" s="2">
        <v>42913</v>
      </c>
      <c r="H455" t="s">
        <v>0</v>
      </c>
    </row>
    <row r="456" spans="1:8" x14ac:dyDescent="0.3">
      <c r="A456">
        <v>840155</v>
      </c>
      <c r="B456" t="s">
        <v>7</v>
      </c>
      <c r="C456" s="1">
        <v>393</v>
      </c>
      <c r="D456" s="1">
        <v>1965</v>
      </c>
      <c r="E456" s="1">
        <v>982.5</v>
      </c>
      <c r="F456" s="2">
        <v>42910</v>
      </c>
      <c r="G456" s="2">
        <v>42912</v>
      </c>
      <c r="H456" t="s">
        <v>0</v>
      </c>
    </row>
    <row r="457" spans="1:8" x14ac:dyDescent="0.3">
      <c r="A457">
        <v>616162</v>
      </c>
      <c r="B457" t="s">
        <v>8</v>
      </c>
      <c r="C457" s="1">
        <v>141</v>
      </c>
      <c r="D457" s="1">
        <v>705</v>
      </c>
      <c r="E457" s="1">
        <v>352.5</v>
      </c>
      <c r="F457" s="2">
        <v>42908</v>
      </c>
      <c r="G457" s="2">
        <v>42912</v>
      </c>
      <c r="H457" t="s">
        <v>0</v>
      </c>
    </row>
    <row r="458" spans="1:8" x14ac:dyDescent="0.3">
      <c r="A458">
        <v>474993</v>
      </c>
      <c r="B458" t="s">
        <v>8</v>
      </c>
      <c r="C458" s="1">
        <v>302</v>
      </c>
      <c r="D458" s="1">
        <v>1510</v>
      </c>
      <c r="E458" s="1">
        <v>755</v>
      </c>
      <c r="F458" s="2">
        <v>42908</v>
      </c>
      <c r="G458" s="2">
        <v>42912</v>
      </c>
      <c r="H458" t="s">
        <v>0</v>
      </c>
    </row>
    <row r="459" spans="1:8" x14ac:dyDescent="0.3">
      <c r="A459">
        <v>144552</v>
      </c>
      <c r="B459" t="s">
        <v>3</v>
      </c>
      <c r="C459" s="1">
        <v>292</v>
      </c>
      <c r="D459" s="1">
        <v>1460</v>
      </c>
      <c r="E459" s="1">
        <v>730</v>
      </c>
      <c r="F459" s="2">
        <v>42907</v>
      </c>
      <c r="G459" s="2">
        <v>42912</v>
      </c>
      <c r="H459" t="s">
        <v>0</v>
      </c>
    </row>
    <row r="460" spans="1:8" x14ac:dyDescent="0.3">
      <c r="A460">
        <v>839382</v>
      </c>
      <c r="B460" t="s">
        <v>7</v>
      </c>
      <c r="C460" s="1">
        <v>644</v>
      </c>
      <c r="D460" s="1">
        <v>3220</v>
      </c>
      <c r="E460" s="1">
        <v>1610</v>
      </c>
      <c r="F460" s="2">
        <v>42909</v>
      </c>
      <c r="G460" s="2">
        <v>42911</v>
      </c>
      <c r="H460" t="s">
        <v>0</v>
      </c>
    </row>
    <row r="461" spans="1:8" x14ac:dyDescent="0.3">
      <c r="A461">
        <v>912936</v>
      </c>
      <c r="B461" t="s">
        <v>7</v>
      </c>
      <c r="C461" s="1">
        <v>417</v>
      </c>
      <c r="D461" s="1">
        <v>2085</v>
      </c>
      <c r="E461" s="1">
        <v>1042.5</v>
      </c>
      <c r="F461" s="2">
        <v>42908</v>
      </c>
      <c r="G461" s="2">
        <v>42911</v>
      </c>
      <c r="H461" t="s">
        <v>0</v>
      </c>
    </row>
    <row r="462" spans="1:8" x14ac:dyDescent="0.3">
      <c r="A462">
        <v>102733</v>
      </c>
      <c r="B462" t="s">
        <v>4</v>
      </c>
      <c r="C462" s="1">
        <v>637</v>
      </c>
      <c r="D462" s="1">
        <v>3185</v>
      </c>
      <c r="E462" s="1">
        <v>1592.5</v>
      </c>
      <c r="F462" s="2">
        <v>42908</v>
      </c>
      <c r="G462" s="2">
        <v>42911</v>
      </c>
      <c r="H462" t="s">
        <v>0</v>
      </c>
    </row>
    <row r="463" spans="1:8" x14ac:dyDescent="0.3">
      <c r="A463">
        <v>742624</v>
      </c>
      <c r="B463" t="s">
        <v>4</v>
      </c>
      <c r="C463" s="1">
        <v>715</v>
      </c>
      <c r="D463" s="1">
        <v>3575</v>
      </c>
      <c r="E463" s="1">
        <v>1787.5</v>
      </c>
      <c r="F463" s="2">
        <v>42907</v>
      </c>
      <c r="G463" s="2">
        <v>42911</v>
      </c>
      <c r="H463" t="s">
        <v>0</v>
      </c>
    </row>
    <row r="464" spans="1:8" x14ac:dyDescent="0.3">
      <c r="A464">
        <v>136952</v>
      </c>
      <c r="B464" t="s">
        <v>8</v>
      </c>
      <c r="C464" s="1">
        <v>429</v>
      </c>
      <c r="D464" s="1">
        <v>2145</v>
      </c>
      <c r="E464" s="1">
        <v>1072.5</v>
      </c>
      <c r="F464" s="2">
        <v>42906</v>
      </c>
      <c r="G464" s="2">
        <v>42911</v>
      </c>
      <c r="H464" t="s">
        <v>0</v>
      </c>
    </row>
    <row r="465" spans="1:8" x14ac:dyDescent="0.3">
      <c r="A465">
        <v>830715</v>
      </c>
      <c r="B465" t="s">
        <v>7</v>
      </c>
      <c r="C465" s="1">
        <v>828</v>
      </c>
      <c r="D465" s="1">
        <v>4140</v>
      </c>
      <c r="E465" s="1">
        <v>2070</v>
      </c>
      <c r="F465" s="2">
        <v>42908</v>
      </c>
      <c r="G465" s="2">
        <v>42910</v>
      </c>
      <c r="H465" t="s">
        <v>0</v>
      </c>
    </row>
    <row r="466" spans="1:8" x14ac:dyDescent="0.3">
      <c r="A466">
        <v>341804</v>
      </c>
      <c r="B466" t="s">
        <v>7</v>
      </c>
      <c r="C466" s="1">
        <v>222</v>
      </c>
      <c r="D466" s="1">
        <v>1110</v>
      </c>
      <c r="E466" s="1">
        <v>555</v>
      </c>
      <c r="F466" s="2">
        <v>42907</v>
      </c>
      <c r="G466" s="2">
        <v>42910</v>
      </c>
      <c r="H466" t="s">
        <v>0</v>
      </c>
    </row>
    <row r="467" spans="1:8" x14ac:dyDescent="0.3">
      <c r="A467">
        <v>615150</v>
      </c>
      <c r="B467" t="s">
        <v>3</v>
      </c>
      <c r="C467" s="1">
        <v>254</v>
      </c>
      <c r="D467" s="1">
        <v>1270</v>
      </c>
      <c r="E467" s="1">
        <v>635</v>
      </c>
      <c r="F467" s="2">
        <v>42905</v>
      </c>
      <c r="G467" s="2">
        <v>42910</v>
      </c>
      <c r="H467" t="s">
        <v>0</v>
      </c>
    </row>
    <row r="468" spans="1:8" x14ac:dyDescent="0.3">
      <c r="A468">
        <v>757592</v>
      </c>
      <c r="B468" t="s">
        <v>9</v>
      </c>
      <c r="C468" s="1">
        <v>970</v>
      </c>
      <c r="D468" s="1">
        <v>4850</v>
      </c>
      <c r="E468" s="1">
        <v>2425</v>
      </c>
      <c r="F468" s="2">
        <v>42906</v>
      </c>
      <c r="G468" s="2">
        <v>42908</v>
      </c>
      <c r="H468" t="s">
        <v>0</v>
      </c>
    </row>
    <row r="469" spans="1:8" x14ac:dyDescent="0.3">
      <c r="A469">
        <v>866610</v>
      </c>
      <c r="B469" t="s">
        <v>9</v>
      </c>
      <c r="C469" s="1">
        <v>396</v>
      </c>
      <c r="D469" s="1">
        <v>1980</v>
      </c>
      <c r="E469" s="1">
        <v>990</v>
      </c>
      <c r="F469" s="2">
        <v>42906</v>
      </c>
      <c r="G469" s="2">
        <v>42908</v>
      </c>
      <c r="H469" t="s">
        <v>0</v>
      </c>
    </row>
    <row r="470" spans="1:8" x14ac:dyDescent="0.3">
      <c r="A470" t="s">
        <v>5</v>
      </c>
      <c r="B470" t="s">
        <v>6</v>
      </c>
      <c r="C470" s="1">
        <v>166</v>
      </c>
      <c r="D470" s="1">
        <v>830</v>
      </c>
      <c r="E470" s="1">
        <v>415</v>
      </c>
      <c r="F470" s="2">
        <v>42904</v>
      </c>
      <c r="G470" s="2">
        <v>42906</v>
      </c>
      <c r="H470" t="s">
        <v>0</v>
      </c>
    </row>
    <row r="471" spans="1:8" x14ac:dyDescent="0.3">
      <c r="A471">
        <v>925259</v>
      </c>
      <c r="B471" t="s">
        <v>7</v>
      </c>
      <c r="C471" s="1">
        <v>178</v>
      </c>
      <c r="D471" s="1">
        <v>890</v>
      </c>
      <c r="E471" s="1">
        <v>445</v>
      </c>
      <c r="F471" s="2">
        <v>42904</v>
      </c>
      <c r="G471" s="2">
        <v>42906</v>
      </c>
      <c r="H471" t="s">
        <v>0</v>
      </c>
    </row>
    <row r="472" spans="1:8" x14ac:dyDescent="0.3">
      <c r="A472">
        <v>272706</v>
      </c>
      <c r="B472" t="s">
        <v>4</v>
      </c>
      <c r="C472" s="1">
        <v>687</v>
      </c>
      <c r="D472" s="1">
        <v>3435</v>
      </c>
      <c r="E472" s="1">
        <v>1717.5</v>
      </c>
      <c r="F472" s="2">
        <v>42902</v>
      </c>
      <c r="G472" s="2">
        <v>42906</v>
      </c>
      <c r="H472" t="s">
        <v>0</v>
      </c>
    </row>
    <row r="473" spans="1:8" x14ac:dyDescent="0.3">
      <c r="A473">
        <v>857736</v>
      </c>
      <c r="B473" t="s">
        <v>8</v>
      </c>
      <c r="C473" s="1">
        <v>345</v>
      </c>
      <c r="D473" s="1">
        <v>1725</v>
      </c>
      <c r="E473" s="1">
        <v>862.5</v>
      </c>
      <c r="F473" s="2">
        <v>42902</v>
      </c>
      <c r="G473" s="2">
        <v>42906</v>
      </c>
      <c r="H473" t="s">
        <v>0</v>
      </c>
    </row>
    <row r="474" spans="1:8" x14ac:dyDescent="0.3">
      <c r="A474">
        <v>402025</v>
      </c>
      <c r="B474" t="s">
        <v>8</v>
      </c>
      <c r="C474" s="1">
        <v>785</v>
      </c>
      <c r="D474" s="1">
        <v>3925</v>
      </c>
      <c r="E474" s="1">
        <v>1962.5</v>
      </c>
      <c r="F474" s="2">
        <v>42902</v>
      </c>
      <c r="G474" s="2">
        <v>42906</v>
      </c>
      <c r="H474" t="s">
        <v>0</v>
      </c>
    </row>
    <row r="475" spans="1:8" x14ac:dyDescent="0.3">
      <c r="A475">
        <v>708338</v>
      </c>
      <c r="B475" t="s">
        <v>7</v>
      </c>
      <c r="C475" s="1">
        <v>587</v>
      </c>
      <c r="D475" s="1">
        <v>2935</v>
      </c>
      <c r="E475" s="1">
        <v>1467.5</v>
      </c>
      <c r="F475" s="2">
        <v>42902</v>
      </c>
      <c r="G475" s="2">
        <v>42904</v>
      </c>
      <c r="H475" t="s">
        <v>0</v>
      </c>
    </row>
    <row r="476" spans="1:8" x14ac:dyDescent="0.3">
      <c r="A476">
        <v>536483</v>
      </c>
      <c r="B476" t="s">
        <v>7</v>
      </c>
      <c r="C476" s="1">
        <v>135</v>
      </c>
      <c r="D476" s="1">
        <v>675</v>
      </c>
      <c r="E476" s="1">
        <v>337.5</v>
      </c>
      <c r="F476" s="2">
        <v>42902</v>
      </c>
      <c r="G476" s="2">
        <v>42904</v>
      </c>
      <c r="H476" t="s">
        <v>0</v>
      </c>
    </row>
    <row r="477" spans="1:8" x14ac:dyDescent="0.3">
      <c r="A477">
        <v>893215</v>
      </c>
      <c r="B477" t="s">
        <v>7</v>
      </c>
      <c r="C477" s="1">
        <v>253</v>
      </c>
      <c r="D477" s="1">
        <v>1265</v>
      </c>
      <c r="E477" s="1">
        <v>632.5</v>
      </c>
      <c r="F477" s="2">
        <v>42902</v>
      </c>
      <c r="G477" s="2">
        <v>42904</v>
      </c>
      <c r="H477" t="s">
        <v>0</v>
      </c>
    </row>
    <row r="478" spans="1:8" x14ac:dyDescent="0.3">
      <c r="A478">
        <v>938803</v>
      </c>
      <c r="B478" t="s">
        <v>3</v>
      </c>
      <c r="C478" s="1">
        <v>420</v>
      </c>
      <c r="D478" s="1">
        <v>2100</v>
      </c>
      <c r="E478" s="1">
        <v>1050</v>
      </c>
      <c r="F478" s="2">
        <v>42898</v>
      </c>
      <c r="G478" s="2">
        <v>42904</v>
      </c>
      <c r="H478" t="s">
        <v>0</v>
      </c>
    </row>
    <row r="479" spans="1:8" x14ac:dyDescent="0.3">
      <c r="A479">
        <v>194870</v>
      </c>
      <c r="B479" t="s">
        <v>8</v>
      </c>
      <c r="C479" s="1">
        <v>131</v>
      </c>
      <c r="D479" s="1">
        <v>655</v>
      </c>
      <c r="E479" s="1">
        <v>327.5</v>
      </c>
      <c r="F479" s="2">
        <v>42899</v>
      </c>
      <c r="G479" s="2">
        <v>42903</v>
      </c>
      <c r="H479" t="s">
        <v>0</v>
      </c>
    </row>
    <row r="480" spans="1:8" x14ac:dyDescent="0.3">
      <c r="A480">
        <v>249786</v>
      </c>
      <c r="B480" t="s">
        <v>3</v>
      </c>
      <c r="C480" s="1">
        <v>590</v>
      </c>
      <c r="D480" s="1">
        <v>2950</v>
      </c>
      <c r="E480" s="1">
        <v>1475</v>
      </c>
      <c r="F480" s="2">
        <v>42898</v>
      </c>
      <c r="G480" s="2">
        <v>42903</v>
      </c>
      <c r="H480" t="s">
        <v>0</v>
      </c>
    </row>
    <row r="481" spans="1:8" x14ac:dyDescent="0.3">
      <c r="A481">
        <v>696436</v>
      </c>
      <c r="B481" t="s">
        <v>7</v>
      </c>
      <c r="C481" s="1">
        <v>453</v>
      </c>
      <c r="D481" s="1">
        <v>2265</v>
      </c>
      <c r="E481" s="1">
        <v>1132.5</v>
      </c>
      <c r="F481" s="2">
        <v>42900</v>
      </c>
      <c r="G481" s="2">
        <v>42902</v>
      </c>
      <c r="H481" t="s">
        <v>0</v>
      </c>
    </row>
    <row r="482" spans="1:8" x14ac:dyDescent="0.3">
      <c r="A482">
        <v>961459</v>
      </c>
      <c r="B482" t="s">
        <v>7</v>
      </c>
      <c r="C482" s="1">
        <v>277</v>
      </c>
      <c r="D482" s="1">
        <v>1385</v>
      </c>
      <c r="E482" s="1">
        <v>692.5</v>
      </c>
      <c r="F482" s="2">
        <v>42900</v>
      </c>
      <c r="G482" s="2">
        <v>42902</v>
      </c>
      <c r="H482" t="s">
        <v>0</v>
      </c>
    </row>
    <row r="483" spans="1:8" x14ac:dyDescent="0.3">
      <c r="A483">
        <v>173491</v>
      </c>
      <c r="B483" t="s">
        <v>8</v>
      </c>
      <c r="C483" s="1">
        <v>97</v>
      </c>
      <c r="D483" s="1">
        <v>485</v>
      </c>
      <c r="E483" s="1">
        <v>242.5</v>
      </c>
      <c r="F483" s="2">
        <v>42897</v>
      </c>
      <c r="G483" s="2">
        <v>42902</v>
      </c>
      <c r="H483" t="s">
        <v>0</v>
      </c>
    </row>
    <row r="484" spans="1:8" x14ac:dyDescent="0.3">
      <c r="A484">
        <v>477394</v>
      </c>
      <c r="B484" t="s">
        <v>9</v>
      </c>
      <c r="C484" s="1">
        <v>186</v>
      </c>
      <c r="D484" s="1">
        <v>930</v>
      </c>
      <c r="E484" s="1">
        <v>465</v>
      </c>
      <c r="F484" s="2">
        <v>42899</v>
      </c>
      <c r="G484" s="2">
        <v>42901</v>
      </c>
      <c r="H484" t="s">
        <v>0</v>
      </c>
    </row>
    <row r="485" spans="1:8" x14ac:dyDescent="0.3">
      <c r="A485">
        <v>495527</v>
      </c>
      <c r="B485" t="s">
        <v>7</v>
      </c>
      <c r="C485" s="1">
        <v>387</v>
      </c>
      <c r="D485" s="1">
        <v>1935</v>
      </c>
      <c r="E485" s="1">
        <v>967.5</v>
      </c>
      <c r="F485" s="2">
        <v>42898</v>
      </c>
      <c r="G485" s="2">
        <v>42901</v>
      </c>
      <c r="H485" t="s">
        <v>0</v>
      </c>
    </row>
    <row r="486" spans="1:8" x14ac:dyDescent="0.3">
      <c r="A486">
        <v>884417</v>
      </c>
      <c r="B486" t="s">
        <v>4</v>
      </c>
      <c r="C486" s="1">
        <v>132</v>
      </c>
      <c r="D486" s="1">
        <v>660</v>
      </c>
      <c r="E486" s="1">
        <v>330</v>
      </c>
      <c r="F486" s="2">
        <v>42897</v>
      </c>
      <c r="G486" s="2">
        <v>42901</v>
      </c>
      <c r="H486" t="s">
        <v>0</v>
      </c>
    </row>
    <row r="487" spans="1:8" x14ac:dyDescent="0.3">
      <c r="A487">
        <v>128203</v>
      </c>
      <c r="B487" t="s">
        <v>4</v>
      </c>
      <c r="C487" s="1">
        <v>243</v>
      </c>
      <c r="D487" s="1">
        <v>1215</v>
      </c>
      <c r="E487" s="1">
        <v>607.5</v>
      </c>
      <c r="F487" s="2">
        <v>42897</v>
      </c>
      <c r="G487" s="2">
        <v>42901</v>
      </c>
      <c r="H487" t="s">
        <v>0</v>
      </c>
    </row>
    <row r="488" spans="1:8" x14ac:dyDescent="0.3">
      <c r="A488">
        <v>494950</v>
      </c>
      <c r="B488" t="s">
        <v>3</v>
      </c>
      <c r="C488" s="1">
        <v>812</v>
      </c>
      <c r="D488" s="1">
        <v>4060</v>
      </c>
      <c r="E488" s="1">
        <v>2030</v>
      </c>
      <c r="F488" s="2">
        <v>42896</v>
      </c>
      <c r="G488" s="2">
        <v>42901</v>
      </c>
      <c r="H488" t="s">
        <v>0</v>
      </c>
    </row>
    <row r="489" spans="1:8" x14ac:dyDescent="0.3">
      <c r="A489">
        <v>625541</v>
      </c>
      <c r="B489" t="s">
        <v>3</v>
      </c>
      <c r="C489" s="1">
        <v>62</v>
      </c>
      <c r="D489" s="1">
        <v>310</v>
      </c>
      <c r="E489" s="1">
        <v>155</v>
      </c>
      <c r="F489" s="2">
        <v>42896</v>
      </c>
      <c r="G489" s="2">
        <v>42901</v>
      </c>
      <c r="H489" t="s">
        <v>0</v>
      </c>
    </row>
    <row r="490" spans="1:8" x14ac:dyDescent="0.3">
      <c r="A490">
        <v>647752</v>
      </c>
      <c r="B490" t="s">
        <v>3</v>
      </c>
      <c r="C490" s="1">
        <v>582</v>
      </c>
      <c r="D490" s="1">
        <v>2910</v>
      </c>
      <c r="E490" s="1">
        <v>1455</v>
      </c>
      <c r="F490" s="2">
        <v>42896</v>
      </c>
      <c r="G490" s="2">
        <v>42901</v>
      </c>
      <c r="H490" t="s">
        <v>0</v>
      </c>
    </row>
    <row r="491" spans="1:8" x14ac:dyDescent="0.3">
      <c r="A491">
        <v>155258</v>
      </c>
      <c r="B491" t="s">
        <v>8</v>
      </c>
      <c r="C491" s="1">
        <v>797</v>
      </c>
      <c r="D491" s="1">
        <v>3985</v>
      </c>
      <c r="E491" s="1">
        <v>1992.5</v>
      </c>
      <c r="F491" s="2">
        <v>42896</v>
      </c>
      <c r="G491" s="2">
        <v>42900</v>
      </c>
      <c r="H491" t="s">
        <v>0</v>
      </c>
    </row>
    <row r="492" spans="1:8" x14ac:dyDescent="0.3">
      <c r="A492">
        <v>482653</v>
      </c>
      <c r="B492" t="s">
        <v>8</v>
      </c>
      <c r="C492" s="1">
        <v>159</v>
      </c>
      <c r="D492" s="1">
        <v>795</v>
      </c>
      <c r="E492" s="1">
        <v>397.5</v>
      </c>
      <c r="F492" s="2">
        <v>42896</v>
      </c>
      <c r="G492" s="2">
        <v>42900</v>
      </c>
      <c r="H492" t="s">
        <v>0</v>
      </c>
    </row>
    <row r="493" spans="1:8" x14ac:dyDescent="0.3">
      <c r="A493">
        <v>848764</v>
      </c>
      <c r="B493" t="s">
        <v>8</v>
      </c>
      <c r="C493" s="1">
        <v>208</v>
      </c>
      <c r="D493" s="1">
        <v>1040</v>
      </c>
      <c r="E493" s="1">
        <v>520</v>
      </c>
      <c r="F493" s="2">
        <v>42895</v>
      </c>
      <c r="G493" s="2">
        <v>42900</v>
      </c>
      <c r="H493" t="s">
        <v>0</v>
      </c>
    </row>
    <row r="494" spans="1:8" x14ac:dyDescent="0.3">
      <c r="A494">
        <v>467892</v>
      </c>
      <c r="B494" t="s">
        <v>3</v>
      </c>
      <c r="C494" s="1">
        <v>544</v>
      </c>
      <c r="D494" s="1">
        <v>2720</v>
      </c>
      <c r="E494" s="1">
        <v>1360</v>
      </c>
      <c r="F494" s="2">
        <v>42895</v>
      </c>
      <c r="G494" s="2">
        <v>42900</v>
      </c>
      <c r="H494" t="s">
        <v>0</v>
      </c>
    </row>
    <row r="495" spans="1:8" x14ac:dyDescent="0.3">
      <c r="A495">
        <v>580665</v>
      </c>
      <c r="B495" t="s">
        <v>7</v>
      </c>
      <c r="C495" s="1">
        <v>566</v>
      </c>
      <c r="D495" s="1">
        <v>2830</v>
      </c>
      <c r="E495" s="1">
        <v>1415</v>
      </c>
      <c r="F495" s="2">
        <v>42897</v>
      </c>
      <c r="G495" s="2">
        <v>42899</v>
      </c>
      <c r="H495" t="s">
        <v>0</v>
      </c>
    </row>
    <row r="496" spans="1:8" x14ac:dyDescent="0.3">
      <c r="A496">
        <v>572070</v>
      </c>
      <c r="B496" t="s">
        <v>4</v>
      </c>
      <c r="C496" s="1">
        <v>785</v>
      </c>
      <c r="D496" s="1">
        <v>3925</v>
      </c>
      <c r="E496" s="1">
        <v>1962.5</v>
      </c>
      <c r="F496" s="2">
        <v>42895</v>
      </c>
      <c r="G496" s="2">
        <v>42899</v>
      </c>
      <c r="H496" t="s">
        <v>0</v>
      </c>
    </row>
    <row r="497" spans="1:8" x14ac:dyDescent="0.3">
      <c r="A497">
        <v>588248</v>
      </c>
      <c r="B497" t="s">
        <v>7</v>
      </c>
      <c r="C497" s="1">
        <v>878</v>
      </c>
      <c r="D497" s="1">
        <v>4390</v>
      </c>
      <c r="E497" s="1">
        <v>2195</v>
      </c>
      <c r="F497" s="2">
        <v>42896</v>
      </c>
      <c r="G497" s="2">
        <v>42898</v>
      </c>
      <c r="H497" t="s">
        <v>0</v>
      </c>
    </row>
    <row r="498" spans="1:8" x14ac:dyDescent="0.3">
      <c r="A498">
        <v>888796</v>
      </c>
      <c r="B498" t="s">
        <v>4</v>
      </c>
      <c r="C498" s="1">
        <v>232</v>
      </c>
      <c r="D498" s="1">
        <v>1160</v>
      </c>
      <c r="E498" s="1">
        <v>580</v>
      </c>
      <c r="F498" s="2">
        <v>42894</v>
      </c>
      <c r="G498" s="2">
        <v>42898</v>
      </c>
      <c r="H498" t="s">
        <v>0</v>
      </c>
    </row>
    <row r="499" spans="1:8" x14ac:dyDescent="0.3">
      <c r="A499">
        <v>154669</v>
      </c>
      <c r="B499" t="s">
        <v>8</v>
      </c>
      <c r="C499" s="1">
        <v>243</v>
      </c>
      <c r="D499" s="1">
        <v>1215</v>
      </c>
      <c r="E499" s="1">
        <v>607.5</v>
      </c>
      <c r="F499" s="2">
        <v>42893</v>
      </c>
      <c r="G499" s="2">
        <v>42898</v>
      </c>
      <c r="H499" t="s">
        <v>0</v>
      </c>
    </row>
    <row r="500" spans="1:8" x14ac:dyDescent="0.3">
      <c r="A500">
        <v>291222</v>
      </c>
      <c r="B500" t="s">
        <v>9</v>
      </c>
      <c r="C500" s="1">
        <v>62</v>
      </c>
      <c r="D500" s="1">
        <v>310</v>
      </c>
      <c r="E500" s="1">
        <v>155</v>
      </c>
      <c r="F500" s="2">
        <v>42895</v>
      </c>
      <c r="G500" s="2">
        <v>42897</v>
      </c>
      <c r="H500" t="s">
        <v>0</v>
      </c>
    </row>
    <row r="501" spans="1:8" x14ac:dyDescent="0.3">
      <c r="A501">
        <v>469169</v>
      </c>
      <c r="B501" t="s">
        <v>8</v>
      </c>
      <c r="C501" s="1">
        <v>273</v>
      </c>
      <c r="D501" s="1">
        <v>1365</v>
      </c>
      <c r="E501" s="1">
        <v>682.5</v>
      </c>
      <c r="F501" s="2">
        <v>42891</v>
      </c>
      <c r="G501" s="2">
        <v>42896</v>
      </c>
      <c r="H501" t="s">
        <v>0</v>
      </c>
    </row>
    <row r="502" spans="1:8" x14ac:dyDescent="0.3">
      <c r="A502">
        <v>230238</v>
      </c>
      <c r="B502" t="s">
        <v>4</v>
      </c>
      <c r="C502" s="1">
        <v>181</v>
      </c>
      <c r="D502" s="1">
        <v>905</v>
      </c>
      <c r="E502" s="1">
        <v>452.5</v>
      </c>
      <c r="F502" s="2">
        <v>42891</v>
      </c>
      <c r="G502" s="2">
        <v>42895</v>
      </c>
      <c r="H502" t="s">
        <v>0</v>
      </c>
    </row>
    <row r="503" spans="1:8" x14ac:dyDescent="0.3">
      <c r="A503">
        <v>285171</v>
      </c>
      <c r="B503" t="s">
        <v>3</v>
      </c>
      <c r="C503" s="1">
        <v>426</v>
      </c>
      <c r="D503" s="1">
        <v>2130</v>
      </c>
      <c r="E503" s="1">
        <v>1065</v>
      </c>
      <c r="F503" s="2">
        <v>42890</v>
      </c>
      <c r="G503" s="2">
        <v>42895</v>
      </c>
      <c r="H503" t="s">
        <v>0</v>
      </c>
    </row>
    <row r="504" spans="1:8" x14ac:dyDescent="0.3">
      <c r="A504">
        <v>812501</v>
      </c>
      <c r="B504" t="s">
        <v>8</v>
      </c>
      <c r="C504" s="1">
        <v>775</v>
      </c>
      <c r="D504" s="1">
        <v>3875</v>
      </c>
      <c r="E504" s="1">
        <v>1937.5</v>
      </c>
      <c r="F504" s="2">
        <v>42889</v>
      </c>
      <c r="G504" s="2">
        <v>42894</v>
      </c>
      <c r="H504" t="s">
        <v>0</v>
      </c>
    </row>
    <row r="505" spans="1:8" x14ac:dyDescent="0.3">
      <c r="A505">
        <v>378786</v>
      </c>
      <c r="B505" t="s">
        <v>4</v>
      </c>
      <c r="C505" s="1">
        <v>403</v>
      </c>
      <c r="D505" s="1">
        <v>2015</v>
      </c>
      <c r="E505" s="1">
        <v>1007.5</v>
      </c>
      <c r="F505" s="2">
        <v>42889</v>
      </c>
      <c r="G505" s="2">
        <v>42893</v>
      </c>
      <c r="H505" t="s">
        <v>0</v>
      </c>
    </row>
    <row r="506" spans="1:8" x14ac:dyDescent="0.3">
      <c r="A506">
        <v>617806</v>
      </c>
      <c r="B506" t="s">
        <v>4</v>
      </c>
      <c r="C506" s="1">
        <v>1000</v>
      </c>
      <c r="D506" s="1">
        <v>5000</v>
      </c>
      <c r="E506" s="1">
        <v>2500</v>
      </c>
      <c r="F506" s="2">
        <v>42889</v>
      </c>
      <c r="G506" s="2">
        <v>42893</v>
      </c>
      <c r="H506" t="s">
        <v>0</v>
      </c>
    </row>
    <row r="507" spans="1:8" x14ac:dyDescent="0.3">
      <c r="A507">
        <v>624654</v>
      </c>
      <c r="B507" t="s">
        <v>7</v>
      </c>
      <c r="C507" s="1">
        <v>394</v>
      </c>
      <c r="D507" s="1">
        <v>1970</v>
      </c>
      <c r="E507" s="1">
        <v>985</v>
      </c>
      <c r="F507" s="2">
        <v>42890</v>
      </c>
      <c r="G507" s="2">
        <v>42892</v>
      </c>
      <c r="H507" t="s">
        <v>0</v>
      </c>
    </row>
    <row r="508" spans="1:8" x14ac:dyDescent="0.3">
      <c r="A508">
        <v>848626</v>
      </c>
      <c r="B508" t="s">
        <v>4</v>
      </c>
      <c r="C508" s="1">
        <v>601</v>
      </c>
      <c r="D508" s="1">
        <v>3005</v>
      </c>
      <c r="E508" s="1">
        <v>1502.5</v>
      </c>
      <c r="F508" s="2">
        <v>42889</v>
      </c>
      <c r="G508" s="2">
        <v>42892</v>
      </c>
      <c r="H508" t="s">
        <v>0</v>
      </c>
    </row>
    <row r="509" spans="1:8" x14ac:dyDescent="0.3">
      <c r="A509">
        <v>422150</v>
      </c>
      <c r="B509" t="s">
        <v>4</v>
      </c>
      <c r="C509" s="1">
        <v>166</v>
      </c>
      <c r="D509" s="1">
        <v>830</v>
      </c>
      <c r="E509" s="1">
        <v>415</v>
      </c>
      <c r="F509" s="2">
        <v>42888</v>
      </c>
      <c r="G509" s="2">
        <v>42892</v>
      </c>
      <c r="H509" t="s">
        <v>0</v>
      </c>
    </row>
    <row r="510" spans="1:8" x14ac:dyDescent="0.3">
      <c r="A510">
        <v>699402</v>
      </c>
      <c r="B510" t="s">
        <v>3</v>
      </c>
      <c r="C510" s="1">
        <v>786</v>
      </c>
      <c r="D510" s="1">
        <v>3930</v>
      </c>
      <c r="E510" s="1">
        <v>1965</v>
      </c>
      <c r="F510" s="2">
        <v>42887</v>
      </c>
      <c r="G510" s="2">
        <v>42892</v>
      </c>
      <c r="H510" t="s">
        <v>0</v>
      </c>
    </row>
    <row r="511" spans="1:8" x14ac:dyDescent="0.3">
      <c r="A511">
        <v>428224</v>
      </c>
      <c r="B511" t="s">
        <v>4</v>
      </c>
      <c r="C511" s="1">
        <v>194</v>
      </c>
      <c r="D511" s="1">
        <v>970</v>
      </c>
      <c r="E511" s="1">
        <v>485</v>
      </c>
      <c r="F511" s="2">
        <v>42887</v>
      </c>
      <c r="G511" s="2">
        <v>42891</v>
      </c>
      <c r="H511" t="s">
        <v>0</v>
      </c>
    </row>
    <row r="512" spans="1:8" x14ac:dyDescent="0.3">
      <c r="A512">
        <v>176890</v>
      </c>
      <c r="B512" t="s">
        <v>3</v>
      </c>
      <c r="C512" s="1">
        <v>700</v>
      </c>
      <c r="D512" s="1">
        <v>3500</v>
      </c>
      <c r="E512" s="1">
        <v>1750</v>
      </c>
      <c r="F512" s="2">
        <v>42886</v>
      </c>
      <c r="G512" s="2">
        <v>42891</v>
      </c>
      <c r="H512" t="s">
        <v>0</v>
      </c>
    </row>
    <row r="513" spans="1:8" x14ac:dyDescent="0.3">
      <c r="A513">
        <v>284556</v>
      </c>
      <c r="B513" t="s">
        <v>4</v>
      </c>
      <c r="C513" s="1">
        <v>132</v>
      </c>
      <c r="D513" s="1">
        <v>660</v>
      </c>
      <c r="E513" s="1">
        <v>330</v>
      </c>
      <c r="F513" s="2">
        <v>42887</v>
      </c>
      <c r="G513" s="2">
        <v>42890</v>
      </c>
      <c r="H513" t="s">
        <v>0</v>
      </c>
    </row>
    <row r="514" spans="1:8" x14ac:dyDescent="0.3">
      <c r="A514">
        <v>987214</v>
      </c>
      <c r="B514" t="s">
        <v>4</v>
      </c>
      <c r="C514" s="1">
        <v>856</v>
      </c>
      <c r="D514" s="1">
        <v>4280</v>
      </c>
      <c r="E514" s="1">
        <v>2140</v>
      </c>
      <c r="F514" s="2">
        <v>42887</v>
      </c>
      <c r="G514" s="2">
        <v>42890</v>
      </c>
      <c r="H514" t="s">
        <v>0</v>
      </c>
    </row>
    <row r="515" spans="1:8" x14ac:dyDescent="0.3">
      <c r="A515">
        <v>613626</v>
      </c>
      <c r="B515" t="s">
        <v>4</v>
      </c>
      <c r="C515" s="1">
        <v>878</v>
      </c>
      <c r="D515" s="1">
        <v>4390</v>
      </c>
      <c r="E515" s="1">
        <v>2195</v>
      </c>
      <c r="F515" s="2">
        <v>42886</v>
      </c>
      <c r="G515" s="2">
        <v>42890</v>
      </c>
      <c r="H515" t="s">
        <v>0</v>
      </c>
    </row>
    <row r="516" spans="1:8" x14ac:dyDescent="0.3">
      <c r="A516">
        <v>845628</v>
      </c>
      <c r="B516" t="s">
        <v>3</v>
      </c>
      <c r="C516" s="1">
        <v>354</v>
      </c>
      <c r="D516" s="1">
        <v>1770</v>
      </c>
      <c r="E516" s="1">
        <v>885</v>
      </c>
      <c r="F516" s="2">
        <v>42885</v>
      </c>
      <c r="G516" s="2">
        <v>42890</v>
      </c>
      <c r="H516" t="s">
        <v>0</v>
      </c>
    </row>
    <row r="517" spans="1:8" x14ac:dyDescent="0.3">
      <c r="A517">
        <v>399376</v>
      </c>
      <c r="B517" t="s">
        <v>7</v>
      </c>
      <c r="C517" s="1">
        <v>190</v>
      </c>
      <c r="D517" s="1">
        <v>950</v>
      </c>
      <c r="E517" s="1">
        <v>475</v>
      </c>
      <c r="F517" s="2">
        <v>42886</v>
      </c>
      <c r="G517" s="2">
        <v>42889</v>
      </c>
      <c r="H517" t="s">
        <v>0</v>
      </c>
    </row>
    <row r="518" spans="1:8" x14ac:dyDescent="0.3">
      <c r="A518">
        <v>345760</v>
      </c>
      <c r="B518" t="s">
        <v>4</v>
      </c>
      <c r="C518" s="1">
        <v>220</v>
      </c>
      <c r="D518" s="1">
        <v>1100</v>
      </c>
      <c r="E518" s="1">
        <v>550</v>
      </c>
      <c r="F518" s="2">
        <v>42886</v>
      </c>
      <c r="G518" s="2">
        <v>42889</v>
      </c>
      <c r="H518" t="s">
        <v>0</v>
      </c>
    </row>
    <row r="519" spans="1:8" x14ac:dyDescent="0.3">
      <c r="A519">
        <v>575213</v>
      </c>
      <c r="B519" t="s">
        <v>4</v>
      </c>
      <c r="C519" s="1">
        <v>448</v>
      </c>
      <c r="D519" s="1">
        <v>2240</v>
      </c>
      <c r="E519" s="1">
        <v>1120</v>
      </c>
      <c r="F519" s="2">
        <v>42885</v>
      </c>
      <c r="G519" s="2">
        <v>42888</v>
      </c>
      <c r="H519" t="s">
        <v>0</v>
      </c>
    </row>
    <row r="520" spans="1:8" x14ac:dyDescent="0.3">
      <c r="A520">
        <v>629460</v>
      </c>
      <c r="B520" t="s">
        <v>7</v>
      </c>
      <c r="C520" s="1">
        <v>250</v>
      </c>
      <c r="D520" s="1">
        <v>1250</v>
      </c>
      <c r="E520" s="1">
        <v>625</v>
      </c>
      <c r="F520" s="2">
        <v>42885</v>
      </c>
      <c r="G520" s="2">
        <v>42887</v>
      </c>
      <c r="H520" t="s">
        <v>0</v>
      </c>
    </row>
    <row r="521" spans="1:8" x14ac:dyDescent="0.3">
      <c r="A521">
        <v>154222</v>
      </c>
      <c r="B521" t="s">
        <v>7</v>
      </c>
      <c r="C521" s="1">
        <v>499</v>
      </c>
      <c r="D521" s="1">
        <v>2495</v>
      </c>
      <c r="E521" s="1">
        <v>1247.5</v>
      </c>
      <c r="F521" s="2">
        <v>42885</v>
      </c>
      <c r="G521" s="2">
        <v>42887</v>
      </c>
      <c r="H521" t="s">
        <v>0</v>
      </c>
    </row>
    <row r="522" spans="1:8" x14ac:dyDescent="0.3">
      <c r="A522">
        <v>771355</v>
      </c>
      <c r="B522" t="s">
        <v>4</v>
      </c>
      <c r="C522" s="1">
        <v>697</v>
      </c>
      <c r="D522" s="1">
        <v>3485</v>
      </c>
      <c r="E522" s="1">
        <v>1742.5</v>
      </c>
      <c r="F522" s="2">
        <v>42883</v>
      </c>
      <c r="G522" s="2">
        <v>42887</v>
      </c>
      <c r="H522" t="s">
        <v>0</v>
      </c>
    </row>
    <row r="523" spans="1:8" x14ac:dyDescent="0.3">
      <c r="A523">
        <v>148613</v>
      </c>
      <c r="B523" t="s">
        <v>9</v>
      </c>
      <c r="C523" s="1">
        <v>991</v>
      </c>
      <c r="D523" s="1">
        <v>4955</v>
      </c>
      <c r="E523" s="1">
        <v>2477.5</v>
      </c>
      <c r="F523" s="2">
        <v>42884</v>
      </c>
      <c r="G523" s="2">
        <v>42886</v>
      </c>
      <c r="H523" t="s">
        <v>0</v>
      </c>
    </row>
    <row r="524" spans="1:8" x14ac:dyDescent="0.3">
      <c r="A524">
        <v>747181</v>
      </c>
      <c r="B524" t="s">
        <v>4</v>
      </c>
      <c r="C524" s="1">
        <v>245</v>
      </c>
      <c r="D524" s="1">
        <v>1225</v>
      </c>
      <c r="E524" s="1">
        <v>612.5</v>
      </c>
      <c r="F524" s="2">
        <v>42882</v>
      </c>
      <c r="G524" s="2">
        <v>42886</v>
      </c>
      <c r="H524" t="s">
        <v>0</v>
      </c>
    </row>
    <row r="525" spans="1:8" x14ac:dyDescent="0.3">
      <c r="A525">
        <v>788212</v>
      </c>
      <c r="B525" t="s">
        <v>8</v>
      </c>
      <c r="C525" s="1">
        <v>115</v>
      </c>
      <c r="D525" s="1">
        <v>575</v>
      </c>
      <c r="E525" s="1">
        <v>287.5</v>
      </c>
      <c r="F525" s="2">
        <v>42881</v>
      </c>
      <c r="G525" s="2">
        <v>42886</v>
      </c>
      <c r="H525" t="s">
        <v>0</v>
      </c>
    </row>
    <row r="526" spans="1:8" x14ac:dyDescent="0.3">
      <c r="A526">
        <v>584385</v>
      </c>
      <c r="B526" t="s">
        <v>7</v>
      </c>
      <c r="C526" s="1">
        <v>747</v>
      </c>
      <c r="D526" s="1">
        <v>3735</v>
      </c>
      <c r="E526" s="1">
        <v>1867.5</v>
      </c>
      <c r="F526" s="2">
        <v>42883</v>
      </c>
      <c r="G526" s="2">
        <v>42885</v>
      </c>
      <c r="H526" t="s">
        <v>0</v>
      </c>
    </row>
    <row r="527" spans="1:8" x14ac:dyDescent="0.3">
      <c r="A527">
        <v>179488</v>
      </c>
      <c r="B527" t="s">
        <v>7</v>
      </c>
      <c r="C527" s="1">
        <v>738</v>
      </c>
      <c r="D527" s="1">
        <v>3690</v>
      </c>
      <c r="E527" s="1">
        <v>1845</v>
      </c>
      <c r="F527" s="2">
        <v>42883</v>
      </c>
      <c r="G527" s="2">
        <v>42885</v>
      </c>
      <c r="H527" t="s">
        <v>0</v>
      </c>
    </row>
    <row r="528" spans="1:8" x14ac:dyDescent="0.3">
      <c r="A528">
        <v>309433</v>
      </c>
      <c r="B528" t="s">
        <v>8</v>
      </c>
      <c r="C528" s="1">
        <v>834</v>
      </c>
      <c r="D528" s="1">
        <v>4170</v>
      </c>
      <c r="E528" s="1">
        <v>2085</v>
      </c>
      <c r="F528" s="2">
        <v>42880</v>
      </c>
      <c r="G528" s="2">
        <v>42885</v>
      </c>
      <c r="H528" t="s">
        <v>0</v>
      </c>
    </row>
    <row r="529" spans="1:8" x14ac:dyDescent="0.3">
      <c r="A529" t="s">
        <v>5</v>
      </c>
      <c r="B529" t="s">
        <v>6</v>
      </c>
      <c r="C529" s="1">
        <v>484</v>
      </c>
      <c r="D529" s="1">
        <v>2420</v>
      </c>
      <c r="E529" s="1">
        <v>1210</v>
      </c>
      <c r="F529" s="2">
        <v>42882</v>
      </c>
      <c r="G529" s="2">
        <v>42884</v>
      </c>
      <c r="H529" t="s">
        <v>0</v>
      </c>
    </row>
    <row r="530" spans="1:8" x14ac:dyDescent="0.3">
      <c r="A530">
        <v>967716</v>
      </c>
      <c r="B530" t="s">
        <v>4</v>
      </c>
      <c r="C530" s="1">
        <v>975</v>
      </c>
      <c r="D530" s="1">
        <v>4875</v>
      </c>
      <c r="E530" s="1">
        <v>2437.5</v>
      </c>
      <c r="F530" s="2">
        <v>42881</v>
      </c>
      <c r="G530" s="2">
        <v>42884</v>
      </c>
      <c r="H530" t="s">
        <v>0</v>
      </c>
    </row>
    <row r="531" spans="1:8" x14ac:dyDescent="0.3">
      <c r="A531">
        <v>238041</v>
      </c>
      <c r="B531" t="s">
        <v>4</v>
      </c>
      <c r="C531" s="1">
        <v>503</v>
      </c>
      <c r="D531" s="1">
        <v>2515</v>
      </c>
      <c r="E531" s="1">
        <v>1257.5</v>
      </c>
      <c r="F531" s="2">
        <v>42880</v>
      </c>
      <c r="G531" s="2">
        <v>42884</v>
      </c>
      <c r="H531" t="s">
        <v>0</v>
      </c>
    </row>
    <row r="532" spans="1:8" x14ac:dyDescent="0.3">
      <c r="A532">
        <v>469130</v>
      </c>
      <c r="B532" t="s">
        <v>3</v>
      </c>
      <c r="C532" s="1">
        <v>705</v>
      </c>
      <c r="D532" s="1">
        <v>3525</v>
      </c>
      <c r="E532" s="1">
        <v>1762.5</v>
      </c>
      <c r="F532" s="2">
        <v>42879</v>
      </c>
      <c r="G532" s="2">
        <v>42884</v>
      </c>
      <c r="H532" t="s">
        <v>0</v>
      </c>
    </row>
    <row r="533" spans="1:8" x14ac:dyDescent="0.3">
      <c r="A533">
        <v>681100</v>
      </c>
      <c r="B533" t="s">
        <v>8</v>
      </c>
      <c r="C533" s="1">
        <v>907</v>
      </c>
      <c r="D533" s="1">
        <v>4535</v>
      </c>
      <c r="E533" s="1">
        <v>2267.5</v>
      </c>
      <c r="F533" s="2">
        <v>42879</v>
      </c>
      <c r="G533" s="2">
        <v>42883</v>
      </c>
      <c r="H533" t="s">
        <v>0</v>
      </c>
    </row>
    <row r="534" spans="1:8" x14ac:dyDescent="0.3">
      <c r="A534">
        <v>655144</v>
      </c>
      <c r="B534" t="s">
        <v>3</v>
      </c>
      <c r="C534" s="1">
        <v>969</v>
      </c>
      <c r="D534" s="1">
        <v>4845</v>
      </c>
      <c r="E534" s="1">
        <v>2422.5</v>
      </c>
      <c r="F534" s="2">
        <v>42878</v>
      </c>
      <c r="G534" s="2">
        <v>42883</v>
      </c>
      <c r="H534" t="s">
        <v>0</v>
      </c>
    </row>
    <row r="535" spans="1:8" x14ac:dyDescent="0.3">
      <c r="A535">
        <v>695503</v>
      </c>
      <c r="B535" t="s">
        <v>3</v>
      </c>
      <c r="C535" s="1">
        <v>470</v>
      </c>
      <c r="D535" s="1">
        <v>2350</v>
      </c>
      <c r="E535" s="1">
        <v>1175</v>
      </c>
      <c r="F535" s="2">
        <v>42878</v>
      </c>
      <c r="G535" s="2">
        <v>42883</v>
      </c>
      <c r="H535" t="s">
        <v>0</v>
      </c>
    </row>
    <row r="536" spans="1:8" x14ac:dyDescent="0.3">
      <c r="A536">
        <v>389320</v>
      </c>
      <c r="B536" t="s">
        <v>3</v>
      </c>
      <c r="C536" s="1">
        <v>683</v>
      </c>
      <c r="D536" s="1">
        <v>3415</v>
      </c>
      <c r="E536" s="1">
        <v>1707.5</v>
      </c>
      <c r="F536" s="2">
        <v>42877</v>
      </c>
      <c r="G536" s="2">
        <v>42882</v>
      </c>
      <c r="H536" t="s">
        <v>0</v>
      </c>
    </row>
    <row r="537" spans="1:8" x14ac:dyDescent="0.3">
      <c r="A537">
        <v>277207</v>
      </c>
      <c r="B537" t="s">
        <v>8</v>
      </c>
      <c r="C537" s="1">
        <v>505</v>
      </c>
      <c r="D537" s="1">
        <v>2525</v>
      </c>
      <c r="E537" s="1">
        <v>1262.5</v>
      </c>
      <c r="F537" s="2">
        <v>42877</v>
      </c>
      <c r="G537" s="2">
        <v>42881</v>
      </c>
      <c r="H537" t="s">
        <v>0</v>
      </c>
    </row>
    <row r="538" spans="1:8" x14ac:dyDescent="0.3">
      <c r="A538">
        <v>137316</v>
      </c>
      <c r="B538" t="s">
        <v>8</v>
      </c>
      <c r="C538" s="1">
        <v>366</v>
      </c>
      <c r="D538" s="1">
        <v>1830</v>
      </c>
      <c r="E538" s="1">
        <v>915</v>
      </c>
      <c r="F538" s="2">
        <v>42876</v>
      </c>
      <c r="G538" s="2">
        <v>42881</v>
      </c>
      <c r="H538" t="s">
        <v>0</v>
      </c>
    </row>
    <row r="539" spans="1:8" x14ac:dyDescent="0.3">
      <c r="A539">
        <v>783895</v>
      </c>
      <c r="B539" t="s">
        <v>8</v>
      </c>
      <c r="C539" s="1">
        <v>970</v>
      </c>
      <c r="D539" s="1">
        <v>4850</v>
      </c>
      <c r="E539" s="1">
        <v>2425</v>
      </c>
      <c r="F539" s="2">
        <v>42876</v>
      </c>
      <c r="G539" s="2">
        <v>42881</v>
      </c>
      <c r="H539" t="s">
        <v>0</v>
      </c>
    </row>
    <row r="540" spans="1:8" x14ac:dyDescent="0.3">
      <c r="A540">
        <v>607546</v>
      </c>
      <c r="B540" t="s">
        <v>4</v>
      </c>
      <c r="C540" s="1">
        <v>50</v>
      </c>
      <c r="D540" s="1">
        <v>250</v>
      </c>
      <c r="E540" s="1">
        <v>125</v>
      </c>
      <c r="F540" s="2">
        <v>42877</v>
      </c>
      <c r="G540" s="2">
        <v>42880</v>
      </c>
      <c r="H540" t="s">
        <v>0</v>
      </c>
    </row>
    <row r="541" spans="1:8" x14ac:dyDescent="0.3">
      <c r="A541">
        <v>750072</v>
      </c>
      <c r="B541" t="s">
        <v>8</v>
      </c>
      <c r="C541" s="1">
        <v>233</v>
      </c>
      <c r="D541" s="1">
        <v>1165</v>
      </c>
      <c r="E541" s="1">
        <v>582.5</v>
      </c>
      <c r="F541" s="2">
        <v>42875</v>
      </c>
      <c r="G541" s="2">
        <v>42880</v>
      </c>
      <c r="H541" t="s">
        <v>0</v>
      </c>
    </row>
    <row r="542" spans="1:8" x14ac:dyDescent="0.3">
      <c r="A542">
        <v>553287</v>
      </c>
      <c r="B542" t="s">
        <v>7</v>
      </c>
      <c r="C542" s="1">
        <v>826</v>
      </c>
      <c r="D542" s="1">
        <v>4130</v>
      </c>
      <c r="E542" s="1">
        <v>2065</v>
      </c>
      <c r="F542" s="2">
        <v>42877</v>
      </c>
      <c r="G542" s="2">
        <v>42879</v>
      </c>
      <c r="H542" t="s">
        <v>0</v>
      </c>
    </row>
    <row r="543" spans="1:8" x14ac:dyDescent="0.3">
      <c r="A543">
        <v>830928</v>
      </c>
      <c r="B543" t="s">
        <v>4</v>
      </c>
      <c r="C543" s="1">
        <v>868</v>
      </c>
      <c r="D543" s="1">
        <v>4340</v>
      </c>
      <c r="E543" s="1">
        <v>2170</v>
      </c>
      <c r="F543" s="2">
        <v>42874</v>
      </c>
      <c r="G543" s="2">
        <v>42878</v>
      </c>
      <c r="H543" t="s">
        <v>0</v>
      </c>
    </row>
    <row r="544" spans="1:8" x14ac:dyDescent="0.3">
      <c r="A544">
        <v>880923</v>
      </c>
      <c r="B544" t="s">
        <v>4</v>
      </c>
      <c r="C544" s="1">
        <v>361</v>
      </c>
      <c r="D544" s="1">
        <v>1805</v>
      </c>
      <c r="E544" s="1">
        <v>902.5</v>
      </c>
      <c r="F544" s="2">
        <v>42873</v>
      </c>
      <c r="G544" s="2">
        <v>42877</v>
      </c>
      <c r="H544" t="s">
        <v>0</v>
      </c>
    </row>
    <row r="545" spans="1:8" x14ac:dyDescent="0.3">
      <c r="A545">
        <v>865960</v>
      </c>
      <c r="B545" t="s">
        <v>7</v>
      </c>
      <c r="C545" s="1">
        <v>381</v>
      </c>
      <c r="D545" s="1">
        <v>1905</v>
      </c>
      <c r="E545" s="1">
        <v>952.5</v>
      </c>
      <c r="F545" s="2">
        <v>42874</v>
      </c>
      <c r="G545" s="2">
        <v>42876</v>
      </c>
      <c r="H545" t="s">
        <v>0</v>
      </c>
    </row>
    <row r="546" spans="1:8" x14ac:dyDescent="0.3">
      <c r="A546">
        <v>106109</v>
      </c>
      <c r="B546" t="s">
        <v>9</v>
      </c>
      <c r="C546" s="1">
        <v>912</v>
      </c>
      <c r="D546" s="1">
        <v>4560</v>
      </c>
      <c r="E546" s="1">
        <v>2280</v>
      </c>
      <c r="F546" s="2">
        <v>42873</v>
      </c>
      <c r="G546" s="2">
        <v>42875</v>
      </c>
      <c r="H546" t="s">
        <v>0</v>
      </c>
    </row>
    <row r="547" spans="1:8" x14ac:dyDescent="0.3">
      <c r="A547">
        <v>782086</v>
      </c>
      <c r="B547" t="s">
        <v>7</v>
      </c>
      <c r="C547" s="1">
        <v>857</v>
      </c>
      <c r="D547" s="1">
        <v>4285</v>
      </c>
      <c r="E547" s="1">
        <v>2142.5</v>
      </c>
      <c r="F547" s="2">
        <v>42873</v>
      </c>
      <c r="G547" s="2">
        <v>42875</v>
      </c>
      <c r="H547" t="s">
        <v>0</v>
      </c>
    </row>
    <row r="548" spans="1:8" x14ac:dyDescent="0.3">
      <c r="A548">
        <v>483728</v>
      </c>
      <c r="B548" t="s">
        <v>7</v>
      </c>
      <c r="C548" s="1">
        <v>82</v>
      </c>
      <c r="D548" s="1">
        <v>410</v>
      </c>
      <c r="E548" s="1">
        <v>205</v>
      </c>
      <c r="F548" s="2">
        <v>42873</v>
      </c>
      <c r="G548" s="2">
        <v>42875</v>
      </c>
      <c r="H548" t="s">
        <v>0</v>
      </c>
    </row>
    <row r="549" spans="1:8" x14ac:dyDescent="0.3">
      <c r="A549">
        <v>232445</v>
      </c>
      <c r="B549" t="s">
        <v>8</v>
      </c>
      <c r="C549" s="1">
        <v>807</v>
      </c>
      <c r="D549" s="1">
        <v>4035</v>
      </c>
      <c r="E549" s="1">
        <v>2017.5</v>
      </c>
      <c r="F549" s="2">
        <v>42871</v>
      </c>
      <c r="G549" s="2">
        <v>42875</v>
      </c>
      <c r="H549" t="s">
        <v>0</v>
      </c>
    </row>
    <row r="550" spans="1:8" x14ac:dyDescent="0.3">
      <c r="A550">
        <v>533958</v>
      </c>
      <c r="B550" t="s">
        <v>8</v>
      </c>
      <c r="C550" s="1">
        <v>862</v>
      </c>
      <c r="D550" s="1">
        <v>4310</v>
      </c>
      <c r="E550" s="1">
        <v>2155</v>
      </c>
      <c r="F550" s="2">
        <v>42870</v>
      </c>
      <c r="G550" s="2">
        <v>42875</v>
      </c>
      <c r="H550" t="s">
        <v>0</v>
      </c>
    </row>
    <row r="551" spans="1:8" x14ac:dyDescent="0.3">
      <c r="A551">
        <v>643210</v>
      </c>
      <c r="B551" t="s">
        <v>4</v>
      </c>
      <c r="C551" s="1">
        <v>716</v>
      </c>
      <c r="D551" s="1">
        <v>3580</v>
      </c>
      <c r="E551" s="1">
        <v>1790</v>
      </c>
      <c r="F551" s="2">
        <v>42871</v>
      </c>
      <c r="G551" s="2">
        <v>42874</v>
      </c>
      <c r="H551" t="s">
        <v>0</v>
      </c>
    </row>
    <row r="552" spans="1:8" x14ac:dyDescent="0.3">
      <c r="A552">
        <v>639608</v>
      </c>
      <c r="B552" t="s">
        <v>8</v>
      </c>
      <c r="C552" s="1">
        <v>393</v>
      </c>
      <c r="D552" s="1">
        <v>1965</v>
      </c>
      <c r="E552" s="1">
        <v>982.5</v>
      </c>
      <c r="F552" s="2">
        <v>42869</v>
      </c>
      <c r="G552" s="2">
        <v>42874</v>
      </c>
      <c r="H552" t="s">
        <v>0</v>
      </c>
    </row>
    <row r="553" spans="1:8" x14ac:dyDescent="0.3">
      <c r="A553">
        <v>551524</v>
      </c>
      <c r="B553" t="s">
        <v>7</v>
      </c>
      <c r="C553" s="1">
        <v>368</v>
      </c>
      <c r="D553" s="1">
        <v>1840</v>
      </c>
      <c r="E553" s="1">
        <v>920</v>
      </c>
      <c r="F553" s="2">
        <v>42871</v>
      </c>
      <c r="G553" s="2">
        <v>42873</v>
      </c>
      <c r="H553" t="s">
        <v>0</v>
      </c>
    </row>
    <row r="554" spans="1:8" x14ac:dyDescent="0.3">
      <c r="A554">
        <v>620463</v>
      </c>
      <c r="B554" t="s">
        <v>4</v>
      </c>
      <c r="C554" s="1">
        <v>128</v>
      </c>
      <c r="D554" s="1">
        <v>640</v>
      </c>
      <c r="E554" s="1">
        <v>320</v>
      </c>
      <c r="F554" s="2">
        <v>42869</v>
      </c>
      <c r="G554" s="2">
        <v>42873</v>
      </c>
      <c r="H554" t="s">
        <v>0</v>
      </c>
    </row>
    <row r="555" spans="1:8" x14ac:dyDescent="0.3">
      <c r="A555">
        <v>628259</v>
      </c>
      <c r="B555" t="s">
        <v>8</v>
      </c>
      <c r="C555" s="1">
        <v>250</v>
      </c>
      <c r="D555" s="1">
        <v>1250</v>
      </c>
      <c r="E555" s="1">
        <v>625</v>
      </c>
      <c r="F555" s="2">
        <v>42869</v>
      </c>
      <c r="G555" s="2">
        <v>42873</v>
      </c>
      <c r="H555" t="s">
        <v>0</v>
      </c>
    </row>
    <row r="556" spans="1:8" x14ac:dyDescent="0.3">
      <c r="A556">
        <v>481717</v>
      </c>
      <c r="B556" t="s">
        <v>8</v>
      </c>
      <c r="C556" s="1">
        <v>67</v>
      </c>
      <c r="D556" s="1">
        <v>335</v>
      </c>
      <c r="E556" s="1">
        <v>167.5</v>
      </c>
      <c r="F556" s="2">
        <v>42868</v>
      </c>
      <c r="G556" s="2">
        <v>42873</v>
      </c>
      <c r="H556" t="s">
        <v>0</v>
      </c>
    </row>
    <row r="557" spans="1:8" x14ac:dyDescent="0.3">
      <c r="A557" t="s">
        <v>5</v>
      </c>
      <c r="B557" t="s">
        <v>6</v>
      </c>
      <c r="C557" s="1">
        <v>558</v>
      </c>
      <c r="D557" s="1">
        <v>2790</v>
      </c>
      <c r="E557" s="1">
        <v>1395</v>
      </c>
      <c r="F557" s="2">
        <v>42870</v>
      </c>
      <c r="G557" s="2">
        <v>42872</v>
      </c>
      <c r="H557" t="s">
        <v>0</v>
      </c>
    </row>
    <row r="558" spans="1:8" x14ac:dyDescent="0.3">
      <c r="A558">
        <v>156097</v>
      </c>
      <c r="B558" t="s">
        <v>7</v>
      </c>
      <c r="C558" s="1">
        <v>773</v>
      </c>
      <c r="D558" s="1">
        <v>3865</v>
      </c>
      <c r="E558" s="1">
        <v>1932.5</v>
      </c>
      <c r="F558" s="2">
        <v>42870</v>
      </c>
      <c r="G558" s="2">
        <v>42872</v>
      </c>
      <c r="H558" t="s">
        <v>0</v>
      </c>
    </row>
    <row r="559" spans="1:8" x14ac:dyDescent="0.3">
      <c r="A559">
        <v>606892</v>
      </c>
      <c r="B559" t="s">
        <v>4</v>
      </c>
      <c r="C559" s="1">
        <v>95</v>
      </c>
      <c r="D559" s="1">
        <v>475</v>
      </c>
      <c r="E559" s="1">
        <v>237.5</v>
      </c>
      <c r="F559" s="2">
        <v>42867</v>
      </c>
      <c r="G559" s="2">
        <v>42871</v>
      </c>
      <c r="H559" t="s">
        <v>0</v>
      </c>
    </row>
    <row r="560" spans="1:8" x14ac:dyDescent="0.3">
      <c r="A560">
        <v>738774</v>
      </c>
      <c r="B560" t="s">
        <v>9</v>
      </c>
      <c r="C560" s="1">
        <v>474</v>
      </c>
      <c r="D560" s="1">
        <v>2370</v>
      </c>
      <c r="E560" s="1">
        <v>1185</v>
      </c>
      <c r="F560" s="2">
        <v>42868</v>
      </c>
      <c r="G560" s="2">
        <v>42870</v>
      </c>
      <c r="H560" t="s">
        <v>0</v>
      </c>
    </row>
    <row r="561" spans="1:8" x14ac:dyDescent="0.3">
      <c r="A561">
        <v>616028</v>
      </c>
      <c r="B561" t="s">
        <v>7</v>
      </c>
      <c r="C561" s="1">
        <v>660</v>
      </c>
      <c r="D561" s="1">
        <v>3300</v>
      </c>
      <c r="E561" s="1">
        <v>1650</v>
      </c>
      <c r="F561" s="2">
        <v>42865</v>
      </c>
      <c r="G561" s="2">
        <v>42868</v>
      </c>
      <c r="H561" t="s">
        <v>0</v>
      </c>
    </row>
    <row r="562" spans="1:8" x14ac:dyDescent="0.3">
      <c r="A562">
        <v>488476</v>
      </c>
      <c r="B562" t="s">
        <v>8</v>
      </c>
      <c r="C562" s="1">
        <v>69</v>
      </c>
      <c r="D562" s="1">
        <v>345</v>
      </c>
      <c r="E562" s="1">
        <v>172.5</v>
      </c>
      <c r="F562" s="2">
        <v>42862</v>
      </c>
      <c r="G562" s="2">
        <v>42867</v>
      </c>
      <c r="H562" t="s">
        <v>0</v>
      </c>
    </row>
    <row r="563" spans="1:8" x14ac:dyDescent="0.3">
      <c r="A563">
        <v>982546</v>
      </c>
      <c r="B563" t="s">
        <v>3</v>
      </c>
      <c r="C563" s="1">
        <v>145</v>
      </c>
      <c r="D563" s="1">
        <v>725</v>
      </c>
      <c r="E563" s="1">
        <v>362.5</v>
      </c>
      <c r="F563" s="2">
        <v>42862</v>
      </c>
      <c r="G563" s="2">
        <v>42867</v>
      </c>
      <c r="H563" t="s">
        <v>0</v>
      </c>
    </row>
    <row r="564" spans="1:8" x14ac:dyDescent="0.3">
      <c r="A564">
        <v>565152</v>
      </c>
      <c r="B564" t="s">
        <v>7</v>
      </c>
      <c r="C564" s="1">
        <v>639</v>
      </c>
      <c r="D564" s="1">
        <v>3195</v>
      </c>
      <c r="E564" s="1">
        <v>1597.5</v>
      </c>
      <c r="F564" s="2">
        <v>42864</v>
      </c>
      <c r="G564" s="2">
        <v>42866</v>
      </c>
      <c r="H564" t="s">
        <v>0</v>
      </c>
    </row>
    <row r="565" spans="1:8" x14ac:dyDescent="0.3">
      <c r="A565">
        <v>851812</v>
      </c>
      <c r="B565" t="s">
        <v>8</v>
      </c>
      <c r="C565" s="1">
        <v>792</v>
      </c>
      <c r="D565" s="1">
        <v>3960</v>
      </c>
      <c r="E565" s="1">
        <v>1980</v>
      </c>
      <c r="F565" s="2">
        <v>42861</v>
      </c>
      <c r="G565" s="2">
        <v>42866</v>
      </c>
      <c r="H565" t="s">
        <v>0</v>
      </c>
    </row>
    <row r="566" spans="1:8" x14ac:dyDescent="0.3">
      <c r="A566">
        <v>902323</v>
      </c>
      <c r="B566" t="s">
        <v>4</v>
      </c>
      <c r="C566" s="1">
        <v>538</v>
      </c>
      <c r="D566" s="1">
        <v>2690</v>
      </c>
      <c r="E566" s="1">
        <v>1345</v>
      </c>
      <c r="F566" s="2">
        <v>42861</v>
      </c>
      <c r="G566" s="2">
        <v>42865</v>
      </c>
      <c r="H566" t="s">
        <v>0</v>
      </c>
    </row>
    <row r="567" spans="1:8" x14ac:dyDescent="0.3">
      <c r="A567">
        <v>616594</v>
      </c>
      <c r="B567" t="s">
        <v>7</v>
      </c>
      <c r="C567" s="1">
        <v>343</v>
      </c>
      <c r="D567" s="1">
        <v>1715</v>
      </c>
      <c r="E567" s="1">
        <v>857.5</v>
      </c>
      <c r="F567" s="2">
        <v>42861</v>
      </c>
      <c r="G567" s="2">
        <v>42863</v>
      </c>
      <c r="H567" t="s">
        <v>0</v>
      </c>
    </row>
    <row r="568" spans="1:8" x14ac:dyDescent="0.3">
      <c r="A568">
        <v>658720</v>
      </c>
      <c r="B568" t="s">
        <v>7</v>
      </c>
      <c r="C568" s="1">
        <v>340</v>
      </c>
      <c r="D568" s="1">
        <v>1700</v>
      </c>
      <c r="E568" s="1">
        <v>850</v>
      </c>
      <c r="F568" s="2">
        <v>42860</v>
      </c>
      <c r="G568" s="2">
        <v>42863</v>
      </c>
      <c r="H568" t="s">
        <v>0</v>
      </c>
    </row>
    <row r="569" spans="1:8" x14ac:dyDescent="0.3">
      <c r="A569">
        <v>467899</v>
      </c>
      <c r="B569" t="s">
        <v>3</v>
      </c>
      <c r="C569" s="1">
        <v>882</v>
      </c>
      <c r="D569" s="1">
        <v>4410</v>
      </c>
      <c r="E569" s="1">
        <v>2205</v>
      </c>
      <c r="F569" s="2">
        <v>42858</v>
      </c>
      <c r="G569" s="2">
        <v>42863</v>
      </c>
      <c r="H569" t="s">
        <v>0</v>
      </c>
    </row>
    <row r="570" spans="1:8" x14ac:dyDescent="0.3">
      <c r="A570">
        <v>180059</v>
      </c>
      <c r="B570" t="s">
        <v>7</v>
      </c>
      <c r="C570" s="1">
        <v>676</v>
      </c>
      <c r="D570" s="1">
        <v>3380</v>
      </c>
      <c r="E570" s="1">
        <v>1690</v>
      </c>
      <c r="F570" s="2">
        <v>42860</v>
      </c>
      <c r="G570" s="2">
        <v>42862</v>
      </c>
      <c r="H570" t="s">
        <v>0</v>
      </c>
    </row>
    <row r="571" spans="1:8" x14ac:dyDescent="0.3">
      <c r="A571">
        <v>809147</v>
      </c>
      <c r="B571" t="s">
        <v>4</v>
      </c>
      <c r="C571" s="1">
        <v>449</v>
      </c>
      <c r="D571" s="1">
        <v>2245</v>
      </c>
      <c r="E571" s="1">
        <v>1122.5</v>
      </c>
      <c r="F571" s="2">
        <v>42858</v>
      </c>
      <c r="G571" s="2">
        <v>42862</v>
      </c>
      <c r="H571" t="s">
        <v>0</v>
      </c>
    </row>
    <row r="572" spans="1:8" x14ac:dyDescent="0.3">
      <c r="A572">
        <v>596315</v>
      </c>
      <c r="B572" t="s">
        <v>9</v>
      </c>
      <c r="C572" s="1">
        <v>413</v>
      </c>
      <c r="D572" s="1">
        <v>2065</v>
      </c>
      <c r="E572" s="1">
        <v>1032.5</v>
      </c>
      <c r="F572" s="2">
        <v>42859</v>
      </c>
      <c r="G572" s="2">
        <v>42861</v>
      </c>
      <c r="H572" t="s">
        <v>0</v>
      </c>
    </row>
    <row r="573" spans="1:8" x14ac:dyDescent="0.3">
      <c r="A573">
        <v>639424</v>
      </c>
      <c r="B573" t="s">
        <v>7</v>
      </c>
      <c r="C573" s="1">
        <v>378</v>
      </c>
      <c r="D573" s="1">
        <v>1890</v>
      </c>
      <c r="E573" s="1">
        <v>945</v>
      </c>
      <c r="F573" s="2">
        <v>42859</v>
      </c>
      <c r="G573" s="2">
        <v>42861</v>
      </c>
      <c r="H573" t="s">
        <v>0</v>
      </c>
    </row>
    <row r="574" spans="1:8" x14ac:dyDescent="0.3">
      <c r="A574">
        <v>520412</v>
      </c>
      <c r="B574" t="s">
        <v>4</v>
      </c>
      <c r="C574" s="1">
        <v>472</v>
      </c>
      <c r="D574" s="1">
        <v>2360</v>
      </c>
      <c r="E574" s="1">
        <v>1180</v>
      </c>
      <c r="F574" s="2">
        <v>42856</v>
      </c>
      <c r="G574" s="2">
        <v>42860</v>
      </c>
      <c r="H574" t="s">
        <v>0</v>
      </c>
    </row>
    <row r="575" spans="1:8" x14ac:dyDescent="0.3">
      <c r="A575">
        <v>940045</v>
      </c>
      <c r="B575" t="s">
        <v>8</v>
      </c>
      <c r="C575" s="1">
        <v>378</v>
      </c>
      <c r="D575" s="1">
        <v>1890</v>
      </c>
      <c r="E575" s="1">
        <v>945</v>
      </c>
      <c r="F575" s="2">
        <v>42855</v>
      </c>
      <c r="G575" s="2">
        <v>42860</v>
      </c>
      <c r="H575" t="s">
        <v>0</v>
      </c>
    </row>
    <row r="576" spans="1:8" x14ac:dyDescent="0.3">
      <c r="A576">
        <v>885208</v>
      </c>
      <c r="B576" t="s">
        <v>8</v>
      </c>
      <c r="C576" s="1">
        <v>585</v>
      </c>
      <c r="D576" s="1">
        <v>2925</v>
      </c>
      <c r="E576" s="1">
        <v>1462.5</v>
      </c>
      <c r="F576" s="2">
        <v>42855</v>
      </c>
      <c r="G576" s="2">
        <v>42860</v>
      </c>
      <c r="H576" t="s">
        <v>0</v>
      </c>
    </row>
    <row r="577" spans="1:8" x14ac:dyDescent="0.3">
      <c r="A577">
        <v>121495</v>
      </c>
      <c r="B577" t="s">
        <v>3</v>
      </c>
      <c r="C577" s="1">
        <v>849</v>
      </c>
      <c r="D577" s="1">
        <v>4245</v>
      </c>
      <c r="E577" s="1">
        <v>2122.5</v>
      </c>
      <c r="F577" s="2">
        <v>42854</v>
      </c>
      <c r="G577" s="2">
        <v>42859</v>
      </c>
      <c r="H577" t="s">
        <v>0</v>
      </c>
    </row>
    <row r="578" spans="1:8" x14ac:dyDescent="0.3">
      <c r="A578">
        <v>192456</v>
      </c>
      <c r="B578" t="s">
        <v>3</v>
      </c>
      <c r="C578" s="1">
        <v>661</v>
      </c>
      <c r="D578" s="1">
        <v>3305</v>
      </c>
      <c r="E578" s="1">
        <v>1652.5</v>
      </c>
      <c r="F578" s="2">
        <v>42853</v>
      </c>
      <c r="G578" s="2">
        <v>42858</v>
      </c>
      <c r="H578" t="s">
        <v>0</v>
      </c>
    </row>
    <row r="579" spans="1:8" x14ac:dyDescent="0.3">
      <c r="A579">
        <v>859745</v>
      </c>
      <c r="B579" t="s">
        <v>4</v>
      </c>
      <c r="C579" s="1">
        <v>250</v>
      </c>
      <c r="D579" s="1">
        <v>1250</v>
      </c>
      <c r="E579" s="1">
        <v>625</v>
      </c>
      <c r="F579" s="2">
        <v>42853</v>
      </c>
      <c r="G579" s="2">
        <v>42857</v>
      </c>
      <c r="H579" t="s">
        <v>0</v>
      </c>
    </row>
    <row r="580" spans="1:8" x14ac:dyDescent="0.3">
      <c r="A580">
        <v>129242</v>
      </c>
      <c r="B580" t="s">
        <v>7</v>
      </c>
      <c r="C580" s="1">
        <v>763</v>
      </c>
      <c r="D580" s="1">
        <v>3815</v>
      </c>
      <c r="E580" s="1">
        <v>1907.5</v>
      </c>
      <c r="F580" s="2">
        <v>42854</v>
      </c>
      <c r="G580" s="2">
        <v>42856</v>
      </c>
      <c r="H580" t="s">
        <v>0</v>
      </c>
    </row>
    <row r="581" spans="1:8" x14ac:dyDescent="0.3">
      <c r="A581">
        <v>853742</v>
      </c>
      <c r="B581" t="s">
        <v>7</v>
      </c>
      <c r="C581" s="1">
        <v>804</v>
      </c>
      <c r="D581" s="1">
        <v>4020</v>
      </c>
      <c r="E581" s="1">
        <v>2010</v>
      </c>
      <c r="F581" s="2">
        <v>42853</v>
      </c>
      <c r="G581" s="2">
        <v>42855</v>
      </c>
      <c r="H581" t="s">
        <v>0</v>
      </c>
    </row>
    <row r="582" spans="1:8" x14ac:dyDescent="0.3">
      <c r="A582">
        <v>366790</v>
      </c>
      <c r="B582" t="s">
        <v>7</v>
      </c>
      <c r="C582" s="1">
        <v>641</v>
      </c>
      <c r="D582" s="1">
        <v>3205</v>
      </c>
      <c r="E582" s="1">
        <v>1602.5</v>
      </c>
      <c r="F582" s="2">
        <v>42853</v>
      </c>
      <c r="G582" s="2">
        <v>42855</v>
      </c>
      <c r="H582" t="s">
        <v>0</v>
      </c>
    </row>
    <row r="583" spans="1:8" x14ac:dyDescent="0.3">
      <c r="A583">
        <v>186348</v>
      </c>
      <c r="B583" t="s">
        <v>7</v>
      </c>
      <c r="C583" s="1">
        <v>769</v>
      </c>
      <c r="D583" s="1">
        <v>3845</v>
      </c>
      <c r="E583" s="1">
        <v>1922.5</v>
      </c>
      <c r="F583" s="2">
        <v>42851</v>
      </c>
      <c r="G583" s="2">
        <v>42853</v>
      </c>
      <c r="H583" t="s">
        <v>0</v>
      </c>
    </row>
    <row r="584" spans="1:8" x14ac:dyDescent="0.3">
      <c r="A584">
        <v>269802</v>
      </c>
      <c r="B584" t="s">
        <v>4</v>
      </c>
      <c r="C584" s="1">
        <v>946</v>
      </c>
      <c r="D584" s="1">
        <v>4730</v>
      </c>
      <c r="E584" s="1">
        <v>2365</v>
      </c>
      <c r="F584" s="2">
        <v>42850</v>
      </c>
      <c r="G584" s="2">
        <v>42853</v>
      </c>
      <c r="H584" t="s">
        <v>0</v>
      </c>
    </row>
    <row r="585" spans="1:8" x14ac:dyDescent="0.3">
      <c r="A585">
        <v>489288</v>
      </c>
      <c r="B585" t="s">
        <v>4</v>
      </c>
      <c r="C585" s="1">
        <v>744</v>
      </c>
      <c r="D585" s="1">
        <v>3720</v>
      </c>
      <c r="E585" s="1">
        <v>1860</v>
      </c>
      <c r="F585" s="2">
        <v>42850</v>
      </c>
      <c r="G585" s="2">
        <v>42853</v>
      </c>
      <c r="H585" t="s">
        <v>0</v>
      </c>
    </row>
    <row r="586" spans="1:8" x14ac:dyDescent="0.3">
      <c r="A586">
        <v>804322</v>
      </c>
      <c r="B586" t="s">
        <v>8</v>
      </c>
      <c r="C586" s="1">
        <v>427</v>
      </c>
      <c r="D586" s="1">
        <v>2135</v>
      </c>
      <c r="E586" s="1">
        <v>1067.5</v>
      </c>
      <c r="F586" s="2">
        <v>42848</v>
      </c>
      <c r="G586" s="2">
        <v>42853</v>
      </c>
      <c r="H586" t="s">
        <v>0</v>
      </c>
    </row>
    <row r="587" spans="1:8" x14ac:dyDescent="0.3">
      <c r="A587">
        <v>961020</v>
      </c>
      <c r="B587" t="s">
        <v>3</v>
      </c>
      <c r="C587" s="1">
        <v>88</v>
      </c>
      <c r="D587" s="1">
        <v>440</v>
      </c>
      <c r="E587" s="1">
        <v>220</v>
      </c>
      <c r="F587" s="2">
        <v>42848</v>
      </c>
      <c r="G587" s="2">
        <v>42853</v>
      </c>
      <c r="H587" t="s">
        <v>0</v>
      </c>
    </row>
    <row r="588" spans="1:8" x14ac:dyDescent="0.3">
      <c r="A588">
        <v>979225</v>
      </c>
      <c r="B588" t="s">
        <v>7</v>
      </c>
      <c r="C588" s="1">
        <v>644</v>
      </c>
      <c r="D588" s="1">
        <v>3220</v>
      </c>
      <c r="E588" s="1">
        <v>1610</v>
      </c>
      <c r="F588" s="2">
        <v>42849</v>
      </c>
      <c r="G588" s="2">
        <v>42852</v>
      </c>
      <c r="H588" t="s">
        <v>0</v>
      </c>
    </row>
    <row r="589" spans="1:8" x14ac:dyDescent="0.3">
      <c r="A589">
        <v>837243</v>
      </c>
      <c r="B589" t="s">
        <v>8</v>
      </c>
      <c r="C589" s="1">
        <v>84</v>
      </c>
      <c r="D589" s="1">
        <v>420</v>
      </c>
      <c r="E589" s="1">
        <v>210</v>
      </c>
      <c r="F589" s="2">
        <v>42847</v>
      </c>
      <c r="G589" s="2">
        <v>42852</v>
      </c>
      <c r="H589" t="s">
        <v>0</v>
      </c>
    </row>
    <row r="590" spans="1:8" x14ac:dyDescent="0.3">
      <c r="A590">
        <v>423778</v>
      </c>
      <c r="B590" t="s">
        <v>8</v>
      </c>
      <c r="C590" s="1">
        <v>204</v>
      </c>
      <c r="D590" s="1">
        <v>1020</v>
      </c>
      <c r="E590" s="1">
        <v>510</v>
      </c>
      <c r="F590" s="2">
        <v>42846</v>
      </c>
      <c r="G590" s="2">
        <v>42851</v>
      </c>
      <c r="H590" t="s">
        <v>0</v>
      </c>
    </row>
    <row r="591" spans="1:8" x14ac:dyDescent="0.3">
      <c r="A591">
        <v>673648</v>
      </c>
      <c r="B591" t="s">
        <v>4</v>
      </c>
      <c r="C591" s="1">
        <v>944</v>
      </c>
      <c r="D591" s="1">
        <v>4720</v>
      </c>
      <c r="E591" s="1">
        <v>2360</v>
      </c>
      <c r="F591" s="2">
        <v>42846</v>
      </c>
      <c r="G591" s="2">
        <v>42850</v>
      </c>
      <c r="H591" t="s">
        <v>0</v>
      </c>
    </row>
    <row r="592" spans="1:8" x14ac:dyDescent="0.3">
      <c r="A592">
        <v>655972</v>
      </c>
      <c r="B592" t="s">
        <v>3</v>
      </c>
      <c r="C592" s="1">
        <v>337</v>
      </c>
      <c r="D592" s="1">
        <v>1685</v>
      </c>
      <c r="E592" s="1">
        <v>842.5</v>
      </c>
      <c r="F592" s="2">
        <v>42845</v>
      </c>
      <c r="G592" s="2">
        <v>42850</v>
      </c>
      <c r="H592" t="s">
        <v>0</v>
      </c>
    </row>
    <row r="593" spans="1:8" x14ac:dyDescent="0.3">
      <c r="A593">
        <v>112652</v>
      </c>
      <c r="B593" t="s">
        <v>8</v>
      </c>
      <c r="C593" s="1">
        <v>209</v>
      </c>
      <c r="D593" s="1">
        <v>1045</v>
      </c>
      <c r="E593" s="1">
        <v>522.5</v>
      </c>
      <c r="F593" s="2">
        <v>42844</v>
      </c>
      <c r="G593" s="2">
        <v>42849</v>
      </c>
      <c r="H593" t="s">
        <v>0</v>
      </c>
    </row>
    <row r="594" spans="1:8" x14ac:dyDescent="0.3">
      <c r="A594" t="s">
        <v>5</v>
      </c>
      <c r="B594" t="s">
        <v>6</v>
      </c>
      <c r="C594" s="1">
        <v>975</v>
      </c>
      <c r="D594" s="1">
        <v>4875</v>
      </c>
      <c r="E594" s="1">
        <v>2437.5</v>
      </c>
      <c r="F594" s="2">
        <v>42846</v>
      </c>
      <c r="G594" s="2">
        <v>42848</v>
      </c>
      <c r="H594" t="s">
        <v>0</v>
      </c>
    </row>
    <row r="595" spans="1:8" x14ac:dyDescent="0.3">
      <c r="A595">
        <v>626315</v>
      </c>
      <c r="B595" t="s">
        <v>7</v>
      </c>
      <c r="C595" s="1">
        <v>681</v>
      </c>
      <c r="D595" s="1">
        <v>3405</v>
      </c>
      <c r="E595" s="1">
        <v>1702.5</v>
      </c>
      <c r="F595" s="2">
        <v>42845</v>
      </c>
      <c r="G595" s="2">
        <v>42847</v>
      </c>
      <c r="H595" t="s">
        <v>0</v>
      </c>
    </row>
    <row r="596" spans="1:8" x14ac:dyDescent="0.3">
      <c r="A596">
        <v>154390</v>
      </c>
      <c r="B596" t="s">
        <v>3</v>
      </c>
      <c r="C596" s="1">
        <v>808</v>
      </c>
      <c r="D596" s="1">
        <v>4040</v>
      </c>
      <c r="E596" s="1">
        <v>2020</v>
      </c>
      <c r="F596" s="2">
        <v>42842</v>
      </c>
      <c r="G596" s="2">
        <v>42847</v>
      </c>
      <c r="H596" t="s">
        <v>0</v>
      </c>
    </row>
    <row r="597" spans="1:8" x14ac:dyDescent="0.3">
      <c r="A597">
        <v>707965</v>
      </c>
      <c r="B597" t="s">
        <v>3</v>
      </c>
      <c r="C597" s="1">
        <v>965</v>
      </c>
      <c r="D597" s="1">
        <v>4825</v>
      </c>
      <c r="E597" s="1">
        <v>2412.5</v>
      </c>
      <c r="F597" s="2">
        <v>42842</v>
      </c>
      <c r="G597" s="2">
        <v>42847</v>
      </c>
      <c r="H597" t="s">
        <v>0</v>
      </c>
    </row>
    <row r="598" spans="1:8" x14ac:dyDescent="0.3">
      <c r="A598">
        <v>918091</v>
      </c>
      <c r="B598" t="s">
        <v>7</v>
      </c>
      <c r="C598" s="1">
        <v>890</v>
      </c>
      <c r="D598" s="1">
        <v>4450</v>
      </c>
      <c r="E598" s="1">
        <v>2225</v>
      </c>
      <c r="F598" s="2">
        <v>42844</v>
      </c>
      <c r="G598" s="2">
        <v>42846</v>
      </c>
      <c r="H598" t="s">
        <v>0</v>
      </c>
    </row>
    <row r="599" spans="1:8" x14ac:dyDescent="0.3">
      <c r="A599">
        <v>313423</v>
      </c>
      <c r="B599" t="s">
        <v>3</v>
      </c>
      <c r="C599" s="1">
        <v>93</v>
      </c>
      <c r="D599" s="1">
        <v>465</v>
      </c>
      <c r="E599" s="1">
        <v>232.5</v>
      </c>
      <c r="F599" s="2">
        <v>42841</v>
      </c>
      <c r="G599" s="2">
        <v>42846</v>
      </c>
      <c r="H599" t="s">
        <v>0</v>
      </c>
    </row>
    <row r="600" spans="1:8" x14ac:dyDescent="0.3">
      <c r="A600">
        <v>835858</v>
      </c>
      <c r="B600" t="s">
        <v>7</v>
      </c>
      <c r="C600" s="1">
        <v>341</v>
      </c>
      <c r="D600" s="1">
        <v>1705</v>
      </c>
      <c r="E600" s="1">
        <v>852.5</v>
      </c>
      <c r="F600" s="2">
        <v>42843</v>
      </c>
      <c r="G600" s="2">
        <v>42845</v>
      </c>
      <c r="H600" t="s">
        <v>0</v>
      </c>
    </row>
    <row r="601" spans="1:8" x14ac:dyDescent="0.3">
      <c r="A601">
        <v>432744</v>
      </c>
      <c r="B601" t="s">
        <v>7</v>
      </c>
      <c r="C601" s="1">
        <v>610</v>
      </c>
      <c r="D601" s="1">
        <v>3050</v>
      </c>
      <c r="E601" s="1">
        <v>1525</v>
      </c>
      <c r="F601" s="2">
        <v>42843</v>
      </c>
      <c r="G601" s="2">
        <v>42845</v>
      </c>
      <c r="H601" t="s">
        <v>0</v>
      </c>
    </row>
    <row r="602" spans="1:8" x14ac:dyDescent="0.3">
      <c r="A602">
        <v>995990</v>
      </c>
      <c r="B602" t="s">
        <v>4</v>
      </c>
      <c r="C602" s="1">
        <v>355</v>
      </c>
      <c r="D602" s="1">
        <v>1775</v>
      </c>
      <c r="E602" s="1">
        <v>887.5</v>
      </c>
      <c r="F602" s="2">
        <v>42842</v>
      </c>
      <c r="G602" s="2">
        <v>42845</v>
      </c>
      <c r="H602" t="s">
        <v>0</v>
      </c>
    </row>
    <row r="603" spans="1:8" x14ac:dyDescent="0.3">
      <c r="A603">
        <v>419187</v>
      </c>
      <c r="B603" t="s">
        <v>4</v>
      </c>
      <c r="C603" s="1">
        <v>765</v>
      </c>
      <c r="D603" s="1">
        <v>3825</v>
      </c>
      <c r="E603" s="1">
        <v>1912.5</v>
      </c>
      <c r="F603" s="2">
        <v>42841</v>
      </c>
      <c r="G603" s="2">
        <v>42845</v>
      </c>
      <c r="H603" t="s">
        <v>0</v>
      </c>
    </row>
    <row r="604" spans="1:8" x14ac:dyDescent="0.3">
      <c r="A604">
        <v>458555</v>
      </c>
      <c r="B604" t="s">
        <v>7</v>
      </c>
      <c r="C604" s="1">
        <v>913</v>
      </c>
      <c r="D604" s="1">
        <v>4565</v>
      </c>
      <c r="E604" s="1">
        <v>2282.5</v>
      </c>
      <c r="F604" s="2">
        <v>42842</v>
      </c>
      <c r="G604" s="2">
        <v>42844</v>
      </c>
      <c r="H604" t="s">
        <v>0</v>
      </c>
    </row>
    <row r="605" spans="1:8" x14ac:dyDescent="0.3">
      <c r="A605">
        <v>655007</v>
      </c>
      <c r="B605" t="s">
        <v>8</v>
      </c>
      <c r="C605" s="1">
        <v>72</v>
      </c>
      <c r="D605" s="1">
        <v>360</v>
      </c>
      <c r="E605" s="1">
        <v>180</v>
      </c>
      <c r="F605" s="2">
        <v>42839</v>
      </c>
      <c r="G605" s="2">
        <v>42844</v>
      </c>
      <c r="H605" t="s">
        <v>0</v>
      </c>
    </row>
    <row r="606" spans="1:8" x14ac:dyDescent="0.3">
      <c r="A606">
        <v>868035</v>
      </c>
      <c r="B606" t="s">
        <v>7</v>
      </c>
      <c r="C606" s="1">
        <v>803</v>
      </c>
      <c r="D606" s="1">
        <v>4015</v>
      </c>
      <c r="E606" s="1">
        <v>2007.5</v>
      </c>
      <c r="F606" s="2">
        <v>42841</v>
      </c>
      <c r="G606" s="2">
        <v>42843</v>
      </c>
      <c r="H606" t="s">
        <v>0</v>
      </c>
    </row>
    <row r="607" spans="1:8" x14ac:dyDescent="0.3">
      <c r="A607">
        <v>138529</v>
      </c>
      <c r="B607" t="s">
        <v>8</v>
      </c>
      <c r="C607" s="1">
        <v>186</v>
      </c>
      <c r="D607" s="1">
        <v>930</v>
      </c>
      <c r="E607" s="1">
        <v>465</v>
      </c>
      <c r="F607" s="2">
        <v>42838</v>
      </c>
      <c r="G607" s="2">
        <v>42843</v>
      </c>
      <c r="H607" t="s">
        <v>0</v>
      </c>
    </row>
    <row r="608" spans="1:8" x14ac:dyDescent="0.3">
      <c r="A608">
        <v>528987</v>
      </c>
      <c r="B608" t="s">
        <v>3</v>
      </c>
      <c r="C608" s="1">
        <v>924</v>
      </c>
      <c r="D608" s="1">
        <v>4620</v>
      </c>
      <c r="E608" s="1">
        <v>2310</v>
      </c>
      <c r="F608" s="2">
        <v>42838</v>
      </c>
      <c r="G608" s="2">
        <v>42843</v>
      </c>
      <c r="H608" t="s">
        <v>0</v>
      </c>
    </row>
    <row r="609" spans="1:8" x14ac:dyDescent="0.3">
      <c r="A609">
        <v>893739</v>
      </c>
      <c r="B609" t="s">
        <v>4</v>
      </c>
      <c r="C609" s="1">
        <v>844</v>
      </c>
      <c r="D609" s="1">
        <v>4220</v>
      </c>
      <c r="E609" s="1">
        <v>2110</v>
      </c>
      <c r="F609" s="2">
        <v>42838</v>
      </c>
      <c r="G609" s="2">
        <v>42842</v>
      </c>
      <c r="H609" t="s">
        <v>0</v>
      </c>
    </row>
    <row r="610" spans="1:8" x14ac:dyDescent="0.3">
      <c r="A610">
        <v>877503</v>
      </c>
      <c r="B610" t="s">
        <v>4</v>
      </c>
      <c r="C610" s="1">
        <v>253</v>
      </c>
      <c r="D610" s="1">
        <v>1265</v>
      </c>
      <c r="E610" s="1">
        <v>632.5</v>
      </c>
      <c r="F610" s="2">
        <v>42838</v>
      </c>
      <c r="G610" s="2">
        <v>42842</v>
      </c>
      <c r="H610" t="s">
        <v>0</v>
      </c>
    </row>
    <row r="611" spans="1:8" x14ac:dyDescent="0.3">
      <c r="A611">
        <v>526190</v>
      </c>
      <c r="B611" t="s">
        <v>3</v>
      </c>
      <c r="C611" s="1">
        <v>552</v>
      </c>
      <c r="D611" s="1">
        <v>2760</v>
      </c>
      <c r="E611" s="1">
        <v>1380</v>
      </c>
      <c r="F611" s="2">
        <v>42837</v>
      </c>
      <c r="G611" s="2">
        <v>42842</v>
      </c>
      <c r="H611" t="s">
        <v>0</v>
      </c>
    </row>
    <row r="612" spans="1:8" x14ac:dyDescent="0.3">
      <c r="A612">
        <v>774683</v>
      </c>
      <c r="B612" t="s">
        <v>7</v>
      </c>
      <c r="C612" s="1">
        <v>519</v>
      </c>
      <c r="D612" s="1">
        <v>2595</v>
      </c>
      <c r="E612" s="1">
        <v>1297.5</v>
      </c>
      <c r="F612" s="2">
        <v>42838</v>
      </c>
      <c r="G612" s="2">
        <v>42841</v>
      </c>
      <c r="H612" t="s">
        <v>0</v>
      </c>
    </row>
    <row r="613" spans="1:8" x14ac:dyDescent="0.3">
      <c r="A613">
        <v>898438</v>
      </c>
      <c r="B613" t="s">
        <v>4</v>
      </c>
      <c r="C613" s="1">
        <v>148</v>
      </c>
      <c r="D613" s="1">
        <v>740</v>
      </c>
      <c r="E613" s="1">
        <v>370</v>
      </c>
      <c r="F613" s="2">
        <v>42837</v>
      </c>
      <c r="G613" s="2">
        <v>42841</v>
      </c>
      <c r="H613" t="s">
        <v>0</v>
      </c>
    </row>
    <row r="614" spans="1:8" x14ac:dyDescent="0.3">
      <c r="A614">
        <v>185774</v>
      </c>
      <c r="B614" t="s">
        <v>8</v>
      </c>
      <c r="C614" s="1">
        <v>132</v>
      </c>
      <c r="D614" s="1">
        <v>660</v>
      </c>
      <c r="E614" s="1">
        <v>330</v>
      </c>
      <c r="F614" s="2">
        <v>42836</v>
      </c>
      <c r="G614" s="2">
        <v>42841</v>
      </c>
      <c r="H614" t="s">
        <v>0</v>
      </c>
    </row>
    <row r="615" spans="1:8" x14ac:dyDescent="0.3">
      <c r="A615">
        <v>816043</v>
      </c>
      <c r="B615" t="s">
        <v>8</v>
      </c>
      <c r="C615" s="1">
        <v>708</v>
      </c>
      <c r="D615" s="1">
        <v>3540</v>
      </c>
      <c r="E615" s="1">
        <v>1770</v>
      </c>
      <c r="F615" s="2">
        <v>42836</v>
      </c>
      <c r="G615" s="2">
        <v>42841</v>
      </c>
      <c r="H615" t="s">
        <v>0</v>
      </c>
    </row>
    <row r="616" spans="1:8" x14ac:dyDescent="0.3">
      <c r="A616">
        <v>504287</v>
      </c>
      <c r="B616" t="s">
        <v>3</v>
      </c>
      <c r="C616" s="1">
        <v>472</v>
      </c>
      <c r="D616" s="1">
        <v>2360</v>
      </c>
      <c r="E616" s="1">
        <v>1180</v>
      </c>
      <c r="F616" s="2">
        <v>42836</v>
      </c>
      <c r="G616" s="2">
        <v>42841</v>
      </c>
      <c r="H616" t="s">
        <v>0</v>
      </c>
    </row>
    <row r="617" spans="1:8" x14ac:dyDescent="0.3">
      <c r="A617">
        <v>937490</v>
      </c>
      <c r="B617" t="s">
        <v>7</v>
      </c>
      <c r="C617" s="1">
        <v>703</v>
      </c>
      <c r="D617" s="1">
        <v>3515</v>
      </c>
      <c r="E617" s="1">
        <v>1757.5</v>
      </c>
      <c r="F617" s="2">
        <v>42838</v>
      </c>
      <c r="G617" s="2">
        <v>42840</v>
      </c>
      <c r="H617" t="s">
        <v>0</v>
      </c>
    </row>
    <row r="618" spans="1:8" x14ac:dyDescent="0.3">
      <c r="A618">
        <v>222901</v>
      </c>
      <c r="B618" t="s">
        <v>7</v>
      </c>
      <c r="C618" s="1">
        <v>595</v>
      </c>
      <c r="D618" s="1">
        <v>2975</v>
      </c>
      <c r="E618" s="1">
        <v>1487.5</v>
      </c>
      <c r="F618" s="2">
        <v>42837</v>
      </c>
      <c r="G618" s="2">
        <v>42839</v>
      </c>
      <c r="H618" t="s">
        <v>0</v>
      </c>
    </row>
    <row r="619" spans="1:8" x14ac:dyDescent="0.3">
      <c r="A619">
        <v>523012</v>
      </c>
      <c r="B619" t="s">
        <v>4</v>
      </c>
      <c r="C619" s="1">
        <v>175</v>
      </c>
      <c r="D619" s="1">
        <v>875</v>
      </c>
      <c r="E619" s="1">
        <v>437.5</v>
      </c>
      <c r="F619" s="2">
        <v>42836</v>
      </c>
      <c r="G619" s="2">
        <v>42839</v>
      </c>
      <c r="H619" t="s">
        <v>0</v>
      </c>
    </row>
    <row r="620" spans="1:8" x14ac:dyDescent="0.3">
      <c r="A620">
        <v>939955</v>
      </c>
      <c r="B620" t="s">
        <v>4</v>
      </c>
      <c r="C620" s="1">
        <v>597</v>
      </c>
      <c r="D620" s="1">
        <v>2985</v>
      </c>
      <c r="E620" s="1">
        <v>1492.5</v>
      </c>
      <c r="F620" s="2">
        <v>42835</v>
      </c>
      <c r="G620" s="2">
        <v>42839</v>
      </c>
      <c r="H620" t="s">
        <v>0</v>
      </c>
    </row>
    <row r="621" spans="1:8" x14ac:dyDescent="0.3">
      <c r="A621">
        <v>790529</v>
      </c>
      <c r="B621" t="s">
        <v>8</v>
      </c>
      <c r="C621" s="1">
        <v>69</v>
      </c>
      <c r="D621" s="1">
        <v>345</v>
      </c>
      <c r="E621" s="1">
        <v>172.5</v>
      </c>
      <c r="F621" s="2">
        <v>42835</v>
      </c>
      <c r="G621" s="2">
        <v>42839</v>
      </c>
      <c r="H621" t="s">
        <v>0</v>
      </c>
    </row>
    <row r="622" spans="1:8" x14ac:dyDescent="0.3">
      <c r="A622">
        <v>478150</v>
      </c>
      <c r="B622" t="s">
        <v>8</v>
      </c>
      <c r="C622" s="1">
        <v>509</v>
      </c>
      <c r="D622" s="1">
        <v>2545</v>
      </c>
      <c r="E622" s="1">
        <v>1272.5</v>
      </c>
      <c r="F622" s="2">
        <v>42834</v>
      </c>
      <c r="G622" s="2">
        <v>42839</v>
      </c>
      <c r="H622" t="s">
        <v>0</v>
      </c>
    </row>
    <row r="623" spans="1:8" x14ac:dyDescent="0.3">
      <c r="A623">
        <v>764047</v>
      </c>
      <c r="B623" t="s">
        <v>3</v>
      </c>
      <c r="C623" s="1">
        <v>254</v>
      </c>
      <c r="D623" s="1">
        <v>1270</v>
      </c>
      <c r="E623" s="1">
        <v>635</v>
      </c>
      <c r="F623" s="2">
        <v>42834</v>
      </c>
      <c r="G623" s="2">
        <v>42839</v>
      </c>
      <c r="H623" t="s">
        <v>0</v>
      </c>
    </row>
    <row r="624" spans="1:8" x14ac:dyDescent="0.3">
      <c r="A624">
        <v>940412</v>
      </c>
      <c r="B624" t="s">
        <v>7</v>
      </c>
      <c r="C624" s="1">
        <v>665</v>
      </c>
      <c r="D624" s="1">
        <v>3325</v>
      </c>
      <c r="E624" s="1">
        <v>1662.5</v>
      </c>
      <c r="F624" s="2">
        <v>42836</v>
      </c>
      <c r="G624" s="2">
        <v>42838</v>
      </c>
      <c r="H624" t="s">
        <v>0</v>
      </c>
    </row>
    <row r="625" spans="1:8" x14ac:dyDescent="0.3">
      <c r="A625">
        <v>462799</v>
      </c>
      <c r="B625" t="s">
        <v>4</v>
      </c>
      <c r="C625" s="1">
        <v>585</v>
      </c>
      <c r="D625" s="1">
        <v>2925</v>
      </c>
      <c r="E625" s="1">
        <v>1462.5</v>
      </c>
      <c r="F625" s="2">
        <v>42834</v>
      </c>
      <c r="G625" s="2">
        <v>42838</v>
      </c>
      <c r="H625" t="s">
        <v>0</v>
      </c>
    </row>
    <row r="626" spans="1:8" x14ac:dyDescent="0.3">
      <c r="A626">
        <v>537312</v>
      </c>
      <c r="B626" t="s">
        <v>7</v>
      </c>
      <c r="C626" s="1">
        <v>405</v>
      </c>
      <c r="D626" s="1">
        <v>2025</v>
      </c>
      <c r="E626" s="1">
        <v>1012.5</v>
      </c>
      <c r="F626" s="2">
        <v>42835</v>
      </c>
      <c r="G626" s="2">
        <v>42837</v>
      </c>
      <c r="H626" t="s">
        <v>0</v>
      </c>
    </row>
    <row r="627" spans="1:8" x14ac:dyDescent="0.3">
      <c r="A627">
        <v>391973</v>
      </c>
      <c r="B627" t="s">
        <v>3</v>
      </c>
      <c r="C627" s="1">
        <v>867</v>
      </c>
      <c r="D627" s="1">
        <v>4335</v>
      </c>
      <c r="E627" s="1">
        <v>2167.5</v>
      </c>
      <c r="F627" s="2">
        <v>42832</v>
      </c>
      <c r="G627" s="2">
        <v>42837</v>
      </c>
      <c r="H627" t="s">
        <v>0</v>
      </c>
    </row>
    <row r="628" spans="1:8" x14ac:dyDescent="0.3">
      <c r="A628">
        <v>912554</v>
      </c>
      <c r="B628" t="s">
        <v>3</v>
      </c>
      <c r="C628" s="1">
        <v>329</v>
      </c>
      <c r="D628" s="1">
        <v>1645</v>
      </c>
      <c r="E628" s="1">
        <v>822.5</v>
      </c>
      <c r="F628" s="2">
        <v>42832</v>
      </c>
      <c r="G628" s="2">
        <v>42837</v>
      </c>
      <c r="H628" t="s">
        <v>0</v>
      </c>
    </row>
    <row r="629" spans="1:8" x14ac:dyDescent="0.3">
      <c r="A629">
        <v>477646</v>
      </c>
      <c r="B629" t="s">
        <v>9</v>
      </c>
      <c r="C629" s="1">
        <v>100</v>
      </c>
      <c r="D629" s="1">
        <v>500</v>
      </c>
      <c r="E629" s="1">
        <v>250</v>
      </c>
      <c r="F629" s="2">
        <v>42834</v>
      </c>
      <c r="G629" s="2">
        <v>42836</v>
      </c>
      <c r="H629" t="s">
        <v>0</v>
      </c>
    </row>
    <row r="630" spans="1:8" x14ac:dyDescent="0.3">
      <c r="A630">
        <v>395145</v>
      </c>
      <c r="B630" t="s">
        <v>7</v>
      </c>
      <c r="C630" s="1">
        <v>981</v>
      </c>
      <c r="D630" s="1">
        <v>4905</v>
      </c>
      <c r="E630" s="1">
        <v>2452.5</v>
      </c>
      <c r="F630" s="2">
        <v>42834</v>
      </c>
      <c r="G630" s="2">
        <v>42836</v>
      </c>
      <c r="H630" t="s">
        <v>0</v>
      </c>
    </row>
    <row r="631" spans="1:8" x14ac:dyDescent="0.3">
      <c r="A631">
        <v>966247</v>
      </c>
      <c r="B631" t="s">
        <v>8</v>
      </c>
      <c r="C631" s="1">
        <v>325</v>
      </c>
      <c r="D631" s="1">
        <v>1625</v>
      </c>
      <c r="E631" s="1">
        <v>812.5</v>
      </c>
      <c r="F631" s="2">
        <v>42832</v>
      </c>
      <c r="G631" s="2">
        <v>42836</v>
      </c>
      <c r="H631" t="s">
        <v>0</v>
      </c>
    </row>
    <row r="632" spans="1:8" x14ac:dyDescent="0.3">
      <c r="A632">
        <v>798730</v>
      </c>
      <c r="B632" t="s">
        <v>3</v>
      </c>
      <c r="C632" s="1">
        <v>827</v>
      </c>
      <c r="D632" s="1">
        <v>4135</v>
      </c>
      <c r="E632" s="1">
        <v>2067.5</v>
      </c>
      <c r="F632" s="2">
        <v>42831</v>
      </c>
      <c r="G632" s="2">
        <v>42836</v>
      </c>
      <c r="H632" t="s">
        <v>0</v>
      </c>
    </row>
    <row r="633" spans="1:8" x14ac:dyDescent="0.3">
      <c r="A633">
        <v>185400</v>
      </c>
      <c r="B633" t="s">
        <v>9</v>
      </c>
      <c r="C633" s="1">
        <v>475</v>
      </c>
      <c r="D633" s="1">
        <v>2375</v>
      </c>
      <c r="E633" s="1">
        <v>1187.5</v>
      </c>
      <c r="F633" s="2">
        <v>42833</v>
      </c>
      <c r="G633" s="2">
        <v>42835</v>
      </c>
      <c r="H633" t="s">
        <v>0</v>
      </c>
    </row>
    <row r="634" spans="1:8" x14ac:dyDescent="0.3">
      <c r="A634">
        <v>205440</v>
      </c>
      <c r="B634" t="s">
        <v>7</v>
      </c>
      <c r="C634" s="1">
        <v>390</v>
      </c>
      <c r="D634" s="1">
        <v>1950</v>
      </c>
      <c r="E634" s="1">
        <v>975</v>
      </c>
      <c r="F634" s="2">
        <v>42833</v>
      </c>
      <c r="G634" s="2">
        <v>42835</v>
      </c>
      <c r="H634" t="s">
        <v>0</v>
      </c>
    </row>
    <row r="635" spans="1:8" x14ac:dyDescent="0.3">
      <c r="A635">
        <v>918483</v>
      </c>
      <c r="B635" t="s">
        <v>7</v>
      </c>
      <c r="C635" s="1">
        <v>761</v>
      </c>
      <c r="D635" s="1">
        <v>3805</v>
      </c>
      <c r="E635" s="1">
        <v>1902.5</v>
      </c>
      <c r="F635" s="2">
        <v>42832</v>
      </c>
      <c r="G635" s="2">
        <v>42835</v>
      </c>
      <c r="H635" t="s">
        <v>0</v>
      </c>
    </row>
    <row r="636" spans="1:8" x14ac:dyDescent="0.3">
      <c r="A636">
        <v>608033</v>
      </c>
      <c r="B636" t="s">
        <v>4</v>
      </c>
      <c r="C636" s="1">
        <v>866</v>
      </c>
      <c r="D636" s="1">
        <v>4330</v>
      </c>
      <c r="E636" s="1">
        <v>2165</v>
      </c>
      <c r="F636" s="2">
        <v>42831</v>
      </c>
      <c r="G636" s="2">
        <v>42835</v>
      </c>
      <c r="H636" t="s">
        <v>0</v>
      </c>
    </row>
    <row r="637" spans="1:8" x14ac:dyDescent="0.3">
      <c r="A637">
        <v>462275</v>
      </c>
      <c r="B637" t="s">
        <v>7</v>
      </c>
      <c r="C637" s="1">
        <v>215</v>
      </c>
      <c r="D637" s="1">
        <v>1075</v>
      </c>
      <c r="E637" s="1">
        <v>537.5</v>
      </c>
      <c r="F637" s="2">
        <v>42832</v>
      </c>
      <c r="G637" s="2">
        <v>42834</v>
      </c>
      <c r="H637" t="s">
        <v>0</v>
      </c>
    </row>
    <row r="638" spans="1:8" x14ac:dyDescent="0.3">
      <c r="A638">
        <v>304388</v>
      </c>
      <c r="B638" t="s">
        <v>3</v>
      </c>
      <c r="C638" s="1">
        <v>452</v>
      </c>
      <c r="D638" s="1">
        <v>2260</v>
      </c>
      <c r="E638" s="1">
        <v>1130</v>
      </c>
      <c r="F638" s="2">
        <v>42829</v>
      </c>
      <c r="G638" s="2">
        <v>42834</v>
      </c>
      <c r="H638" t="s">
        <v>0</v>
      </c>
    </row>
    <row r="639" spans="1:8" x14ac:dyDescent="0.3">
      <c r="A639">
        <v>732711</v>
      </c>
      <c r="B639" t="s">
        <v>3</v>
      </c>
      <c r="C639" s="1">
        <v>491</v>
      </c>
      <c r="D639" s="1">
        <v>2455</v>
      </c>
      <c r="E639" s="1">
        <v>1227.5</v>
      </c>
      <c r="F639" s="2">
        <v>42829</v>
      </c>
      <c r="G639" s="2">
        <v>42834</v>
      </c>
      <c r="H639" t="s">
        <v>0</v>
      </c>
    </row>
    <row r="640" spans="1:8" x14ac:dyDescent="0.3">
      <c r="A640">
        <v>590182</v>
      </c>
      <c r="B640" t="s">
        <v>4</v>
      </c>
      <c r="C640" s="1">
        <v>406</v>
      </c>
      <c r="D640" s="1">
        <v>2030</v>
      </c>
      <c r="E640" s="1">
        <v>1015</v>
      </c>
      <c r="F640" s="2">
        <v>42829</v>
      </c>
      <c r="G640" s="2">
        <v>42833</v>
      </c>
      <c r="H640" t="s">
        <v>0</v>
      </c>
    </row>
    <row r="641" spans="1:8" x14ac:dyDescent="0.3">
      <c r="A641">
        <v>715793</v>
      </c>
      <c r="B641" t="s">
        <v>3</v>
      </c>
      <c r="C641" s="1">
        <v>100</v>
      </c>
      <c r="D641" s="1">
        <v>500</v>
      </c>
      <c r="E641" s="1">
        <v>250</v>
      </c>
      <c r="F641" s="2">
        <v>42828</v>
      </c>
      <c r="G641" s="2">
        <v>42833</v>
      </c>
      <c r="H641" t="s">
        <v>0</v>
      </c>
    </row>
    <row r="642" spans="1:8" x14ac:dyDescent="0.3">
      <c r="A642">
        <v>981111</v>
      </c>
      <c r="B642" t="s">
        <v>3</v>
      </c>
      <c r="C642" s="1">
        <v>306</v>
      </c>
      <c r="D642" s="1">
        <v>1530</v>
      </c>
      <c r="E642" s="1">
        <v>765</v>
      </c>
      <c r="F642" s="2">
        <v>42827</v>
      </c>
      <c r="G642" s="2">
        <v>42832</v>
      </c>
      <c r="H642" t="s">
        <v>0</v>
      </c>
    </row>
    <row r="643" spans="1:8" x14ac:dyDescent="0.3">
      <c r="A643">
        <v>153918</v>
      </c>
      <c r="B643" t="s">
        <v>3</v>
      </c>
      <c r="C643" s="1">
        <v>888</v>
      </c>
      <c r="D643" s="1">
        <v>4440</v>
      </c>
      <c r="E643" s="1">
        <v>2220</v>
      </c>
      <c r="F643" s="2">
        <v>42826</v>
      </c>
      <c r="G643" s="2">
        <v>42831</v>
      </c>
      <c r="H643" t="s">
        <v>0</v>
      </c>
    </row>
    <row r="644" spans="1:8" x14ac:dyDescent="0.3">
      <c r="A644">
        <v>586845</v>
      </c>
      <c r="B644" t="s">
        <v>7</v>
      </c>
      <c r="C644" s="1">
        <v>520</v>
      </c>
      <c r="D644" s="1">
        <v>2600</v>
      </c>
      <c r="E644" s="1">
        <v>1300</v>
      </c>
      <c r="F644" s="2">
        <v>42828</v>
      </c>
      <c r="G644" s="2">
        <v>42830</v>
      </c>
      <c r="H644" t="s">
        <v>0</v>
      </c>
    </row>
    <row r="645" spans="1:8" x14ac:dyDescent="0.3">
      <c r="A645">
        <v>545150</v>
      </c>
      <c r="B645" t="s">
        <v>7</v>
      </c>
      <c r="C645" s="1">
        <v>365</v>
      </c>
      <c r="D645" s="1">
        <v>1825</v>
      </c>
      <c r="E645" s="1">
        <v>912.5</v>
      </c>
      <c r="F645" s="2">
        <v>42828</v>
      </c>
      <c r="G645" s="2">
        <v>42830</v>
      </c>
      <c r="H645" t="s">
        <v>0</v>
      </c>
    </row>
    <row r="646" spans="1:8" x14ac:dyDescent="0.3">
      <c r="A646">
        <v>416670</v>
      </c>
      <c r="B646" t="s">
        <v>4</v>
      </c>
      <c r="C646" s="1">
        <v>404</v>
      </c>
      <c r="D646" s="1">
        <v>2020</v>
      </c>
      <c r="E646" s="1">
        <v>1010</v>
      </c>
      <c r="F646" s="2">
        <v>42827</v>
      </c>
      <c r="G646" s="2">
        <v>42830</v>
      </c>
      <c r="H646" t="s">
        <v>0</v>
      </c>
    </row>
    <row r="647" spans="1:8" x14ac:dyDescent="0.3">
      <c r="A647">
        <v>317616</v>
      </c>
      <c r="B647" t="s">
        <v>3</v>
      </c>
      <c r="C647" s="1">
        <v>573</v>
      </c>
      <c r="D647" s="1">
        <v>2865</v>
      </c>
      <c r="E647" s="1">
        <v>1432.5</v>
      </c>
      <c r="F647" s="2">
        <v>42825</v>
      </c>
      <c r="G647" s="2">
        <v>42830</v>
      </c>
      <c r="H647" t="s">
        <v>0</v>
      </c>
    </row>
    <row r="648" spans="1:8" x14ac:dyDescent="0.3">
      <c r="A648">
        <v>853782</v>
      </c>
      <c r="B648" t="s">
        <v>8</v>
      </c>
      <c r="C648" s="1">
        <v>193</v>
      </c>
      <c r="D648" s="1">
        <v>965</v>
      </c>
      <c r="E648" s="1">
        <v>482.5</v>
      </c>
      <c r="F648" s="2">
        <v>42825</v>
      </c>
      <c r="G648" s="2">
        <v>42829</v>
      </c>
      <c r="H648" t="s">
        <v>0</v>
      </c>
    </row>
    <row r="649" spans="1:8" x14ac:dyDescent="0.3">
      <c r="A649">
        <v>793259</v>
      </c>
      <c r="B649" t="s">
        <v>8</v>
      </c>
      <c r="C649" s="1">
        <v>151</v>
      </c>
      <c r="D649" s="1">
        <v>755</v>
      </c>
      <c r="E649" s="1">
        <v>377.5</v>
      </c>
      <c r="F649" s="2">
        <v>42824</v>
      </c>
      <c r="G649" s="2">
        <v>42829</v>
      </c>
      <c r="H649" t="s">
        <v>0</v>
      </c>
    </row>
    <row r="650" spans="1:8" x14ac:dyDescent="0.3">
      <c r="A650">
        <v>159909</v>
      </c>
      <c r="B650" t="s">
        <v>3</v>
      </c>
      <c r="C650" s="1">
        <v>522</v>
      </c>
      <c r="D650" s="1">
        <v>2610</v>
      </c>
      <c r="E650" s="1">
        <v>1305</v>
      </c>
      <c r="F650" s="2">
        <v>42824</v>
      </c>
      <c r="G650" s="2">
        <v>42829</v>
      </c>
      <c r="H650" t="s">
        <v>0</v>
      </c>
    </row>
    <row r="651" spans="1:8" x14ac:dyDescent="0.3">
      <c r="A651">
        <v>389357</v>
      </c>
      <c r="B651" t="s">
        <v>3</v>
      </c>
      <c r="C651" s="1">
        <v>439</v>
      </c>
      <c r="D651" s="1">
        <v>2195</v>
      </c>
      <c r="E651" s="1">
        <v>1097.5</v>
      </c>
      <c r="F651" s="2">
        <v>42822</v>
      </c>
      <c r="G651" s="2">
        <v>42828</v>
      </c>
      <c r="H651" t="s">
        <v>0</v>
      </c>
    </row>
    <row r="652" spans="1:8" x14ac:dyDescent="0.3">
      <c r="A652">
        <v>617277</v>
      </c>
      <c r="B652" t="s">
        <v>7</v>
      </c>
      <c r="C652" s="1">
        <v>637</v>
      </c>
      <c r="D652" s="1">
        <v>3185</v>
      </c>
      <c r="E652" s="1">
        <v>1592.5</v>
      </c>
      <c r="F652" s="2">
        <v>42824</v>
      </c>
      <c r="G652" s="2">
        <v>42826</v>
      </c>
      <c r="H652" t="s">
        <v>0</v>
      </c>
    </row>
    <row r="653" spans="1:8" x14ac:dyDescent="0.3">
      <c r="A653">
        <v>589280</v>
      </c>
      <c r="B653" t="s">
        <v>8</v>
      </c>
      <c r="C653" s="1">
        <v>645</v>
      </c>
      <c r="D653" s="1">
        <v>3225</v>
      </c>
      <c r="E653" s="1">
        <v>1612.5</v>
      </c>
      <c r="F653" s="2">
        <v>42821</v>
      </c>
      <c r="G653" s="2">
        <v>42826</v>
      </c>
      <c r="H653" t="s">
        <v>0</v>
      </c>
    </row>
    <row r="654" spans="1:8" x14ac:dyDescent="0.3">
      <c r="A654">
        <v>538106</v>
      </c>
      <c r="B654" t="s">
        <v>3</v>
      </c>
      <c r="C654" s="1">
        <v>282</v>
      </c>
      <c r="D654" s="1">
        <v>1410</v>
      </c>
      <c r="E654" s="1">
        <v>705</v>
      </c>
      <c r="F654" s="2">
        <v>42820</v>
      </c>
      <c r="G654" s="2">
        <v>42825</v>
      </c>
      <c r="H654" t="s">
        <v>0</v>
      </c>
    </row>
    <row r="655" spans="1:8" x14ac:dyDescent="0.3">
      <c r="A655" t="s">
        <v>5</v>
      </c>
      <c r="B655" t="s">
        <v>6</v>
      </c>
      <c r="C655" s="1">
        <v>355</v>
      </c>
      <c r="D655" s="1">
        <v>1775</v>
      </c>
      <c r="E655" s="1">
        <v>887.5</v>
      </c>
      <c r="F655" s="2">
        <v>42822</v>
      </c>
      <c r="G655" s="2">
        <v>42824</v>
      </c>
      <c r="H655" t="s">
        <v>0</v>
      </c>
    </row>
    <row r="656" spans="1:8" x14ac:dyDescent="0.3">
      <c r="A656">
        <v>489709</v>
      </c>
      <c r="B656" t="s">
        <v>7</v>
      </c>
      <c r="C656" s="1">
        <v>541</v>
      </c>
      <c r="D656" s="1">
        <v>2705</v>
      </c>
      <c r="E656" s="1">
        <v>1352.5</v>
      </c>
      <c r="F656" s="2">
        <v>42820</v>
      </c>
      <c r="G656" s="2">
        <v>42822</v>
      </c>
      <c r="H656" t="s">
        <v>0</v>
      </c>
    </row>
    <row r="657" spans="1:8" x14ac:dyDescent="0.3">
      <c r="A657">
        <v>888049</v>
      </c>
      <c r="B657" t="s">
        <v>7</v>
      </c>
      <c r="C657" s="1">
        <v>471</v>
      </c>
      <c r="D657" s="1">
        <v>2355</v>
      </c>
      <c r="E657" s="1">
        <v>1177.5</v>
      </c>
      <c r="F657" s="2">
        <v>42820</v>
      </c>
      <c r="G657" s="2">
        <v>42822</v>
      </c>
      <c r="H657" t="s">
        <v>0</v>
      </c>
    </row>
    <row r="658" spans="1:8" x14ac:dyDescent="0.3">
      <c r="A658">
        <v>779061</v>
      </c>
      <c r="B658" t="s">
        <v>4</v>
      </c>
      <c r="C658" s="1">
        <v>765</v>
      </c>
      <c r="D658" s="1">
        <v>3825</v>
      </c>
      <c r="E658" s="1">
        <v>1912.5</v>
      </c>
      <c r="F658" s="2">
        <v>42819</v>
      </c>
      <c r="G658" s="2">
        <v>42822</v>
      </c>
      <c r="H658" t="s">
        <v>0</v>
      </c>
    </row>
    <row r="659" spans="1:8" x14ac:dyDescent="0.3">
      <c r="A659">
        <v>814534</v>
      </c>
      <c r="B659" t="s">
        <v>8</v>
      </c>
      <c r="C659" s="1">
        <v>413</v>
      </c>
      <c r="D659" s="1">
        <v>2065</v>
      </c>
      <c r="E659" s="1">
        <v>1032.5</v>
      </c>
      <c r="F659" s="2">
        <v>42817</v>
      </c>
      <c r="G659" s="2">
        <v>42822</v>
      </c>
      <c r="H659" t="s">
        <v>0</v>
      </c>
    </row>
    <row r="660" spans="1:8" x14ac:dyDescent="0.3">
      <c r="A660">
        <v>491863</v>
      </c>
      <c r="B660" t="s">
        <v>7</v>
      </c>
      <c r="C660" s="1">
        <v>385</v>
      </c>
      <c r="D660" s="1">
        <v>1925</v>
      </c>
      <c r="E660" s="1">
        <v>962.5</v>
      </c>
      <c r="F660" s="2">
        <v>42819</v>
      </c>
      <c r="G660" s="2">
        <v>42821</v>
      </c>
      <c r="H660" t="s">
        <v>0</v>
      </c>
    </row>
    <row r="661" spans="1:8" x14ac:dyDescent="0.3">
      <c r="A661">
        <v>275621</v>
      </c>
      <c r="B661" t="s">
        <v>4</v>
      </c>
      <c r="C661" s="1">
        <v>93</v>
      </c>
      <c r="D661" s="1">
        <v>465</v>
      </c>
      <c r="E661" s="1">
        <v>232.5</v>
      </c>
      <c r="F661" s="2">
        <v>42817</v>
      </c>
      <c r="G661" s="2">
        <v>42821</v>
      </c>
      <c r="H661" t="s">
        <v>0</v>
      </c>
    </row>
    <row r="662" spans="1:8" x14ac:dyDescent="0.3">
      <c r="A662">
        <v>721003</v>
      </c>
      <c r="B662" t="s">
        <v>3</v>
      </c>
      <c r="C662" s="1">
        <v>279</v>
      </c>
      <c r="D662" s="1">
        <v>1395</v>
      </c>
      <c r="E662" s="1">
        <v>697.5</v>
      </c>
      <c r="F662" s="2">
        <v>42816</v>
      </c>
      <c r="G662" s="2">
        <v>42821</v>
      </c>
      <c r="H662" t="s">
        <v>0</v>
      </c>
    </row>
    <row r="663" spans="1:8" x14ac:dyDescent="0.3">
      <c r="A663">
        <v>522753</v>
      </c>
      <c r="B663" t="s">
        <v>7</v>
      </c>
      <c r="C663" s="1">
        <v>491</v>
      </c>
      <c r="D663" s="1">
        <v>2455</v>
      </c>
      <c r="E663" s="1">
        <v>1227.5</v>
      </c>
      <c r="F663" s="2">
        <v>42818</v>
      </c>
      <c r="G663" s="2">
        <v>42820</v>
      </c>
      <c r="H663" t="s">
        <v>0</v>
      </c>
    </row>
    <row r="664" spans="1:8" x14ac:dyDescent="0.3">
      <c r="A664">
        <v>795978</v>
      </c>
      <c r="B664" t="s">
        <v>8</v>
      </c>
      <c r="C664" s="1">
        <v>275</v>
      </c>
      <c r="D664" s="1">
        <v>1375</v>
      </c>
      <c r="E664" s="1">
        <v>687.5</v>
      </c>
      <c r="F664" s="2">
        <v>42814</v>
      </c>
      <c r="G664" s="2">
        <v>42818</v>
      </c>
      <c r="H664" t="s">
        <v>0</v>
      </c>
    </row>
    <row r="665" spans="1:8" x14ac:dyDescent="0.3">
      <c r="A665">
        <v>995178</v>
      </c>
      <c r="B665" t="s">
        <v>8</v>
      </c>
      <c r="C665" s="1">
        <v>93</v>
      </c>
      <c r="D665" s="1">
        <v>465</v>
      </c>
      <c r="E665" s="1">
        <v>232.5</v>
      </c>
      <c r="F665" s="2">
        <v>42814</v>
      </c>
      <c r="G665" s="2">
        <v>42818</v>
      </c>
      <c r="H665" t="s">
        <v>0</v>
      </c>
    </row>
    <row r="666" spans="1:8" x14ac:dyDescent="0.3">
      <c r="A666">
        <v>999861</v>
      </c>
      <c r="B666" t="s">
        <v>9</v>
      </c>
      <c r="C666" s="1">
        <v>457</v>
      </c>
      <c r="D666" s="1">
        <v>2285</v>
      </c>
      <c r="E666" s="1">
        <v>1142.5</v>
      </c>
      <c r="F666" s="2">
        <v>42814</v>
      </c>
      <c r="G666" s="2">
        <v>42816</v>
      </c>
      <c r="H666" t="s">
        <v>0</v>
      </c>
    </row>
    <row r="667" spans="1:8" x14ac:dyDescent="0.3">
      <c r="A667">
        <v>202526</v>
      </c>
      <c r="B667" t="s">
        <v>7</v>
      </c>
      <c r="C667" s="1">
        <v>827</v>
      </c>
      <c r="D667" s="1">
        <v>4135</v>
      </c>
      <c r="E667" s="1">
        <v>2067.5</v>
      </c>
      <c r="F667" s="2">
        <v>42814</v>
      </c>
      <c r="G667" s="2">
        <v>42816</v>
      </c>
      <c r="H667" t="s">
        <v>0</v>
      </c>
    </row>
    <row r="668" spans="1:8" x14ac:dyDescent="0.3">
      <c r="A668">
        <v>535906</v>
      </c>
      <c r="B668" t="s">
        <v>3</v>
      </c>
      <c r="C668" s="1">
        <v>382</v>
      </c>
      <c r="D668" s="1">
        <v>1910</v>
      </c>
      <c r="E668" s="1">
        <v>955</v>
      </c>
      <c r="F668" s="2">
        <v>42811</v>
      </c>
      <c r="G668" s="2">
        <v>42816</v>
      </c>
      <c r="H668" t="s">
        <v>0</v>
      </c>
    </row>
    <row r="669" spans="1:8" x14ac:dyDescent="0.3">
      <c r="A669">
        <v>296801</v>
      </c>
      <c r="B669" t="s">
        <v>7</v>
      </c>
      <c r="C669" s="1">
        <v>641</v>
      </c>
      <c r="D669" s="1">
        <v>3205</v>
      </c>
      <c r="E669" s="1">
        <v>1602.5</v>
      </c>
      <c r="F669" s="2">
        <v>42813</v>
      </c>
      <c r="G669" s="2">
        <v>42815</v>
      </c>
      <c r="H669" t="s">
        <v>0</v>
      </c>
    </row>
    <row r="670" spans="1:8" x14ac:dyDescent="0.3">
      <c r="A670">
        <v>108422</v>
      </c>
      <c r="B670" t="s">
        <v>4</v>
      </c>
      <c r="C670" s="1">
        <v>708</v>
      </c>
      <c r="D670" s="1">
        <v>3540</v>
      </c>
      <c r="E670" s="1">
        <v>1770</v>
      </c>
      <c r="F670" s="2">
        <v>42811</v>
      </c>
      <c r="G670" s="2">
        <v>42815</v>
      </c>
      <c r="H670" t="s">
        <v>0</v>
      </c>
    </row>
    <row r="671" spans="1:8" x14ac:dyDescent="0.3">
      <c r="A671">
        <v>298663</v>
      </c>
      <c r="B671" t="s">
        <v>8</v>
      </c>
      <c r="C671" s="1">
        <v>367</v>
      </c>
      <c r="D671" s="1">
        <v>1835</v>
      </c>
      <c r="E671" s="1">
        <v>917.5</v>
      </c>
      <c r="F671" s="2">
        <v>42810</v>
      </c>
      <c r="G671" s="2">
        <v>42815</v>
      </c>
      <c r="H671" t="s">
        <v>0</v>
      </c>
    </row>
    <row r="672" spans="1:8" x14ac:dyDescent="0.3">
      <c r="A672">
        <v>865663</v>
      </c>
      <c r="B672" t="s">
        <v>7</v>
      </c>
      <c r="C672" s="1">
        <v>61</v>
      </c>
      <c r="D672" s="1">
        <v>305</v>
      </c>
      <c r="E672" s="1">
        <v>152.5</v>
      </c>
      <c r="F672" s="2">
        <v>42812</v>
      </c>
      <c r="G672" s="2">
        <v>42814</v>
      </c>
      <c r="H672" t="s">
        <v>0</v>
      </c>
    </row>
    <row r="673" spans="1:8" x14ac:dyDescent="0.3">
      <c r="A673">
        <v>814713</v>
      </c>
      <c r="B673" t="s">
        <v>7</v>
      </c>
      <c r="C673" s="1">
        <v>885</v>
      </c>
      <c r="D673" s="1">
        <v>4425</v>
      </c>
      <c r="E673" s="1">
        <v>2212.5</v>
      </c>
      <c r="F673" s="2">
        <v>42811</v>
      </c>
      <c r="G673" s="2">
        <v>42813</v>
      </c>
      <c r="H673" t="s">
        <v>0</v>
      </c>
    </row>
    <row r="674" spans="1:8" x14ac:dyDescent="0.3">
      <c r="A674">
        <v>122076</v>
      </c>
      <c r="B674" t="s">
        <v>7</v>
      </c>
      <c r="C674" s="1">
        <v>881</v>
      </c>
      <c r="D674" s="1">
        <v>4405</v>
      </c>
      <c r="E674" s="1">
        <v>2202.5</v>
      </c>
      <c r="F674" s="2">
        <v>42810</v>
      </c>
      <c r="G674" s="2">
        <v>42813</v>
      </c>
      <c r="H674" t="s">
        <v>0</v>
      </c>
    </row>
    <row r="675" spans="1:8" x14ac:dyDescent="0.3">
      <c r="A675">
        <v>248156</v>
      </c>
      <c r="B675" t="s">
        <v>7</v>
      </c>
      <c r="C675" s="1">
        <v>62</v>
      </c>
      <c r="D675" s="1">
        <v>310</v>
      </c>
      <c r="E675" s="1">
        <v>155</v>
      </c>
      <c r="F675" s="2">
        <v>42810</v>
      </c>
      <c r="G675" s="2">
        <v>42812</v>
      </c>
      <c r="H675" t="s">
        <v>0</v>
      </c>
    </row>
    <row r="676" spans="1:8" x14ac:dyDescent="0.3">
      <c r="A676">
        <v>854170</v>
      </c>
      <c r="B676" t="s">
        <v>8</v>
      </c>
      <c r="C676" s="1">
        <v>138</v>
      </c>
      <c r="D676" s="1">
        <v>690</v>
      </c>
      <c r="E676" s="1">
        <v>345</v>
      </c>
      <c r="F676" s="2">
        <v>42808</v>
      </c>
      <c r="G676" s="2">
        <v>42812</v>
      </c>
      <c r="H676" t="s">
        <v>0</v>
      </c>
    </row>
    <row r="677" spans="1:8" x14ac:dyDescent="0.3">
      <c r="A677">
        <v>220974</v>
      </c>
      <c r="B677" t="s">
        <v>4</v>
      </c>
      <c r="C677" s="1">
        <v>934</v>
      </c>
      <c r="D677" s="1">
        <v>4670</v>
      </c>
      <c r="E677" s="1">
        <v>2335</v>
      </c>
      <c r="F677" s="2">
        <v>42807</v>
      </c>
      <c r="G677" s="2">
        <v>42811</v>
      </c>
      <c r="H677" t="s">
        <v>0</v>
      </c>
    </row>
    <row r="678" spans="1:8" x14ac:dyDescent="0.3">
      <c r="A678">
        <v>401920</v>
      </c>
      <c r="B678" t="s">
        <v>8</v>
      </c>
      <c r="C678" s="1">
        <v>927</v>
      </c>
      <c r="D678" s="1">
        <v>4635</v>
      </c>
      <c r="E678" s="1">
        <v>2317.5</v>
      </c>
      <c r="F678" s="2">
        <v>42807</v>
      </c>
      <c r="G678" s="2">
        <v>42811</v>
      </c>
      <c r="H678" t="s">
        <v>0</v>
      </c>
    </row>
    <row r="679" spans="1:8" x14ac:dyDescent="0.3">
      <c r="A679">
        <v>959057</v>
      </c>
      <c r="B679" t="s">
        <v>8</v>
      </c>
      <c r="C679" s="1">
        <v>440</v>
      </c>
      <c r="D679" s="1">
        <v>2200</v>
      </c>
      <c r="E679" s="1">
        <v>1100</v>
      </c>
      <c r="F679" s="2">
        <v>42806</v>
      </c>
      <c r="G679" s="2">
        <v>42811</v>
      </c>
      <c r="H679" t="s">
        <v>0</v>
      </c>
    </row>
    <row r="680" spans="1:8" x14ac:dyDescent="0.3">
      <c r="A680">
        <v>406257</v>
      </c>
      <c r="B680" t="s">
        <v>3</v>
      </c>
      <c r="C680" s="1">
        <v>672</v>
      </c>
      <c r="D680" s="1">
        <v>3360</v>
      </c>
      <c r="E680" s="1">
        <v>1680</v>
      </c>
      <c r="F680" s="2">
        <v>42806</v>
      </c>
      <c r="G680" s="2">
        <v>42811</v>
      </c>
      <c r="H680" t="s">
        <v>0</v>
      </c>
    </row>
    <row r="681" spans="1:8" x14ac:dyDescent="0.3">
      <c r="A681">
        <v>550193</v>
      </c>
      <c r="B681" t="s">
        <v>7</v>
      </c>
      <c r="C681" s="1">
        <v>611</v>
      </c>
      <c r="D681" s="1">
        <v>3055</v>
      </c>
      <c r="E681" s="1">
        <v>1527.5</v>
      </c>
      <c r="F681" s="2">
        <v>42808</v>
      </c>
      <c r="G681" s="2">
        <v>42810</v>
      </c>
      <c r="H681" t="s">
        <v>0</v>
      </c>
    </row>
    <row r="682" spans="1:8" x14ac:dyDescent="0.3">
      <c r="A682">
        <v>807995</v>
      </c>
      <c r="B682" t="s">
        <v>7</v>
      </c>
      <c r="C682" s="1">
        <v>788</v>
      </c>
      <c r="D682" s="1">
        <v>3940</v>
      </c>
      <c r="E682" s="1">
        <v>1970</v>
      </c>
      <c r="F682" s="2">
        <v>42807</v>
      </c>
      <c r="G682" s="2">
        <v>42810</v>
      </c>
      <c r="H682" t="s">
        <v>0</v>
      </c>
    </row>
    <row r="683" spans="1:8" x14ac:dyDescent="0.3">
      <c r="A683">
        <v>333045</v>
      </c>
      <c r="B683" t="s">
        <v>4</v>
      </c>
      <c r="C683" s="1">
        <v>292</v>
      </c>
      <c r="D683" s="1">
        <v>1460</v>
      </c>
      <c r="E683" s="1">
        <v>730</v>
      </c>
      <c r="F683" s="2">
        <v>42805</v>
      </c>
      <c r="G683" s="2">
        <v>42809</v>
      </c>
      <c r="H683" t="s">
        <v>0</v>
      </c>
    </row>
    <row r="684" spans="1:8" x14ac:dyDescent="0.3">
      <c r="A684">
        <v>755329</v>
      </c>
      <c r="B684" t="s">
        <v>8</v>
      </c>
      <c r="C684" s="1">
        <v>268</v>
      </c>
      <c r="D684" s="1">
        <v>1340</v>
      </c>
      <c r="E684" s="1">
        <v>670</v>
      </c>
      <c r="F684" s="2">
        <v>42804</v>
      </c>
      <c r="G684" s="2">
        <v>42809</v>
      </c>
      <c r="H684" t="s">
        <v>0</v>
      </c>
    </row>
    <row r="685" spans="1:8" x14ac:dyDescent="0.3">
      <c r="A685">
        <v>674029</v>
      </c>
      <c r="B685" t="s">
        <v>8</v>
      </c>
      <c r="C685" s="1">
        <v>463</v>
      </c>
      <c r="D685" s="1">
        <v>2315</v>
      </c>
      <c r="E685" s="1">
        <v>1157.5</v>
      </c>
      <c r="F685" s="2">
        <v>42804</v>
      </c>
      <c r="G685" s="2">
        <v>42809</v>
      </c>
      <c r="H685" t="s">
        <v>0</v>
      </c>
    </row>
    <row r="686" spans="1:8" x14ac:dyDescent="0.3">
      <c r="A686">
        <v>946054</v>
      </c>
      <c r="B686" t="s">
        <v>3</v>
      </c>
      <c r="C686" s="1">
        <v>775</v>
      </c>
      <c r="D686" s="1">
        <v>3875</v>
      </c>
      <c r="E686" s="1">
        <v>1937.5</v>
      </c>
      <c r="F686" s="2">
        <v>42804</v>
      </c>
      <c r="G686" s="2">
        <v>42809</v>
      </c>
      <c r="H686" t="s">
        <v>0</v>
      </c>
    </row>
    <row r="687" spans="1:8" x14ac:dyDescent="0.3">
      <c r="A687">
        <v>973867</v>
      </c>
      <c r="B687" t="s">
        <v>4</v>
      </c>
      <c r="C687" s="1">
        <v>930</v>
      </c>
      <c r="D687" s="1">
        <v>4650</v>
      </c>
      <c r="E687" s="1">
        <v>2325</v>
      </c>
      <c r="F687" s="2">
        <v>42803</v>
      </c>
      <c r="G687" s="2">
        <v>42807</v>
      </c>
      <c r="H687" t="s">
        <v>0</v>
      </c>
    </row>
    <row r="688" spans="1:8" x14ac:dyDescent="0.3">
      <c r="A688">
        <v>229365</v>
      </c>
      <c r="B688" t="s">
        <v>8</v>
      </c>
      <c r="C688" s="1">
        <v>439</v>
      </c>
      <c r="D688" s="1">
        <v>2195</v>
      </c>
      <c r="E688" s="1">
        <v>1097.5</v>
      </c>
      <c r="F688" s="2">
        <v>42802</v>
      </c>
      <c r="G688" s="2">
        <v>42807</v>
      </c>
      <c r="H688" t="s">
        <v>0</v>
      </c>
    </row>
    <row r="689" spans="1:8" x14ac:dyDescent="0.3">
      <c r="A689">
        <v>980515</v>
      </c>
      <c r="B689" t="s">
        <v>3</v>
      </c>
      <c r="C689" s="1">
        <v>996</v>
      </c>
      <c r="D689" s="1">
        <v>4980</v>
      </c>
      <c r="E689" s="1">
        <v>2490</v>
      </c>
      <c r="F689" s="2">
        <v>42802</v>
      </c>
      <c r="G689" s="2">
        <v>42807</v>
      </c>
      <c r="H689" t="s">
        <v>0</v>
      </c>
    </row>
    <row r="690" spans="1:8" x14ac:dyDescent="0.3">
      <c r="A690">
        <v>106744</v>
      </c>
      <c r="B690" t="s">
        <v>7</v>
      </c>
      <c r="C690" s="1">
        <v>670</v>
      </c>
      <c r="D690" s="1">
        <v>3350</v>
      </c>
      <c r="E690" s="1">
        <v>1675</v>
      </c>
      <c r="F690" s="2">
        <v>42804</v>
      </c>
      <c r="G690" s="2">
        <v>42806</v>
      </c>
      <c r="H690" t="s">
        <v>0</v>
      </c>
    </row>
    <row r="691" spans="1:8" x14ac:dyDescent="0.3">
      <c r="A691">
        <v>105310</v>
      </c>
      <c r="B691" t="s">
        <v>7</v>
      </c>
      <c r="C691" s="1">
        <v>178</v>
      </c>
      <c r="D691" s="1">
        <v>890</v>
      </c>
      <c r="E691" s="1">
        <v>445</v>
      </c>
      <c r="F691" s="2">
        <v>42804</v>
      </c>
      <c r="G691" s="2">
        <v>42806</v>
      </c>
      <c r="H691" t="s">
        <v>0</v>
      </c>
    </row>
    <row r="692" spans="1:8" x14ac:dyDescent="0.3">
      <c r="A692">
        <v>585917</v>
      </c>
      <c r="B692" t="s">
        <v>8</v>
      </c>
      <c r="C692" s="1">
        <v>249</v>
      </c>
      <c r="D692" s="1">
        <v>1245</v>
      </c>
      <c r="E692" s="1">
        <v>622.5</v>
      </c>
      <c r="F692" s="2">
        <v>42802</v>
      </c>
      <c r="G692" s="2">
        <v>42806</v>
      </c>
      <c r="H692" t="s">
        <v>0</v>
      </c>
    </row>
    <row r="693" spans="1:8" x14ac:dyDescent="0.3">
      <c r="A693">
        <v>263404</v>
      </c>
      <c r="B693" t="s">
        <v>4</v>
      </c>
      <c r="C693" s="1">
        <v>381</v>
      </c>
      <c r="D693" s="1">
        <v>1905</v>
      </c>
      <c r="E693" s="1">
        <v>952.5</v>
      </c>
      <c r="F693" s="2">
        <v>42801</v>
      </c>
      <c r="G693" s="2">
        <v>42805</v>
      </c>
      <c r="H693" t="s">
        <v>0</v>
      </c>
    </row>
    <row r="694" spans="1:8" x14ac:dyDescent="0.3">
      <c r="A694">
        <v>865416</v>
      </c>
      <c r="B694" t="s">
        <v>3</v>
      </c>
      <c r="C694" s="1">
        <v>191</v>
      </c>
      <c r="D694" s="1">
        <v>955</v>
      </c>
      <c r="E694" s="1">
        <v>477.5</v>
      </c>
      <c r="F694" s="2">
        <v>42800</v>
      </c>
      <c r="G694" s="2">
        <v>42805</v>
      </c>
      <c r="H694" t="s">
        <v>0</v>
      </c>
    </row>
    <row r="695" spans="1:8" x14ac:dyDescent="0.3">
      <c r="A695">
        <v>379239</v>
      </c>
      <c r="B695" t="s">
        <v>4</v>
      </c>
      <c r="C695" s="1">
        <v>788</v>
      </c>
      <c r="D695" s="1">
        <v>3940</v>
      </c>
      <c r="E695" s="1">
        <v>1970</v>
      </c>
      <c r="F695" s="2">
        <v>42800</v>
      </c>
      <c r="G695" s="2">
        <v>42804</v>
      </c>
      <c r="H695" t="s">
        <v>0</v>
      </c>
    </row>
    <row r="696" spans="1:8" x14ac:dyDescent="0.3">
      <c r="A696">
        <v>264860</v>
      </c>
      <c r="B696" t="s">
        <v>8</v>
      </c>
      <c r="C696" s="1">
        <v>211</v>
      </c>
      <c r="D696" s="1">
        <v>1055</v>
      </c>
      <c r="E696" s="1">
        <v>527.5</v>
      </c>
      <c r="F696" s="2">
        <v>42800</v>
      </c>
      <c r="G696" s="2">
        <v>42804</v>
      </c>
      <c r="H696" t="s">
        <v>0</v>
      </c>
    </row>
    <row r="697" spans="1:8" x14ac:dyDescent="0.3">
      <c r="A697">
        <v>642418</v>
      </c>
      <c r="B697" t="s">
        <v>3</v>
      </c>
      <c r="C697" s="1">
        <v>740</v>
      </c>
      <c r="D697" s="1">
        <v>3700</v>
      </c>
      <c r="E697" s="1">
        <v>1850</v>
      </c>
      <c r="F697" s="2">
        <v>42799</v>
      </c>
      <c r="G697" s="2">
        <v>42804</v>
      </c>
      <c r="H697" t="s">
        <v>0</v>
      </c>
    </row>
    <row r="698" spans="1:8" x14ac:dyDescent="0.3">
      <c r="A698">
        <v>323405</v>
      </c>
      <c r="B698" t="s">
        <v>7</v>
      </c>
      <c r="C698" s="1">
        <v>408</v>
      </c>
      <c r="D698" s="1">
        <v>2040</v>
      </c>
      <c r="E698" s="1">
        <v>1020</v>
      </c>
      <c r="F698" s="2">
        <v>42799</v>
      </c>
      <c r="G698" s="2">
        <v>42802</v>
      </c>
      <c r="H698" t="s">
        <v>0</v>
      </c>
    </row>
    <row r="699" spans="1:8" x14ac:dyDescent="0.3">
      <c r="A699">
        <v>852937</v>
      </c>
      <c r="B699" t="s">
        <v>7</v>
      </c>
      <c r="C699" s="1">
        <v>801</v>
      </c>
      <c r="D699" s="1">
        <v>4005</v>
      </c>
      <c r="E699" s="1">
        <v>2002.5</v>
      </c>
      <c r="F699" s="2">
        <v>42799</v>
      </c>
      <c r="G699" s="2">
        <v>42802</v>
      </c>
      <c r="H699" t="s">
        <v>0</v>
      </c>
    </row>
    <row r="700" spans="1:8" x14ac:dyDescent="0.3">
      <c r="A700">
        <v>332480</v>
      </c>
      <c r="B700" t="s">
        <v>9</v>
      </c>
      <c r="C700" s="1">
        <v>658</v>
      </c>
      <c r="D700" s="1">
        <v>3290</v>
      </c>
      <c r="E700" s="1">
        <v>1645</v>
      </c>
      <c r="F700" s="2">
        <v>42799</v>
      </c>
      <c r="G700" s="2">
        <v>42801</v>
      </c>
      <c r="H700" t="s">
        <v>0</v>
      </c>
    </row>
    <row r="701" spans="1:8" x14ac:dyDescent="0.3">
      <c r="A701">
        <v>263600</v>
      </c>
      <c r="B701" t="s">
        <v>7</v>
      </c>
      <c r="C701" s="1">
        <v>779</v>
      </c>
      <c r="D701" s="1">
        <v>3895</v>
      </c>
      <c r="E701" s="1">
        <v>1947.5</v>
      </c>
      <c r="F701" s="2">
        <v>42799</v>
      </c>
      <c r="G701" s="2">
        <v>42801</v>
      </c>
      <c r="H701" t="s">
        <v>0</v>
      </c>
    </row>
    <row r="702" spans="1:8" x14ac:dyDescent="0.3">
      <c r="A702">
        <v>419602</v>
      </c>
      <c r="B702" t="s">
        <v>7</v>
      </c>
      <c r="C702" s="1">
        <v>583</v>
      </c>
      <c r="D702" s="1">
        <v>2915</v>
      </c>
      <c r="E702" s="1">
        <v>1457.5</v>
      </c>
      <c r="F702" s="2">
        <v>42798</v>
      </c>
      <c r="G702" s="2">
        <v>42801</v>
      </c>
      <c r="H702" t="s">
        <v>0</v>
      </c>
    </row>
    <row r="703" spans="1:8" x14ac:dyDescent="0.3">
      <c r="A703">
        <v>609848</v>
      </c>
      <c r="B703" t="s">
        <v>8</v>
      </c>
      <c r="C703" s="1">
        <v>159</v>
      </c>
      <c r="D703" s="1">
        <v>795</v>
      </c>
      <c r="E703" s="1">
        <v>397.5</v>
      </c>
      <c r="F703" s="2">
        <v>42795</v>
      </c>
      <c r="G703" s="2">
        <v>42800</v>
      </c>
      <c r="H703" t="s">
        <v>0</v>
      </c>
    </row>
    <row r="704" spans="1:8" x14ac:dyDescent="0.3">
      <c r="A704">
        <v>411716</v>
      </c>
      <c r="B704" t="s">
        <v>7</v>
      </c>
      <c r="C704" s="1">
        <v>104</v>
      </c>
      <c r="D704" s="1">
        <v>520</v>
      </c>
      <c r="E704" s="1">
        <v>260</v>
      </c>
      <c r="F704" s="2">
        <v>42797</v>
      </c>
      <c r="G704" s="2">
        <v>42799</v>
      </c>
      <c r="H704" t="s">
        <v>0</v>
      </c>
    </row>
    <row r="705" spans="1:8" x14ac:dyDescent="0.3">
      <c r="A705">
        <v>182712</v>
      </c>
      <c r="B705" t="s">
        <v>4</v>
      </c>
      <c r="C705" s="1">
        <v>561</v>
      </c>
      <c r="D705" s="1">
        <v>2805</v>
      </c>
      <c r="E705" s="1">
        <v>1402.5</v>
      </c>
      <c r="F705" s="2">
        <v>42795</v>
      </c>
      <c r="G705" s="2">
        <v>42798</v>
      </c>
      <c r="H705" t="s">
        <v>0</v>
      </c>
    </row>
    <row r="706" spans="1:8" x14ac:dyDescent="0.3">
      <c r="A706">
        <v>475703</v>
      </c>
      <c r="B706" t="s">
        <v>3</v>
      </c>
      <c r="C706" s="1">
        <v>692</v>
      </c>
      <c r="D706" s="1">
        <v>3460</v>
      </c>
      <c r="E706" s="1">
        <v>1730</v>
      </c>
      <c r="F706" s="2">
        <v>42793</v>
      </c>
      <c r="G706" s="2">
        <v>42798</v>
      </c>
      <c r="H706" t="s">
        <v>0</v>
      </c>
    </row>
    <row r="707" spans="1:8" x14ac:dyDescent="0.3">
      <c r="A707">
        <v>822370</v>
      </c>
      <c r="B707" t="s">
        <v>7</v>
      </c>
      <c r="C707" s="1">
        <v>425</v>
      </c>
      <c r="D707" s="1">
        <v>2125</v>
      </c>
      <c r="E707" s="1">
        <v>1062.5</v>
      </c>
      <c r="F707" s="2">
        <v>42795</v>
      </c>
      <c r="G707" s="2">
        <v>42797</v>
      </c>
      <c r="H707" t="s">
        <v>0</v>
      </c>
    </row>
    <row r="708" spans="1:8" x14ac:dyDescent="0.3">
      <c r="A708">
        <v>586383</v>
      </c>
      <c r="B708" t="s">
        <v>7</v>
      </c>
      <c r="C708" s="1">
        <v>437</v>
      </c>
      <c r="D708" s="1">
        <v>2185</v>
      </c>
      <c r="E708" s="1">
        <v>1092.5</v>
      </c>
      <c r="F708" s="2">
        <v>42795</v>
      </c>
      <c r="G708" s="2">
        <v>42797</v>
      </c>
      <c r="H708" t="s">
        <v>0</v>
      </c>
    </row>
    <row r="709" spans="1:8" x14ac:dyDescent="0.3">
      <c r="A709">
        <v>498284</v>
      </c>
      <c r="B709" t="s">
        <v>4</v>
      </c>
      <c r="C709" s="1">
        <v>235</v>
      </c>
      <c r="D709" s="1">
        <v>1175</v>
      </c>
      <c r="E709" s="1">
        <v>587.5</v>
      </c>
      <c r="F709" s="2">
        <v>42794</v>
      </c>
      <c r="G709" s="2">
        <v>42797</v>
      </c>
      <c r="H709" t="s">
        <v>0</v>
      </c>
    </row>
    <row r="710" spans="1:8" x14ac:dyDescent="0.3">
      <c r="A710">
        <v>242610</v>
      </c>
      <c r="B710" t="s">
        <v>4</v>
      </c>
      <c r="C710" s="1">
        <v>113</v>
      </c>
      <c r="D710" s="1">
        <v>565</v>
      </c>
      <c r="E710" s="1">
        <v>282.5</v>
      </c>
      <c r="F710" s="2">
        <v>42793</v>
      </c>
      <c r="G710" s="2">
        <v>42797</v>
      </c>
      <c r="H710" t="s">
        <v>0</v>
      </c>
    </row>
    <row r="711" spans="1:8" x14ac:dyDescent="0.3">
      <c r="A711">
        <v>893340</v>
      </c>
      <c r="B711" t="s">
        <v>4</v>
      </c>
      <c r="C711" s="1">
        <v>878</v>
      </c>
      <c r="D711" s="1">
        <v>4390</v>
      </c>
      <c r="E711" s="1">
        <v>2195</v>
      </c>
      <c r="F711" s="2">
        <v>42793</v>
      </c>
      <c r="G711" s="2">
        <v>42797</v>
      </c>
      <c r="H711" t="s">
        <v>0</v>
      </c>
    </row>
    <row r="712" spans="1:8" x14ac:dyDescent="0.3">
      <c r="A712">
        <v>429018</v>
      </c>
      <c r="B712" t="s">
        <v>3</v>
      </c>
      <c r="C712" s="1">
        <v>919</v>
      </c>
      <c r="D712" s="1">
        <v>4595</v>
      </c>
      <c r="E712" s="1">
        <v>2297.5</v>
      </c>
      <c r="F712" s="2">
        <v>42792</v>
      </c>
      <c r="G712" s="2">
        <v>42797</v>
      </c>
      <c r="H712" t="s">
        <v>0</v>
      </c>
    </row>
    <row r="713" spans="1:8" x14ac:dyDescent="0.3">
      <c r="A713">
        <v>845175</v>
      </c>
      <c r="B713" t="s">
        <v>4</v>
      </c>
      <c r="C713" s="1">
        <v>261</v>
      </c>
      <c r="D713" s="1">
        <v>1305</v>
      </c>
      <c r="E713" s="1">
        <v>652.5</v>
      </c>
      <c r="F713" s="2">
        <v>42792</v>
      </c>
      <c r="G713" s="2">
        <v>42796</v>
      </c>
      <c r="H713" t="s">
        <v>0</v>
      </c>
    </row>
    <row r="714" spans="1:8" x14ac:dyDescent="0.3">
      <c r="A714">
        <v>650612</v>
      </c>
      <c r="B714" t="s">
        <v>3</v>
      </c>
      <c r="C714" s="1">
        <v>244</v>
      </c>
      <c r="D714" s="1">
        <v>1220</v>
      </c>
      <c r="E714" s="1">
        <v>610</v>
      </c>
      <c r="F714" s="2">
        <v>42790</v>
      </c>
      <c r="G714" s="2">
        <v>42795</v>
      </c>
      <c r="H714" t="s">
        <v>0</v>
      </c>
    </row>
    <row r="715" spans="1:8" x14ac:dyDescent="0.3">
      <c r="A715">
        <v>100049</v>
      </c>
      <c r="B715" t="s">
        <v>3</v>
      </c>
      <c r="C715" s="1">
        <v>402</v>
      </c>
      <c r="D715" s="1">
        <v>2010</v>
      </c>
      <c r="E715" s="1">
        <v>1005</v>
      </c>
      <c r="F715" s="2">
        <v>42790</v>
      </c>
      <c r="G715" s="2">
        <v>42795</v>
      </c>
      <c r="H715" t="s">
        <v>0</v>
      </c>
    </row>
    <row r="716" spans="1:8" x14ac:dyDescent="0.3">
      <c r="A716">
        <v>451547</v>
      </c>
      <c r="B716" t="s">
        <v>4</v>
      </c>
      <c r="C716" s="1">
        <v>486</v>
      </c>
      <c r="D716" s="1">
        <v>2430</v>
      </c>
      <c r="E716" s="1">
        <v>1215</v>
      </c>
      <c r="F716" s="2">
        <v>42789</v>
      </c>
      <c r="G716" s="2">
        <v>42793</v>
      </c>
      <c r="H716" t="s">
        <v>0</v>
      </c>
    </row>
    <row r="717" spans="1:8" x14ac:dyDescent="0.3">
      <c r="A717">
        <v>967460</v>
      </c>
      <c r="B717" t="s">
        <v>8</v>
      </c>
      <c r="C717" s="1">
        <v>615</v>
      </c>
      <c r="D717" s="1">
        <v>3075</v>
      </c>
      <c r="E717" s="1">
        <v>1537.5</v>
      </c>
      <c r="F717" s="2">
        <v>42788</v>
      </c>
      <c r="G717" s="2">
        <v>42793</v>
      </c>
      <c r="H717" t="s">
        <v>0</v>
      </c>
    </row>
    <row r="718" spans="1:8" x14ac:dyDescent="0.3">
      <c r="A718">
        <v>900191</v>
      </c>
      <c r="B718" t="s">
        <v>7</v>
      </c>
      <c r="C718" s="1">
        <v>809</v>
      </c>
      <c r="D718" s="1">
        <v>4045</v>
      </c>
      <c r="E718" s="1">
        <v>2022.5</v>
      </c>
      <c r="F718" s="2">
        <v>42790</v>
      </c>
      <c r="G718" s="2">
        <v>42792</v>
      </c>
      <c r="H718" t="s">
        <v>0</v>
      </c>
    </row>
    <row r="719" spans="1:8" x14ac:dyDescent="0.3">
      <c r="A719">
        <v>477078</v>
      </c>
      <c r="B719" t="s">
        <v>4</v>
      </c>
      <c r="C719" s="1">
        <v>641</v>
      </c>
      <c r="D719" s="1">
        <v>3205</v>
      </c>
      <c r="E719" s="1">
        <v>1602.5</v>
      </c>
      <c r="F719" s="2">
        <v>42788</v>
      </c>
      <c r="G719" s="2">
        <v>42792</v>
      </c>
      <c r="H719" t="s">
        <v>0</v>
      </c>
    </row>
    <row r="720" spans="1:8" x14ac:dyDescent="0.3">
      <c r="A720">
        <v>388600</v>
      </c>
      <c r="B720" t="s">
        <v>8</v>
      </c>
      <c r="C720" s="1">
        <v>601</v>
      </c>
      <c r="D720" s="1">
        <v>3005</v>
      </c>
      <c r="E720" s="1">
        <v>1502.5</v>
      </c>
      <c r="F720" s="2">
        <v>42788</v>
      </c>
      <c r="G720" s="2">
        <v>42792</v>
      </c>
      <c r="H720" t="s">
        <v>0</v>
      </c>
    </row>
    <row r="721" spans="1:8" x14ac:dyDescent="0.3">
      <c r="A721">
        <v>534745</v>
      </c>
      <c r="B721" t="s">
        <v>3</v>
      </c>
      <c r="C721" s="1">
        <v>208</v>
      </c>
      <c r="D721" s="1">
        <v>1040</v>
      </c>
      <c r="E721" s="1">
        <v>520</v>
      </c>
      <c r="F721" s="2">
        <v>42786</v>
      </c>
      <c r="G721" s="2">
        <v>42791</v>
      </c>
      <c r="H721" t="s">
        <v>0</v>
      </c>
    </row>
    <row r="722" spans="1:8" x14ac:dyDescent="0.3">
      <c r="A722">
        <v>415494</v>
      </c>
      <c r="B722" t="s">
        <v>7</v>
      </c>
      <c r="C722" s="1">
        <v>235</v>
      </c>
      <c r="D722" s="1">
        <v>1175</v>
      </c>
      <c r="E722" s="1">
        <v>587.5</v>
      </c>
      <c r="F722" s="2">
        <v>42788</v>
      </c>
      <c r="G722" s="2">
        <v>42790</v>
      </c>
      <c r="H722" t="s">
        <v>0</v>
      </c>
    </row>
    <row r="723" spans="1:8" x14ac:dyDescent="0.3">
      <c r="A723">
        <v>608731</v>
      </c>
      <c r="B723" t="s">
        <v>4</v>
      </c>
      <c r="C723" s="1">
        <v>569</v>
      </c>
      <c r="D723" s="1">
        <v>2845</v>
      </c>
      <c r="E723" s="1">
        <v>1422.5</v>
      </c>
      <c r="F723" s="2">
        <v>42785</v>
      </c>
      <c r="G723" s="2">
        <v>42789</v>
      </c>
      <c r="H723" t="s">
        <v>0</v>
      </c>
    </row>
    <row r="724" spans="1:8" x14ac:dyDescent="0.3">
      <c r="A724">
        <v>850270</v>
      </c>
      <c r="B724" t="s">
        <v>3</v>
      </c>
      <c r="C724" s="1">
        <v>107</v>
      </c>
      <c r="D724" s="1">
        <v>535</v>
      </c>
      <c r="E724" s="1">
        <v>267.5</v>
      </c>
      <c r="F724" s="2">
        <v>42784</v>
      </c>
      <c r="G724" s="2">
        <v>42789</v>
      </c>
      <c r="H724" t="s">
        <v>0</v>
      </c>
    </row>
    <row r="725" spans="1:8" x14ac:dyDescent="0.3">
      <c r="A725">
        <v>715297</v>
      </c>
      <c r="B725" t="s">
        <v>3</v>
      </c>
      <c r="C725" s="1">
        <v>383</v>
      </c>
      <c r="D725" s="1">
        <v>1915</v>
      </c>
      <c r="E725" s="1">
        <v>957.5</v>
      </c>
      <c r="F725" s="2">
        <v>42784</v>
      </c>
      <c r="G725" s="2">
        <v>42789</v>
      </c>
      <c r="H725" t="s">
        <v>0</v>
      </c>
    </row>
    <row r="726" spans="1:8" x14ac:dyDescent="0.3">
      <c r="A726">
        <v>891869</v>
      </c>
      <c r="B726" t="s">
        <v>8</v>
      </c>
      <c r="C726" s="1">
        <v>195</v>
      </c>
      <c r="D726" s="1">
        <v>975</v>
      </c>
      <c r="E726" s="1">
        <v>487.5</v>
      </c>
      <c r="F726" s="2">
        <v>42784</v>
      </c>
      <c r="G726" s="2">
        <v>42788</v>
      </c>
      <c r="H726" t="s">
        <v>0</v>
      </c>
    </row>
    <row r="727" spans="1:8" x14ac:dyDescent="0.3">
      <c r="A727">
        <v>656358</v>
      </c>
      <c r="B727" t="s">
        <v>4</v>
      </c>
      <c r="C727" s="1">
        <v>675</v>
      </c>
      <c r="D727" s="1">
        <v>3375</v>
      </c>
      <c r="E727" s="1">
        <v>1687.5</v>
      </c>
      <c r="F727" s="2">
        <v>42783</v>
      </c>
      <c r="G727" s="2">
        <v>42787</v>
      </c>
      <c r="H727" t="s">
        <v>0</v>
      </c>
    </row>
    <row r="728" spans="1:8" x14ac:dyDescent="0.3">
      <c r="A728">
        <v>588884</v>
      </c>
      <c r="B728" t="s">
        <v>8</v>
      </c>
      <c r="C728" s="1">
        <v>667</v>
      </c>
      <c r="D728" s="1">
        <v>3335</v>
      </c>
      <c r="E728" s="1">
        <v>1667.5</v>
      </c>
      <c r="F728" s="2">
        <v>42783</v>
      </c>
      <c r="G728" s="2">
        <v>42787</v>
      </c>
      <c r="H728" t="s">
        <v>0</v>
      </c>
    </row>
    <row r="729" spans="1:8" x14ac:dyDescent="0.3">
      <c r="A729">
        <v>922998</v>
      </c>
      <c r="B729" t="s">
        <v>7</v>
      </c>
      <c r="C729" s="1">
        <v>194</v>
      </c>
      <c r="D729" s="1">
        <v>970</v>
      </c>
      <c r="E729" s="1">
        <v>485</v>
      </c>
      <c r="F729" s="2">
        <v>42783</v>
      </c>
      <c r="G729" s="2">
        <v>42785</v>
      </c>
      <c r="H729" t="s">
        <v>0</v>
      </c>
    </row>
    <row r="730" spans="1:8" x14ac:dyDescent="0.3">
      <c r="A730">
        <v>149630</v>
      </c>
      <c r="B730" t="s">
        <v>3</v>
      </c>
      <c r="C730" s="1">
        <v>887</v>
      </c>
      <c r="D730" s="1">
        <v>4435</v>
      </c>
      <c r="E730" s="1">
        <v>2217.5</v>
      </c>
      <c r="F730" s="2">
        <v>42780</v>
      </c>
      <c r="G730" s="2">
        <v>42785</v>
      </c>
      <c r="H730" t="s">
        <v>0</v>
      </c>
    </row>
    <row r="731" spans="1:8" x14ac:dyDescent="0.3">
      <c r="A731">
        <v>243417</v>
      </c>
      <c r="B731" t="s">
        <v>7</v>
      </c>
      <c r="C731" s="1">
        <v>914</v>
      </c>
      <c r="D731" s="1">
        <v>4570</v>
      </c>
      <c r="E731" s="1">
        <v>2285</v>
      </c>
      <c r="F731" s="2">
        <v>42782</v>
      </c>
      <c r="G731" s="2">
        <v>42784</v>
      </c>
      <c r="H731" t="s">
        <v>0</v>
      </c>
    </row>
    <row r="732" spans="1:8" x14ac:dyDescent="0.3">
      <c r="A732">
        <v>329688</v>
      </c>
      <c r="B732" t="s">
        <v>4</v>
      </c>
      <c r="C732" s="1">
        <v>415</v>
      </c>
      <c r="D732" s="1">
        <v>2075</v>
      </c>
      <c r="E732" s="1">
        <v>1037.5</v>
      </c>
      <c r="F732" s="2">
        <v>42780</v>
      </c>
      <c r="G732" s="2">
        <v>42784</v>
      </c>
      <c r="H732" t="s">
        <v>0</v>
      </c>
    </row>
    <row r="733" spans="1:8" x14ac:dyDescent="0.3">
      <c r="A733">
        <v>296492</v>
      </c>
      <c r="B733" t="s">
        <v>8</v>
      </c>
      <c r="C733" s="1">
        <v>826</v>
      </c>
      <c r="D733" s="1">
        <v>4130</v>
      </c>
      <c r="E733" s="1">
        <v>2065</v>
      </c>
      <c r="F733" s="2">
        <v>42780</v>
      </c>
      <c r="G733" s="2">
        <v>42784</v>
      </c>
      <c r="H733" t="s">
        <v>0</v>
      </c>
    </row>
    <row r="734" spans="1:8" x14ac:dyDescent="0.3">
      <c r="A734">
        <v>802249</v>
      </c>
      <c r="B734" t="s">
        <v>7</v>
      </c>
      <c r="C734" s="1">
        <v>535</v>
      </c>
      <c r="D734" s="1">
        <v>2675</v>
      </c>
      <c r="E734" s="1">
        <v>1337.5</v>
      </c>
      <c r="F734" s="2">
        <v>42781</v>
      </c>
      <c r="G734" s="2">
        <v>42783</v>
      </c>
      <c r="H734" t="s">
        <v>0</v>
      </c>
    </row>
    <row r="735" spans="1:8" x14ac:dyDescent="0.3">
      <c r="A735">
        <v>981201</v>
      </c>
      <c r="B735" t="s">
        <v>8</v>
      </c>
      <c r="C735" s="1">
        <v>500</v>
      </c>
      <c r="D735" s="1">
        <v>2500</v>
      </c>
      <c r="E735" s="1">
        <v>1250</v>
      </c>
      <c r="F735" s="2">
        <v>42778</v>
      </c>
      <c r="G735" s="2">
        <v>42783</v>
      </c>
      <c r="H735" t="s">
        <v>0</v>
      </c>
    </row>
    <row r="736" spans="1:8" x14ac:dyDescent="0.3">
      <c r="A736">
        <v>916186</v>
      </c>
      <c r="B736" t="s">
        <v>3</v>
      </c>
      <c r="C736" s="1">
        <v>154</v>
      </c>
      <c r="D736" s="1">
        <v>770</v>
      </c>
      <c r="E736" s="1">
        <v>385</v>
      </c>
      <c r="F736" s="2">
        <v>42777</v>
      </c>
      <c r="G736" s="2">
        <v>42783</v>
      </c>
      <c r="H736" t="s">
        <v>0</v>
      </c>
    </row>
    <row r="737" spans="1:8" x14ac:dyDescent="0.3">
      <c r="A737">
        <v>711118</v>
      </c>
      <c r="B737" t="s">
        <v>7</v>
      </c>
      <c r="C737" s="1">
        <v>342</v>
      </c>
      <c r="D737" s="1">
        <v>1710</v>
      </c>
      <c r="E737" s="1">
        <v>855</v>
      </c>
      <c r="F737" s="2">
        <v>42780</v>
      </c>
      <c r="G737" s="2">
        <v>42782</v>
      </c>
      <c r="H737" t="s">
        <v>0</v>
      </c>
    </row>
    <row r="738" spans="1:8" x14ac:dyDescent="0.3">
      <c r="A738">
        <v>594808</v>
      </c>
      <c r="B738" t="s">
        <v>4</v>
      </c>
      <c r="C738" s="1">
        <v>577</v>
      </c>
      <c r="D738" s="1">
        <v>2885</v>
      </c>
      <c r="E738" s="1">
        <v>1442.5</v>
      </c>
      <c r="F738" s="2">
        <v>42778</v>
      </c>
      <c r="G738" s="2">
        <v>42782</v>
      </c>
      <c r="H738" t="s">
        <v>0</v>
      </c>
    </row>
    <row r="739" spans="1:8" x14ac:dyDescent="0.3">
      <c r="A739">
        <v>882457</v>
      </c>
      <c r="B739" t="s">
        <v>7</v>
      </c>
      <c r="C739" s="1">
        <v>832</v>
      </c>
      <c r="D739" s="1">
        <v>4160</v>
      </c>
      <c r="E739" s="1">
        <v>2080</v>
      </c>
      <c r="F739" s="2">
        <v>42777</v>
      </c>
      <c r="G739" s="2">
        <v>42779</v>
      </c>
      <c r="H739" t="s">
        <v>0</v>
      </c>
    </row>
    <row r="740" spans="1:8" x14ac:dyDescent="0.3">
      <c r="A740">
        <v>597664</v>
      </c>
      <c r="B740" t="s">
        <v>4</v>
      </c>
      <c r="C740" s="1">
        <v>845</v>
      </c>
      <c r="D740" s="1">
        <v>4225</v>
      </c>
      <c r="E740" s="1">
        <v>2112.5</v>
      </c>
      <c r="F740" s="2">
        <v>42775</v>
      </c>
      <c r="G740" s="2">
        <v>42779</v>
      </c>
      <c r="H740" t="s">
        <v>0</v>
      </c>
    </row>
    <row r="741" spans="1:8" x14ac:dyDescent="0.3">
      <c r="A741">
        <v>466667</v>
      </c>
      <c r="B741" t="s">
        <v>3</v>
      </c>
      <c r="C741" s="1">
        <v>602</v>
      </c>
      <c r="D741" s="1">
        <v>3010</v>
      </c>
      <c r="E741" s="1">
        <v>1505</v>
      </c>
      <c r="F741" s="2">
        <v>42774</v>
      </c>
      <c r="G741" s="2">
        <v>42779</v>
      </c>
      <c r="H741" t="s">
        <v>0</v>
      </c>
    </row>
    <row r="742" spans="1:8" x14ac:dyDescent="0.3">
      <c r="A742">
        <v>888053</v>
      </c>
      <c r="B742" t="s">
        <v>3</v>
      </c>
      <c r="C742" s="1">
        <v>531</v>
      </c>
      <c r="D742" s="1">
        <v>2655</v>
      </c>
      <c r="E742" s="1">
        <v>1327.5</v>
      </c>
      <c r="F742" s="2">
        <v>42773</v>
      </c>
      <c r="G742" s="2">
        <v>42778</v>
      </c>
      <c r="H742" t="s">
        <v>0</v>
      </c>
    </row>
    <row r="743" spans="1:8" x14ac:dyDescent="0.3">
      <c r="A743">
        <v>887024</v>
      </c>
      <c r="B743" t="s">
        <v>4</v>
      </c>
      <c r="C743" s="1">
        <v>237</v>
      </c>
      <c r="D743" s="1">
        <v>1185</v>
      </c>
      <c r="E743" s="1">
        <v>592.5</v>
      </c>
      <c r="F743" s="2">
        <v>42774</v>
      </c>
      <c r="G743" s="2">
        <v>42777</v>
      </c>
      <c r="H743" t="s">
        <v>0</v>
      </c>
    </row>
    <row r="744" spans="1:8" x14ac:dyDescent="0.3">
      <c r="A744">
        <v>393761</v>
      </c>
      <c r="B744" t="s">
        <v>4</v>
      </c>
      <c r="C744" s="1">
        <v>859</v>
      </c>
      <c r="D744" s="1">
        <v>4295</v>
      </c>
      <c r="E744" s="1">
        <v>2147.5</v>
      </c>
      <c r="F744" s="2">
        <v>42773</v>
      </c>
      <c r="G744" s="2">
        <v>42777</v>
      </c>
      <c r="H744" t="s">
        <v>0</v>
      </c>
    </row>
    <row r="745" spans="1:8" x14ac:dyDescent="0.3">
      <c r="A745">
        <v>572130</v>
      </c>
      <c r="B745" t="s">
        <v>7</v>
      </c>
      <c r="C745" s="1">
        <v>741</v>
      </c>
      <c r="D745" s="1">
        <v>3705</v>
      </c>
      <c r="E745" s="1">
        <v>1852.5</v>
      </c>
      <c r="F745" s="2">
        <v>42774</v>
      </c>
      <c r="G745" s="2">
        <v>42776</v>
      </c>
      <c r="H745" t="s">
        <v>0</v>
      </c>
    </row>
    <row r="746" spans="1:8" x14ac:dyDescent="0.3">
      <c r="A746">
        <v>107998</v>
      </c>
      <c r="B746" t="s">
        <v>7</v>
      </c>
      <c r="C746" s="1">
        <v>244</v>
      </c>
      <c r="D746" s="1">
        <v>1220</v>
      </c>
      <c r="E746" s="1">
        <v>610</v>
      </c>
      <c r="F746" s="2">
        <v>42774</v>
      </c>
      <c r="G746" s="2">
        <v>42776</v>
      </c>
      <c r="H746" t="s">
        <v>0</v>
      </c>
    </row>
    <row r="747" spans="1:8" x14ac:dyDescent="0.3">
      <c r="A747">
        <v>360419</v>
      </c>
      <c r="B747" t="s">
        <v>7</v>
      </c>
      <c r="C747" s="1">
        <v>690</v>
      </c>
      <c r="D747" s="1">
        <v>3450</v>
      </c>
      <c r="E747" s="1">
        <v>1725</v>
      </c>
      <c r="F747" s="2">
        <v>42774</v>
      </c>
      <c r="G747" s="2">
        <v>42776</v>
      </c>
      <c r="H747" t="s">
        <v>0</v>
      </c>
    </row>
    <row r="748" spans="1:8" x14ac:dyDescent="0.3">
      <c r="A748">
        <v>483934</v>
      </c>
      <c r="B748" t="s">
        <v>8</v>
      </c>
      <c r="C748" s="1">
        <v>154</v>
      </c>
      <c r="D748" s="1">
        <v>770</v>
      </c>
      <c r="E748" s="1">
        <v>385</v>
      </c>
      <c r="F748" s="2">
        <v>42772</v>
      </c>
      <c r="G748" s="2">
        <v>42776</v>
      </c>
      <c r="H748" t="s">
        <v>0</v>
      </c>
    </row>
    <row r="749" spans="1:8" x14ac:dyDescent="0.3">
      <c r="A749">
        <v>426748</v>
      </c>
      <c r="B749" t="s">
        <v>7</v>
      </c>
      <c r="C749" s="1">
        <v>402</v>
      </c>
      <c r="D749" s="1">
        <v>2010</v>
      </c>
      <c r="E749" s="1">
        <v>1005</v>
      </c>
      <c r="F749" s="2">
        <v>42772</v>
      </c>
      <c r="G749" s="2">
        <v>42775</v>
      </c>
      <c r="H749" t="s">
        <v>0</v>
      </c>
    </row>
    <row r="750" spans="1:8" x14ac:dyDescent="0.3">
      <c r="A750">
        <v>398441</v>
      </c>
      <c r="B750" t="s">
        <v>4</v>
      </c>
      <c r="C750" s="1">
        <v>102</v>
      </c>
      <c r="D750" s="1">
        <v>510</v>
      </c>
      <c r="E750" s="1">
        <v>255</v>
      </c>
      <c r="F750" s="2">
        <v>42772</v>
      </c>
      <c r="G750" s="2">
        <v>42775</v>
      </c>
      <c r="H750" t="s">
        <v>0</v>
      </c>
    </row>
    <row r="751" spans="1:8" x14ac:dyDescent="0.3">
      <c r="A751">
        <v>778316</v>
      </c>
      <c r="B751" t="s">
        <v>3</v>
      </c>
      <c r="C751" s="1">
        <v>77</v>
      </c>
      <c r="D751" s="1">
        <v>385</v>
      </c>
      <c r="E751" s="1">
        <v>192.5</v>
      </c>
      <c r="F751" s="2">
        <v>42770</v>
      </c>
      <c r="G751" s="2">
        <v>42775</v>
      </c>
      <c r="H751" t="s">
        <v>0</v>
      </c>
    </row>
    <row r="752" spans="1:8" x14ac:dyDescent="0.3">
      <c r="A752">
        <v>816358</v>
      </c>
      <c r="B752" t="s">
        <v>3</v>
      </c>
      <c r="C752" s="1">
        <v>988</v>
      </c>
      <c r="D752" s="1">
        <v>4940</v>
      </c>
      <c r="E752" s="1">
        <v>2470</v>
      </c>
      <c r="F752" s="2">
        <v>42770</v>
      </c>
      <c r="G752" s="2">
        <v>42775</v>
      </c>
      <c r="H752" t="s">
        <v>0</v>
      </c>
    </row>
    <row r="753" spans="1:8" x14ac:dyDescent="0.3">
      <c r="A753">
        <v>561843</v>
      </c>
      <c r="B753" t="s">
        <v>8</v>
      </c>
      <c r="C753" s="1">
        <v>606</v>
      </c>
      <c r="D753" s="1">
        <v>3030</v>
      </c>
      <c r="E753" s="1">
        <v>1515</v>
      </c>
      <c r="F753" s="2">
        <v>42769</v>
      </c>
      <c r="G753" s="2">
        <v>42774</v>
      </c>
      <c r="H753" t="s">
        <v>0</v>
      </c>
    </row>
    <row r="754" spans="1:8" x14ac:dyDescent="0.3">
      <c r="A754">
        <v>100883</v>
      </c>
      <c r="B754" t="s">
        <v>7</v>
      </c>
      <c r="C754" s="1">
        <v>904</v>
      </c>
      <c r="D754" s="1">
        <v>4520</v>
      </c>
      <c r="E754" s="1">
        <v>2260</v>
      </c>
      <c r="F754" s="2">
        <v>42771</v>
      </c>
      <c r="G754" s="2">
        <v>42773</v>
      </c>
      <c r="H754" t="s">
        <v>0</v>
      </c>
    </row>
    <row r="755" spans="1:8" x14ac:dyDescent="0.3">
      <c r="A755">
        <v>657335</v>
      </c>
      <c r="B755" t="s">
        <v>4</v>
      </c>
      <c r="C755" s="1">
        <v>408</v>
      </c>
      <c r="D755" s="1">
        <v>2040</v>
      </c>
      <c r="E755" s="1">
        <v>1020</v>
      </c>
      <c r="F755" s="2">
        <v>42769</v>
      </c>
      <c r="G755" s="2">
        <v>42773</v>
      </c>
      <c r="H755" t="s">
        <v>0</v>
      </c>
    </row>
    <row r="756" spans="1:8" x14ac:dyDescent="0.3">
      <c r="A756">
        <v>467347</v>
      </c>
      <c r="B756" t="s">
        <v>8</v>
      </c>
      <c r="C756" s="1">
        <v>538</v>
      </c>
      <c r="D756" s="1">
        <v>2690</v>
      </c>
      <c r="E756" s="1">
        <v>1345</v>
      </c>
      <c r="F756" s="2">
        <v>42769</v>
      </c>
      <c r="G756" s="2">
        <v>42773</v>
      </c>
      <c r="H756" t="s">
        <v>0</v>
      </c>
    </row>
    <row r="757" spans="1:8" x14ac:dyDescent="0.3">
      <c r="A757">
        <v>574844</v>
      </c>
      <c r="B757" t="s">
        <v>7</v>
      </c>
      <c r="C757" s="1">
        <v>145</v>
      </c>
      <c r="D757" s="1">
        <v>725</v>
      </c>
      <c r="E757" s="1">
        <v>362.5</v>
      </c>
      <c r="F757" s="2">
        <v>42770</v>
      </c>
      <c r="G757" s="2">
        <v>42772</v>
      </c>
      <c r="H757" t="s">
        <v>0</v>
      </c>
    </row>
    <row r="758" spans="1:8" x14ac:dyDescent="0.3">
      <c r="A758">
        <v>373393</v>
      </c>
      <c r="B758" t="s">
        <v>4</v>
      </c>
      <c r="C758" s="1">
        <v>624</v>
      </c>
      <c r="D758" s="1">
        <v>3120</v>
      </c>
      <c r="E758" s="1">
        <v>1560</v>
      </c>
      <c r="F758" s="2">
        <v>42768</v>
      </c>
      <c r="G758" s="2">
        <v>42772</v>
      </c>
      <c r="H758" t="s">
        <v>0</v>
      </c>
    </row>
    <row r="759" spans="1:8" x14ac:dyDescent="0.3">
      <c r="A759" t="s">
        <v>5</v>
      </c>
      <c r="B759" t="s">
        <v>6</v>
      </c>
      <c r="C759" s="1">
        <v>602</v>
      </c>
      <c r="D759" s="1">
        <v>3010</v>
      </c>
      <c r="E759" s="1">
        <v>1505</v>
      </c>
      <c r="F759" s="2">
        <v>42769</v>
      </c>
      <c r="G759" s="2">
        <v>42771</v>
      </c>
      <c r="H759" t="s">
        <v>0</v>
      </c>
    </row>
    <row r="760" spans="1:8" x14ac:dyDescent="0.3">
      <c r="A760">
        <v>111160</v>
      </c>
      <c r="B760" t="s">
        <v>4</v>
      </c>
      <c r="C760" s="1">
        <v>720</v>
      </c>
      <c r="D760" s="1">
        <v>3600</v>
      </c>
      <c r="E760" s="1">
        <v>1800</v>
      </c>
      <c r="F760" s="2">
        <v>42767</v>
      </c>
      <c r="G760" s="2">
        <v>42771</v>
      </c>
      <c r="H760" t="s">
        <v>0</v>
      </c>
    </row>
    <row r="761" spans="1:8" x14ac:dyDescent="0.3">
      <c r="A761">
        <v>623274</v>
      </c>
      <c r="B761" t="s">
        <v>7</v>
      </c>
      <c r="C761" s="1">
        <v>957</v>
      </c>
      <c r="D761" s="1">
        <v>4785</v>
      </c>
      <c r="E761" s="1">
        <v>2392.5</v>
      </c>
      <c r="F761" s="2">
        <v>42768</v>
      </c>
      <c r="G761" s="2">
        <v>42770</v>
      </c>
      <c r="H761" t="s">
        <v>0</v>
      </c>
    </row>
    <row r="762" spans="1:8" x14ac:dyDescent="0.3">
      <c r="A762">
        <v>803158</v>
      </c>
      <c r="B762" t="s">
        <v>4</v>
      </c>
      <c r="C762" s="1">
        <v>436</v>
      </c>
      <c r="D762" s="1">
        <v>2180</v>
      </c>
      <c r="E762" s="1">
        <v>1090</v>
      </c>
      <c r="F762" s="2">
        <v>42767</v>
      </c>
      <c r="G762" s="2">
        <v>42770</v>
      </c>
      <c r="H762" t="s">
        <v>0</v>
      </c>
    </row>
    <row r="763" spans="1:8" x14ac:dyDescent="0.3">
      <c r="A763">
        <v>500142</v>
      </c>
      <c r="B763" t="s">
        <v>7</v>
      </c>
      <c r="C763" s="1">
        <v>83</v>
      </c>
      <c r="D763" s="1">
        <v>415</v>
      </c>
      <c r="E763" s="1">
        <v>207.5</v>
      </c>
      <c r="F763" s="2">
        <v>42767</v>
      </c>
      <c r="G763" s="2">
        <v>42769</v>
      </c>
      <c r="H763" t="s">
        <v>0</v>
      </c>
    </row>
    <row r="764" spans="1:8" x14ac:dyDescent="0.3">
      <c r="A764">
        <v>946257</v>
      </c>
      <c r="B764" t="s">
        <v>7</v>
      </c>
      <c r="C764" s="1">
        <v>749</v>
      </c>
      <c r="D764" s="1">
        <v>3745</v>
      </c>
      <c r="E764" s="1">
        <v>1872.5</v>
      </c>
      <c r="F764" s="2">
        <v>42766</v>
      </c>
      <c r="G764" s="2">
        <v>42769</v>
      </c>
      <c r="H764" t="s">
        <v>0</v>
      </c>
    </row>
    <row r="765" spans="1:8" x14ac:dyDescent="0.3">
      <c r="A765">
        <v>718795</v>
      </c>
      <c r="B765" t="s">
        <v>3</v>
      </c>
      <c r="C765" s="1">
        <v>692</v>
      </c>
      <c r="D765" s="1">
        <v>3460</v>
      </c>
      <c r="E765" s="1">
        <v>1730</v>
      </c>
      <c r="F765" s="2">
        <v>42764</v>
      </c>
      <c r="G765" s="2">
        <v>42769</v>
      </c>
      <c r="H765" t="s">
        <v>0</v>
      </c>
    </row>
    <row r="766" spans="1:8" x14ac:dyDescent="0.3">
      <c r="A766">
        <v>579421</v>
      </c>
      <c r="B766" t="s">
        <v>7</v>
      </c>
      <c r="C766" s="1">
        <v>305</v>
      </c>
      <c r="D766" s="1">
        <v>1525</v>
      </c>
      <c r="E766" s="1">
        <v>762.5</v>
      </c>
      <c r="F766" s="2">
        <v>42765</v>
      </c>
      <c r="G766" s="2">
        <v>42768</v>
      </c>
      <c r="H766" t="s">
        <v>0</v>
      </c>
    </row>
    <row r="767" spans="1:8" x14ac:dyDescent="0.3">
      <c r="A767">
        <v>511387</v>
      </c>
      <c r="B767" t="s">
        <v>3</v>
      </c>
      <c r="C767" s="1">
        <v>824</v>
      </c>
      <c r="D767" s="1">
        <v>4120</v>
      </c>
      <c r="E767" s="1">
        <v>2060</v>
      </c>
      <c r="F767" s="2">
        <v>42763</v>
      </c>
      <c r="G767" s="2">
        <v>42768</v>
      </c>
      <c r="H767" t="s">
        <v>0</v>
      </c>
    </row>
    <row r="768" spans="1:8" x14ac:dyDescent="0.3">
      <c r="A768">
        <v>781517</v>
      </c>
      <c r="B768" t="s">
        <v>7</v>
      </c>
      <c r="C768" s="1">
        <v>171</v>
      </c>
      <c r="D768" s="1">
        <v>855</v>
      </c>
      <c r="E768" s="1">
        <v>427.5</v>
      </c>
      <c r="F768" s="2">
        <v>42765</v>
      </c>
      <c r="G768" s="2">
        <v>42767</v>
      </c>
      <c r="H768" t="s">
        <v>0</v>
      </c>
    </row>
    <row r="769" spans="1:8" x14ac:dyDescent="0.3">
      <c r="A769">
        <v>707730</v>
      </c>
      <c r="B769" t="s">
        <v>8</v>
      </c>
      <c r="C769" s="1">
        <v>588</v>
      </c>
      <c r="D769" s="1">
        <v>2940</v>
      </c>
      <c r="E769" s="1">
        <v>1470</v>
      </c>
      <c r="F769" s="2">
        <v>42763</v>
      </c>
      <c r="G769" s="2">
        <v>42767</v>
      </c>
      <c r="H769" t="s">
        <v>0</v>
      </c>
    </row>
    <row r="770" spans="1:8" x14ac:dyDescent="0.3">
      <c r="A770">
        <v>212191</v>
      </c>
      <c r="B770" t="s">
        <v>3</v>
      </c>
      <c r="C770" s="1">
        <v>492</v>
      </c>
      <c r="D770" s="1">
        <v>2460</v>
      </c>
      <c r="E770" s="1">
        <v>1230</v>
      </c>
      <c r="F770" s="2">
        <v>42762</v>
      </c>
      <c r="G770" s="2">
        <v>42767</v>
      </c>
      <c r="H770" t="s">
        <v>0</v>
      </c>
    </row>
    <row r="771" spans="1:8" x14ac:dyDescent="0.3">
      <c r="A771">
        <v>907719</v>
      </c>
      <c r="B771" t="s">
        <v>3</v>
      </c>
      <c r="C771" s="1">
        <v>408</v>
      </c>
      <c r="D771" s="1">
        <v>2040</v>
      </c>
      <c r="E771" s="1">
        <v>1020</v>
      </c>
      <c r="F771" s="2">
        <v>42761</v>
      </c>
      <c r="G771" s="2">
        <v>42766</v>
      </c>
      <c r="H771" t="s">
        <v>0</v>
      </c>
    </row>
    <row r="772" spans="1:8" x14ac:dyDescent="0.3">
      <c r="A772">
        <v>341458</v>
      </c>
      <c r="B772" t="s">
        <v>3</v>
      </c>
      <c r="C772" s="1">
        <v>366</v>
      </c>
      <c r="D772" s="1">
        <v>1830</v>
      </c>
      <c r="E772" s="1">
        <v>915</v>
      </c>
      <c r="F772" s="2">
        <v>42760</v>
      </c>
      <c r="G772" s="2">
        <v>42765</v>
      </c>
      <c r="H772" t="s">
        <v>0</v>
      </c>
    </row>
    <row r="773" spans="1:8" x14ac:dyDescent="0.3">
      <c r="A773">
        <v>691990</v>
      </c>
      <c r="B773" t="s">
        <v>4</v>
      </c>
      <c r="C773" s="1">
        <v>60</v>
      </c>
      <c r="D773" s="1">
        <v>300</v>
      </c>
      <c r="E773" s="1">
        <v>150</v>
      </c>
      <c r="F773" s="2">
        <v>42760</v>
      </c>
      <c r="G773" s="2">
        <v>42764</v>
      </c>
      <c r="H773" t="s">
        <v>0</v>
      </c>
    </row>
    <row r="774" spans="1:8" x14ac:dyDescent="0.3">
      <c r="A774">
        <v>440213</v>
      </c>
      <c r="B774" t="s">
        <v>4</v>
      </c>
      <c r="C774" s="1">
        <v>241</v>
      </c>
      <c r="D774" s="1">
        <v>1205</v>
      </c>
      <c r="E774" s="1">
        <v>602.5</v>
      </c>
      <c r="F774" s="2">
        <v>42759</v>
      </c>
      <c r="G774" s="2">
        <v>42763</v>
      </c>
      <c r="H774" t="s">
        <v>0</v>
      </c>
    </row>
    <row r="775" spans="1:8" x14ac:dyDescent="0.3">
      <c r="A775" t="s">
        <v>5</v>
      </c>
      <c r="B775" t="s">
        <v>6</v>
      </c>
      <c r="C775" s="1">
        <v>856</v>
      </c>
      <c r="D775" s="1">
        <v>4280</v>
      </c>
      <c r="E775" s="1">
        <v>2140</v>
      </c>
      <c r="F775" s="2">
        <v>42759</v>
      </c>
      <c r="G775" s="2">
        <v>42761</v>
      </c>
      <c r="H775" t="s">
        <v>0</v>
      </c>
    </row>
    <row r="776" spans="1:8" x14ac:dyDescent="0.3">
      <c r="A776">
        <v>110057</v>
      </c>
      <c r="B776" t="s">
        <v>7</v>
      </c>
      <c r="C776" s="1">
        <v>382</v>
      </c>
      <c r="D776" s="1">
        <v>1910</v>
      </c>
      <c r="E776" s="1">
        <v>955</v>
      </c>
      <c r="F776" s="2">
        <v>42759</v>
      </c>
      <c r="G776" s="2">
        <v>42761</v>
      </c>
      <c r="H776" t="s">
        <v>0</v>
      </c>
    </row>
    <row r="777" spans="1:8" x14ac:dyDescent="0.3">
      <c r="A777">
        <v>307926</v>
      </c>
      <c r="B777" t="s">
        <v>4</v>
      </c>
      <c r="C777" s="1">
        <v>587</v>
      </c>
      <c r="D777" s="1">
        <v>2935</v>
      </c>
      <c r="E777" s="1">
        <v>1467.5</v>
      </c>
      <c r="F777" s="2">
        <v>42757</v>
      </c>
      <c r="G777" s="2">
        <v>42761</v>
      </c>
      <c r="H777" t="s">
        <v>0</v>
      </c>
    </row>
    <row r="778" spans="1:8" x14ac:dyDescent="0.3">
      <c r="A778">
        <v>272875</v>
      </c>
      <c r="B778" t="s">
        <v>3</v>
      </c>
      <c r="C778" s="1">
        <v>181</v>
      </c>
      <c r="D778" s="1">
        <v>905</v>
      </c>
      <c r="E778" s="1">
        <v>452.5</v>
      </c>
      <c r="F778" s="2">
        <v>42756</v>
      </c>
      <c r="G778" s="2">
        <v>42761</v>
      </c>
      <c r="H778" t="s">
        <v>0</v>
      </c>
    </row>
    <row r="779" spans="1:8" x14ac:dyDescent="0.3">
      <c r="A779">
        <v>756865</v>
      </c>
      <c r="B779" t="s">
        <v>4</v>
      </c>
      <c r="C779" s="1">
        <v>225</v>
      </c>
      <c r="D779" s="1">
        <v>1125</v>
      </c>
      <c r="E779" s="1">
        <v>562.5</v>
      </c>
      <c r="F779" s="2">
        <v>42757</v>
      </c>
      <c r="G779" s="2">
        <v>42760</v>
      </c>
      <c r="H779" t="s">
        <v>0</v>
      </c>
    </row>
    <row r="780" spans="1:8" x14ac:dyDescent="0.3">
      <c r="A780">
        <v>271912</v>
      </c>
      <c r="B780" t="s">
        <v>8</v>
      </c>
      <c r="C780" s="1">
        <v>491</v>
      </c>
      <c r="D780" s="1">
        <v>2455</v>
      </c>
      <c r="E780" s="1">
        <v>1227.5</v>
      </c>
      <c r="F780" s="2">
        <v>42756</v>
      </c>
      <c r="G780" s="2">
        <v>42760</v>
      </c>
      <c r="H780" t="s">
        <v>0</v>
      </c>
    </row>
    <row r="781" spans="1:8" x14ac:dyDescent="0.3">
      <c r="A781">
        <v>718417</v>
      </c>
      <c r="B781" t="s">
        <v>3</v>
      </c>
      <c r="C781" s="1">
        <v>175</v>
      </c>
      <c r="D781" s="1">
        <v>875</v>
      </c>
      <c r="E781" s="1">
        <v>437.5</v>
      </c>
      <c r="F781" s="2">
        <v>42755</v>
      </c>
      <c r="G781" s="2">
        <v>42760</v>
      </c>
      <c r="H781" t="s">
        <v>0</v>
      </c>
    </row>
    <row r="782" spans="1:8" x14ac:dyDescent="0.3">
      <c r="A782">
        <v>880376</v>
      </c>
      <c r="B782" t="s">
        <v>7</v>
      </c>
      <c r="C782" s="1">
        <v>567</v>
      </c>
      <c r="D782" s="1">
        <v>2835</v>
      </c>
      <c r="E782" s="1">
        <v>1417.5</v>
      </c>
      <c r="F782" s="2">
        <v>42757</v>
      </c>
      <c r="G782" s="2">
        <v>42759</v>
      </c>
      <c r="H782" t="s">
        <v>0</v>
      </c>
    </row>
    <row r="783" spans="1:8" x14ac:dyDescent="0.3">
      <c r="A783">
        <v>269119</v>
      </c>
      <c r="B783" t="s">
        <v>8</v>
      </c>
      <c r="C783" s="1">
        <v>162</v>
      </c>
      <c r="D783" s="1">
        <v>810</v>
      </c>
      <c r="E783" s="1">
        <v>405</v>
      </c>
      <c r="F783" s="2">
        <v>42755</v>
      </c>
      <c r="G783" s="2">
        <v>42759</v>
      </c>
      <c r="H783" t="s">
        <v>0</v>
      </c>
    </row>
    <row r="784" spans="1:8" x14ac:dyDescent="0.3">
      <c r="A784">
        <v>582146</v>
      </c>
      <c r="B784" t="s">
        <v>4</v>
      </c>
      <c r="C784" s="1">
        <v>327</v>
      </c>
      <c r="D784" s="1">
        <v>1635</v>
      </c>
      <c r="E784" s="1">
        <v>817.5</v>
      </c>
      <c r="F784" s="2">
        <v>42754</v>
      </c>
      <c r="G784" s="2">
        <v>42758</v>
      </c>
      <c r="H784" t="s">
        <v>0</v>
      </c>
    </row>
    <row r="785" spans="1:8" x14ac:dyDescent="0.3">
      <c r="A785">
        <v>872577</v>
      </c>
      <c r="B785" t="s">
        <v>8</v>
      </c>
      <c r="C785" s="1">
        <v>270</v>
      </c>
      <c r="D785" s="1">
        <v>1350</v>
      </c>
      <c r="E785" s="1">
        <v>675</v>
      </c>
      <c r="F785" s="2">
        <v>42753</v>
      </c>
      <c r="G785" s="2">
        <v>42758</v>
      </c>
      <c r="H785" t="s">
        <v>0</v>
      </c>
    </row>
    <row r="786" spans="1:8" x14ac:dyDescent="0.3">
      <c r="A786">
        <v>828647</v>
      </c>
      <c r="B786" t="s">
        <v>4</v>
      </c>
      <c r="C786" s="1">
        <v>726</v>
      </c>
      <c r="D786" s="1">
        <v>3630</v>
      </c>
      <c r="E786" s="1">
        <v>1815</v>
      </c>
      <c r="F786" s="2">
        <v>42754</v>
      </c>
      <c r="G786" s="2">
        <v>42757</v>
      </c>
      <c r="H786" t="s">
        <v>0</v>
      </c>
    </row>
    <row r="787" spans="1:8" x14ac:dyDescent="0.3">
      <c r="A787">
        <v>438138</v>
      </c>
      <c r="B787" t="s">
        <v>8</v>
      </c>
      <c r="C787" s="1">
        <v>777</v>
      </c>
      <c r="D787" s="1">
        <v>3885</v>
      </c>
      <c r="E787" s="1">
        <v>1942.5</v>
      </c>
      <c r="F787" s="2">
        <v>42752</v>
      </c>
      <c r="G787" s="2">
        <v>42757</v>
      </c>
      <c r="H787" t="s">
        <v>0</v>
      </c>
    </row>
    <row r="788" spans="1:8" x14ac:dyDescent="0.3">
      <c r="A788">
        <v>149034</v>
      </c>
      <c r="B788" t="s">
        <v>3</v>
      </c>
      <c r="C788" s="1">
        <v>966</v>
      </c>
      <c r="D788" s="1">
        <v>4830</v>
      </c>
      <c r="E788" s="1">
        <v>2415</v>
      </c>
      <c r="F788" s="2">
        <v>42752</v>
      </c>
      <c r="G788" s="2">
        <v>42757</v>
      </c>
      <c r="H788" t="s">
        <v>0</v>
      </c>
    </row>
    <row r="789" spans="1:8" x14ac:dyDescent="0.3">
      <c r="A789">
        <v>850973</v>
      </c>
      <c r="B789" t="s">
        <v>7</v>
      </c>
      <c r="C789" s="1">
        <v>662</v>
      </c>
      <c r="D789" s="1">
        <v>3310</v>
      </c>
      <c r="E789" s="1">
        <v>1655</v>
      </c>
      <c r="F789" s="2">
        <v>42754</v>
      </c>
      <c r="G789" s="2">
        <v>42756</v>
      </c>
      <c r="H789" t="s">
        <v>0</v>
      </c>
    </row>
    <row r="790" spans="1:8" x14ac:dyDescent="0.3">
      <c r="A790">
        <v>904869</v>
      </c>
      <c r="B790" t="s">
        <v>8</v>
      </c>
      <c r="C790" s="1">
        <v>314</v>
      </c>
      <c r="D790" s="1">
        <v>1570</v>
      </c>
      <c r="E790" s="1">
        <v>785</v>
      </c>
      <c r="F790" s="2">
        <v>42752</v>
      </c>
      <c r="G790" s="2">
        <v>42756</v>
      </c>
      <c r="H790" t="s">
        <v>0</v>
      </c>
    </row>
    <row r="791" spans="1:8" x14ac:dyDescent="0.3">
      <c r="A791">
        <v>602579</v>
      </c>
      <c r="B791" t="s">
        <v>7</v>
      </c>
      <c r="C791" s="1">
        <v>672</v>
      </c>
      <c r="D791" s="1">
        <v>3360</v>
      </c>
      <c r="E791" s="1">
        <v>1680</v>
      </c>
      <c r="F791" s="2">
        <v>42752</v>
      </c>
      <c r="G791" s="2">
        <v>42755</v>
      </c>
      <c r="H791" t="s">
        <v>0</v>
      </c>
    </row>
    <row r="792" spans="1:8" x14ac:dyDescent="0.3">
      <c r="A792">
        <v>202480</v>
      </c>
      <c r="B792" t="s">
        <v>4</v>
      </c>
      <c r="C792" s="1">
        <v>342</v>
      </c>
      <c r="D792" s="1">
        <v>1710</v>
      </c>
      <c r="E792" s="1">
        <v>855</v>
      </c>
      <c r="F792" s="2">
        <v>42750</v>
      </c>
      <c r="G792" s="2">
        <v>42754</v>
      </c>
      <c r="H792" t="s">
        <v>0</v>
      </c>
    </row>
    <row r="793" spans="1:8" x14ac:dyDescent="0.3">
      <c r="A793">
        <v>177222</v>
      </c>
      <c r="B793" t="s">
        <v>3</v>
      </c>
      <c r="C793" s="1">
        <v>327</v>
      </c>
      <c r="D793" s="1">
        <v>1635</v>
      </c>
      <c r="E793" s="1">
        <v>817.5</v>
      </c>
      <c r="F793" s="2">
        <v>42749</v>
      </c>
      <c r="G793" s="2">
        <v>42754</v>
      </c>
      <c r="H793" t="s">
        <v>0</v>
      </c>
    </row>
    <row r="794" spans="1:8" x14ac:dyDescent="0.3">
      <c r="A794">
        <v>488185</v>
      </c>
      <c r="B794" t="s">
        <v>7</v>
      </c>
      <c r="C794" s="1">
        <v>912</v>
      </c>
      <c r="D794" s="1">
        <v>4560</v>
      </c>
      <c r="E794" s="1">
        <v>2280</v>
      </c>
      <c r="F794" s="2">
        <v>42751</v>
      </c>
      <c r="G794" s="2">
        <v>42753</v>
      </c>
      <c r="H794" t="s">
        <v>0</v>
      </c>
    </row>
    <row r="795" spans="1:8" x14ac:dyDescent="0.3">
      <c r="A795">
        <v>596975</v>
      </c>
      <c r="B795" t="s">
        <v>3</v>
      </c>
      <c r="C795" s="1">
        <v>500</v>
      </c>
      <c r="D795" s="1">
        <v>2500</v>
      </c>
      <c r="E795" s="1">
        <v>1250</v>
      </c>
      <c r="F795" s="2">
        <v>42748</v>
      </c>
      <c r="G795" s="2">
        <v>42753</v>
      </c>
      <c r="H795" t="s">
        <v>0</v>
      </c>
    </row>
    <row r="796" spans="1:8" x14ac:dyDescent="0.3">
      <c r="A796">
        <v>750401</v>
      </c>
      <c r="B796" t="s">
        <v>4</v>
      </c>
      <c r="C796" s="1">
        <v>209</v>
      </c>
      <c r="D796" s="1">
        <v>1045</v>
      </c>
      <c r="E796" s="1">
        <v>522.5</v>
      </c>
      <c r="F796" s="2">
        <v>42748</v>
      </c>
      <c r="G796" s="2">
        <v>42752</v>
      </c>
      <c r="H796" t="s">
        <v>0</v>
      </c>
    </row>
    <row r="797" spans="1:8" x14ac:dyDescent="0.3">
      <c r="A797">
        <v>122057</v>
      </c>
      <c r="B797" t="s">
        <v>3</v>
      </c>
      <c r="C797" s="1">
        <v>99</v>
      </c>
      <c r="D797" s="1">
        <v>495</v>
      </c>
      <c r="E797" s="1">
        <v>247.5</v>
      </c>
      <c r="F797" s="2">
        <v>42746</v>
      </c>
      <c r="G797" s="2">
        <v>42751</v>
      </c>
      <c r="H797" t="s">
        <v>0</v>
      </c>
    </row>
    <row r="798" spans="1:8" x14ac:dyDescent="0.3">
      <c r="A798">
        <v>702385</v>
      </c>
      <c r="B798" t="s">
        <v>7</v>
      </c>
      <c r="C798" s="1">
        <v>201</v>
      </c>
      <c r="D798" s="1">
        <v>1005</v>
      </c>
      <c r="E798" s="1">
        <v>502.5</v>
      </c>
      <c r="F798" s="2">
        <v>42747</v>
      </c>
      <c r="G798" s="2">
        <v>42749</v>
      </c>
      <c r="H798" t="s">
        <v>0</v>
      </c>
    </row>
    <row r="799" spans="1:8" x14ac:dyDescent="0.3">
      <c r="A799">
        <v>126797</v>
      </c>
      <c r="B799" t="s">
        <v>4</v>
      </c>
      <c r="C799" s="1">
        <v>642</v>
      </c>
      <c r="D799" s="1">
        <v>3210</v>
      </c>
      <c r="E799" s="1">
        <v>1605</v>
      </c>
      <c r="F799" s="2">
        <v>42745</v>
      </c>
      <c r="G799" s="2">
        <v>42748</v>
      </c>
      <c r="H799" t="s">
        <v>0</v>
      </c>
    </row>
    <row r="800" spans="1:8" x14ac:dyDescent="0.3">
      <c r="A800">
        <v>460415</v>
      </c>
      <c r="B800" t="s">
        <v>8</v>
      </c>
      <c r="C800" s="1">
        <v>584</v>
      </c>
      <c r="D800" s="1">
        <v>2920</v>
      </c>
      <c r="E800" s="1">
        <v>1460</v>
      </c>
      <c r="F800" s="2">
        <v>42743</v>
      </c>
      <c r="G800" s="2">
        <v>42747</v>
      </c>
      <c r="H800" t="s">
        <v>0</v>
      </c>
    </row>
    <row r="801" spans="1:8" x14ac:dyDescent="0.3">
      <c r="A801" t="s">
        <v>5</v>
      </c>
      <c r="B801" t="s">
        <v>6</v>
      </c>
      <c r="C801" s="1">
        <v>414</v>
      </c>
      <c r="D801" s="1">
        <v>2070</v>
      </c>
      <c r="E801" s="1">
        <v>1035</v>
      </c>
      <c r="F801" s="2">
        <v>42744</v>
      </c>
      <c r="G801" s="2">
        <v>42746</v>
      </c>
      <c r="H801" t="s">
        <v>0</v>
      </c>
    </row>
    <row r="802" spans="1:8" x14ac:dyDescent="0.3">
      <c r="A802">
        <v>153763</v>
      </c>
      <c r="B802" t="s">
        <v>9</v>
      </c>
      <c r="C802" s="1">
        <v>791</v>
      </c>
      <c r="D802" s="1">
        <v>3955</v>
      </c>
      <c r="E802" s="1">
        <v>1977.5</v>
      </c>
      <c r="F802" s="2">
        <v>42744</v>
      </c>
      <c r="G802" s="2">
        <v>42746</v>
      </c>
      <c r="H802" t="s">
        <v>0</v>
      </c>
    </row>
    <row r="803" spans="1:8" x14ac:dyDescent="0.3">
      <c r="A803">
        <v>360603</v>
      </c>
      <c r="B803" t="s">
        <v>7</v>
      </c>
      <c r="C803" s="1">
        <v>140</v>
      </c>
      <c r="D803" s="1">
        <v>700</v>
      </c>
      <c r="E803" s="1">
        <v>350</v>
      </c>
      <c r="F803" s="2">
        <v>42744</v>
      </c>
      <c r="G803" s="2">
        <v>42746</v>
      </c>
      <c r="H803" t="s">
        <v>0</v>
      </c>
    </row>
    <row r="804" spans="1:8" x14ac:dyDescent="0.3">
      <c r="A804">
        <v>180057</v>
      </c>
      <c r="B804" t="s">
        <v>4</v>
      </c>
      <c r="C804" s="1">
        <v>955</v>
      </c>
      <c r="D804" s="1">
        <v>4775</v>
      </c>
      <c r="E804" s="1">
        <v>2387.5</v>
      </c>
      <c r="F804" s="2">
        <v>42742</v>
      </c>
      <c r="G804" s="2">
        <v>42746</v>
      </c>
      <c r="H804" t="s">
        <v>0</v>
      </c>
    </row>
    <row r="805" spans="1:8" x14ac:dyDescent="0.3">
      <c r="A805">
        <v>331207</v>
      </c>
      <c r="B805" t="s">
        <v>3</v>
      </c>
      <c r="C805" s="1">
        <v>466</v>
      </c>
      <c r="D805" s="1">
        <v>2330</v>
      </c>
      <c r="E805" s="1">
        <v>1165</v>
      </c>
      <c r="F805" s="2">
        <v>42741</v>
      </c>
      <c r="G805" s="2">
        <v>42746</v>
      </c>
      <c r="H805" t="s">
        <v>0</v>
      </c>
    </row>
    <row r="806" spans="1:8" x14ac:dyDescent="0.3">
      <c r="A806">
        <v>153673</v>
      </c>
      <c r="B806" t="s">
        <v>9</v>
      </c>
      <c r="C806" s="1">
        <v>561</v>
      </c>
      <c r="D806" s="1">
        <v>2805</v>
      </c>
      <c r="E806" s="1">
        <v>1402.5</v>
      </c>
      <c r="F806" s="2">
        <v>42742</v>
      </c>
      <c r="G806" s="2">
        <v>42744</v>
      </c>
      <c r="H806" t="s">
        <v>0</v>
      </c>
    </row>
    <row r="807" spans="1:8" x14ac:dyDescent="0.3">
      <c r="A807">
        <v>710714</v>
      </c>
      <c r="B807" t="s">
        <v>7</v>
      </c>
      <c r="C807" s="1">
        <v>496</v>
      </c>
      <c r="D807" s="1">
        <v>2480</v>
      </c>
      <c r="E807" s="1">
        <v>1240</v>
      </c>
      <c r="F807" s="2">
        <v>42742</v>
      </c>
      <c r="G807" s="2">
        <v>42744</v>
      </c>
      <c r="H807" t="s">
        <v>0</v>
      </c>
    </row>
    <row r="808" spans="1:8" x14ac:dyDescent="0.3">
      <c r="A808">
        <v>680593</v>
      </c>
      <c r="B808" t="s">
        <v>4</v>
      </c>
      <c r="C808" s="1">
        <v>573</v>
      </c>
      <c r="D808" s="1">
        <v>2865</v>
      </c>
      <c r="E808" s="1">
        <v>1432.5</v>
      </c>
      <c r="F808" s="2">
        <v>42740</v>
      </c>
      <c r="G808" s="2">
        <v>42744</v>
      </c>
      <c r="H808" t="s">
        <v>0</v>
      </c>
    </row>
    <row r="809" spans="1:8" x14ac:dyDescent="0.3">
      <c r="A809">
        <v>807289</v>
      </c>
      <c r="B809" t="s">
        <v>9</v>
      </c>
      <c r="C809" s="1">
        <v>907</v>
      </c>
      <c r="D809" s="1">
        <v>4535</v>
      </c>
      <c r="E809" s="1">
        <v>2267.5</v>
      </c>
      <c r="F809" s="2">
        <v>42741</v>
      </c>
      <c r="G809" s="2">
        <v>42743</v>
      </c>
      <c r="H809" t="s">
        <v>0</v>
      </c>
    </row>
    <row r="810" spans="1:8" x14ac:dyDescent="0.3">
      <c r="A810">
        <v>417296</v>
      </c>
      <c r="B810" t="s">
        <v>7</v>
      </c>
      <c r="C810" s="1">
        <v>463</v>
      </c>
      <c r="D810" s="1">
        <v>2315</v>
      </c>
      <c r="E810" s="1">
        <v>1157.5</v>
      </c>
      <c r="F810" s="2">
        <v>42741</v>
      </c>
      <c r="G810" s="2">
        <v>42743</v>
      </c>
      <c r="H810" t="s">
        <v>0</v>
      </c>
    </row>
    <row r="811" spans="1:8" x14ac:dyDescent="0.3">
      <c r="A811">
        <v>454717</v>
      </c>
      <c r="B811" t="s">
        <v>4</v>
      </c>
      <c r="C811" s="1">
        <v>600</v>
      </c>
      <c r="D811" s="1">
        <v>3000</v>
      </c>
      <c r="E811" s="1">
        <v>1500</v>
      </c>
      <c r="F811" s="2">
        <v>42740</v>
      </c>
      <c r="G811" s="2">
        <v>42743</v>
      </c>
      <c r="H811" t="s">
        <v>0</v>
      </c>
    </row>
    <row r="812" spans="1:8" x14ac:dyDescent="0.3">
      <c r="A812">
        <v>309379</v>
      </c>
      <c r="B812" t="s">
        <v>4</v>
      </c>
      <c r="C812" s="1">
        <v>498</v>
      </c>
      <c r="D812" s="1">
        <v>2490</v>
      </c>
      <c r="E812" s="1">
        <v>1245</v>
      </c>
      <c r="F812" s="2">
        <v>42739</v>
      </c>
      <c r="G812" s="2">
        <v>42743</v>
      </c>
      <c r="H812" t="s">
        <v>0</v>
      </c>
    </row>
    <row r="813" spans="1:8" x14ac:dyDescent="0.3">
      <c r="A813">
        <v>800525</v>
      </c>
      <c r="B813" t="s">
        <v>8</v>
      </c>
      <c r="C813" s="1">
        <v>164</v>
      </c>
      <c r="D813" s="1">
        <v>820</v>
      </c>
      <c r="E813" s="1">
        <v>410</v>
      </c>
      <c r="F813" s="2">
        <v>42738</v>
      </c>
      <c r="G813" s="2">
        <v>42742</v>
      </c>
      <c r="H813" t="s">
        <v>0</v>
      </c>
    </row>
    <row r="814" spans="1:8" x14ac:dyDescent="0.3">
      <c r="A814">
        <v>311436</v>
      </c>
      <c r="B814" t="s">
        <v>4</v>
      </c>
      <c r="C814" s="1">
        <v>107</v>
      </c>
      <c r="D814" s="1">
        <v>535</v>
      </c>
      <c r="E814" s="1">
        <v>267.5</v>
      </c>
      <c r="F814" s="2">
        <v>42736</v>
      </c>
      <c r="G814" s="2">
        <v>42740</v>
      </c>
      <c r="H814" t="s">
        <v>0</v>
      </c>
    </row>
    <row r="815" spans="1:8" x14ac:dyDescent="0.3">
      <c r="A815" t="s">
        <v>5</v>
      </c>
      <c r="B815" t="s">
        <v>6</v>
      </c>
      <c r="C815" s="1">
        <v>904</v>
      </c>
      <c r="D815" s="1">
        <v>4520</v>
      </c>
      <c r="E815" s="1">
        <v>2260</v>
      </c>
      <c r="F815" s="2">
        <v>42736</v>
      </c>
      <c r="G815" s="2">
        <v>42738</v>
      </c>
      <c r="H815" t="s">
        <v>0</v>
      </c>
    </row>
    <row r="816" spans="1:8" x14ac:dyDescent="0.3">
      <c r="A816">
        <v>617865</v>
      </c>
      <c r="B816" t="s">
        <v>9</v>
      </c>
      <c r="C816" s="1">
        <v>62</v>
      </c>
      <c r="D816" s="1">
        <v>310</v>
      </c>
      <c r="E816" s="1">
        <v>155</v>
      </c>
      <c r="F816" s="2">
        <v>42736</v>
      </c>
      <c r="G816" s="2">
        <v>42738</v>
      </c>
      <c r="H816" t="s">
        <v>0</v>
      </c>
    </row>
    <row r="817" spans="1:8" x14ac:dyDescent="0.3">
      <c r="A817">
        <v>154036</v>
      </c>
      <c r="B817" t="s">
        <v>7</v>
      </c>
      <c r="C817" s="1">
        <v>765</v>
      </c>
      <c r="D817" s="1">
        <v>3825</v>
      </c>
      <c r="E817" s="1">
        <v>1912.5</v>
      </c>
      <c r="F817" s="2">
        <v>42736</v>
      </c>
      <c r="G817" s="2">
        <v>42738</v>
      </c>
      <c r="H817" t="s">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4B00A9-B8D6-419C-A09F-937AA5D4FB1C}">
  <dimension ref="A1:Z1"/>
  <sheetViews>
    <sheetView showGridLines="0" tabSelected="1" workbookViewId="0">
      <selection activeCell="K18" sqref="K18"/>
    </sheetView>
  </sheetViews>
  <sheetFormatPr defaultRowHeight="14.4" x14ac:dyDescent="0.3"/>
  <sheetData>
    <row r="1" spans="1:26" s="7" customFormat="1" ht="25.8" x14ac:dyDescent="0.5">
      <c r="A1" s="8" t="s">
        <v>55</v>
      </c>
      <c r="B1" s="8"/>
      <c r="C1" s="8"/>
      <c r="D1" s="8"/>
      <c r="E1" s="8"/>
      <c r="F1" s="8"/>
      <c r="G1" s="8"/>
      <c r="H1" s="8"/>
      <c r="I1" s="8"/>
      <c r="J1" s="8"/>
      <c r="K1" s="8"/>
      <c r="L1" s="8"/>
      <c r="M1" s="8"/>
      <c r="N1" s="8"/>
      <c r="O1" s="8"/>
      <c r="P1" s="8"/>
      <c r="Q1" s="8"/>
      <c r="R1" s="8"/>
      <c r="S1" s="8"/>
      <c r="T1" s="8"/>
      <c r="U1" s="8"/>
      <c r="V1" s="8"/>
      <c r="W1" s="8"/>
      <c r="X1" s="8"/>
      <c r="Y1" s="8"/>
      <c r="Z1" s="8"/>
    </row>
  </sheetData>
  <mergeCells count="1">
    <mergeCell ref="A1:Z1"/>
  </mergeCells>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41AF9DA-4449-4484-9F6D-C2EA63F4364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2</DocSecurity>
  <ScaleCrop>false</ScaleCrop>
  <HeadingPairs>
    <vt:vector size="2" baseType="variant">
      <vt:variant>
        <vt:lpstr>Worksheets</vt:lpstr>
      </vt:variant>
      <vt:variant>
        <vt:i4>8</vt:i4>
      </vt:variant>
    </vt:vector>
  </HeadingPairs>
  <TitlesOfParts>
    <vt:vector size="8" baseType="lpstr">
      <vt:lpstr>Profit per year</vt:lpstr>
      <vt:lpstr>Comparison</vt:lpstr>
      <vt:lpstr>MOnthly</vt:lpstr>
      <vt:lpstr>Quarterly</vt:lpstr>
      <vt:lpstr>Customers</vt:lpstr>
      <vt:lpstr>combined</vt:lpstr>
      <vt:lpstr>Order Data</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Kevin Stratvert</dc:creator>
  <cp:lastModifiedBy>Admin</cp:lastModifiedBy>
  <dcterms:created xsi:type="dcterms:W3CDTF">2020-11-23T22:24:57Z</dcterms:created>
  <dcterms:modified xsi:type="dcterms:W3CDTF">2024-09-14T08:08:04Z</dcterms:modified>
</cp:coreProperties>
</file>