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06"/>
  </bookViews>
  <sheets>
    <sheet name="Ride length Seasons&amp;Year" sheetId="34" r:id="rId1"/>
    <sheet name=" rides(count)" sheetId="42" r:id="rId2"/>
    <sheet name="Average ride length day of week" sheetId="35" r:id="rId3"/>
    <sheet name="ride_type" sheetId="45" r:id="rId4"/>
  </sheets>
  <externalReferences>
    <externalReference r:id="rId5"/>
  </externalReferences>
  <definedNames>
    <definedName name="_xlnm._FilterDatabase" localSheetId="0" hidden="1">'Ride length Seasons&amp;Year'!$Y$1:$Y$29</definedName>
    <definedName name="_xlcn.WorksheetConnection_AyearP3W41" hidden="1">'[1]A year'!$P$3:$W$4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 year!$P$3:$W$4"/>
        </x15:modelTables>
      </x15:dataModel>
    </ext>
  </extLst>
</workbook>
</file>

<file path=xl/calcChain.xml><?xml version="1.0" encoding="utf-8"?>
<calcChain xmlns="http://schemas.openxmlformats.org/spreadsheetml/2006/main">
  <c r="E17" i="34" l="1"/>
  <c r="E18" i="34"/>
  <c r="E19" i="34"/>
  <c r="E20" i="34"/>
  <c r="E3" i="34" l="1"/>
  <c r="E4" i="34"/>
  <c r="E5" i="34"/>
  <c r="E6" i="34"/>
  <c r="E7" i="34"/>
  <c r="E8" i="34"/>
  <c r="E9" i="34"/>
  <c r="E10" i="34"/>
  <c r="E11" i="34"/>
  <c r="E12" i="34"/>
  <c r="E13" i="34"/>
  <c r="E2" i="3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 year!$P$3:$W$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AyearP3W41"/>
        </x15:connection>
      </ext>
    </extLst>
  </connection>
</connections>
</file>

<file path=xl/sharedStrings.xml><?xml version="1.0" encoding="utf-8"?>
<sst xmlns="http://schemas.openxmlformats.org/spreadsheetml/2006/main" count="88" uniqueCount="35">
  <si>
    <t>casual</t>
  </si>
  <si>
    <t>member</t>
  </si>
  <si>
    <t>Sunday</t>
  </si>
  <si>
    <t>Monday</t>
  </si>
  <si>
    <t>Tuesday</t>
  </si>
  <si>
    <t>Wednesday</t>
  </si>
  <si>
    <t>Thursday</t>
  </si>
  <si>
    <t>Friday</t>
  </si>
  <si>
    <t>Saturday</t>
  </si>
  <si>
    <t>Spring</t>
  </si>
  <si>
    <t>Winter</t>
  </si>
  <si>
    <t>Fall</t>
  </si>
  <si>
    <t>Summer</t>
  </si>
  <si>
    <t>docked_bike</t>
  </si>
  <si>
    <t>electric_bike</t>
  </si>
  <si>
    <t>classic_bike</t>
  </si>
  <si>
    <t>Total</t>
  </si>
  <si>
    <t>Average</t>
  </si>
  <si>
    <t>Casual</t>
  </si>
  <si>
    <t>Member</t>
  </si>
  <si>
    <t>August</t>
  </si>
  <si>
    <t>June</t>
  </si>
  <si>
    <t>July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</si>
  <si>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</si>
  <si>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</si>
  <si>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</si>
  <si>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</si>
  <si>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</si>
  <si>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</si>
  <si>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</si>
  <si>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</si>
  <si>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</si>
  <si>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Year</t>
  </si>
  <si>
    <t>Seasons</t>
  </si>
  <si>
    <t>Winter&amp;Spring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</si>
</sst>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7" formatCode="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</a:t>
            </a:r>
            <a:r>
              <a:rPr lang="en-US" baseline="0"/>
              <a:t>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'Ride length Seasons&amp;Year'!$G$1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'Ride length Seasons&amp;Year'!$H$1</c:f>
              <c:numCache>
                <c:formatCode>[h]:mm:ss;@</c:formatCode>
                <c:ptCount val="1"/>
                <c:pt idx="0">
                  <c:v>2.7525290871654631E-2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C-417C-9320-A026667D3FF6}"/>
            </c:ext>
          </c:extLst>
        </c:ser>
        <c:ser>
          <c:idx val="1"/>
          <c:order val="1"/>
          <c:tx>
            <c:strRef>
              <c:f>'Ride length Seasons&amp;Year'!$G$2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'Ride length Seasons&amp;Year'!$H$2</c:f>
              <c:numCache>
                <c:formatCode>[h]:mm:ss;@</c:formatCode>
                <c:ptCount val="1"/>
                <c:pt idx="0">
                  <c:v>1.0232710280470987E-2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C-417C-9320-A026667D3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1420720"/>
        <c:axId val="351420304"/>
      </c:barChart>
      <c:catAx>
        <c:axId val="35142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1420304"/>
        <c:auto val="1"/>
        <c:lblAlgn val="ctr"/>
        <c:lblOffset val="100"/>
        <c:noMultiLvlLbl val="0"/>
      </c:catAx>
      <c:valAx>
        <c:axId val="351420304"/>
        <c:scaling>
          <c:orientation val="minMax"/>
        </c:scaling>
        <c:delete val="1"/>
        <c:axPos val="l"/>
        <c:numFmt formatCode="[h]:mm:ss;@" sourceLinked="1"/>
        <c:majorTickMark val="out"/>
        <c:minorTickMark val="none"/>
        <c:tickLblPos val="nextTo"/>
        <c:crossAx val="351420720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'Ride length Seasons&amp;Year'!$B$17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'Ride length Seasons&amp;Year'!$C$16:$D$16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'Ride length Seasons&amp;Year'!$C$17:$D$17</c:f>
              <c:numCache>
                <c:formatCode>[h]:mm:ss;@</c:formatCode>
                <c:ptCount val="2"/>
                <c:pt idx="0">
                  <c:v>3.5763203419086231E-2</c:v>
                </c:pt>
                <c:pt idx="1">
                  <c:v>1.2078505739080127E-2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9-4D3D-B4DB-13506A0D2A36}"/>
            </c:ext>
          </c:extLst>
        </c:ser>
        <c:ser>
          <c:idx val="1"/>
          <c:order val="1"/>
          <c:tx>
            <c:strRef>
              <c:f>'Ride length Seasons&amp;Year'!$B$18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'Ride length Seasons&amp;Year'!$C$16:$D$16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'Ride length Seasons&amp;Year'!$C$18:$D$18</c:f>
              <c:numCache>
                <c:formatCode>[h]:mm:ss;@</c:formatCode>
                <c:ptCount val="2"/>
                <c:pt idx="0">
                  <c:v>2.4594167993229079E-2</c:v>
                </c:pt>
                <c:pt idx="1">
                  <c:v>1.0014992946547225E-2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9-4D3D-B4DB-13506A0D2A36}"/>
            </c:ext>
          </c:extLst>
        </c:ser>
        <c:ser>
          <c:idx val="2"/>
          <c:order val="2"/>
          <c:tx>
            <c:strRef>
              <c:f>'Ride length Seasons&amp;Year'!$B$19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'Ride length Seasons&amp;Year'!$C$16:$D$16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'Ride length Seasons&amp;Year'!$C$19:$D$19</c:f>
              <c:numCache>
                <c:formatCode>[h]:mm:ss;@</c:formatCode>
                <c:ptCount val="2"/>
                <c:pt idx="0">
                  <c:v>2.1356655595076299E-2</c:v>
                </c:pt>
                <c:pt idx="1">
                  <c:v>8.7979940792100621E-3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9-4D3D-B4DB-13506A0D2A36}"/>
            </c:ext>
          </c:extLst>
        </c:ser>
        <c:ser>
          <c:idx val="3"/>
          <c:order val="3"/>
          <c:tx>
            <c:strRef>
              <c:f>'Ride length Seasons&amp;Year'!$B$20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'Ride length Seasons&amp;Year'!$C$16:$D$16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'Ride length Seasons&amp;Year'!$C$20:$D$20</c:f>
              <c:numCache>
                <c:formatCode>[h]:mm:ss;@</c:formatCode>
                <c:ptCount val="2"/>
                <c:pt idx="0">
                  <c:v>2.7135365060015248E-2</c:v>
                </c:pt>
                <c:pt idx="1">
                  <c:v>9.8293756681846808E-3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9-4D3D-B4DB-13506A0D2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2381104"/>
        <c:axId val="232381936"/>
      </c:barChart>
      <c:catAx>
        <c:axId val="23238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81936"/>
        <c:crosses val="autoZero"/>
        <c:auto val="1"/>
        <c:lblAlgn val="ctr"/>
        <c:lblOffset val="100"/>
        <c:noMultiLvlLbl val="0"/>
      </c:catAx>
      <c:valAx>
        <c:axId val="23238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ride length over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'Ride length Seasons&amp;Year'!$G$1:$G$2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'Ride length Seasons&amp;Year'!$H$1:$H$2</c:f>
              <c:numCache>
                <c:formatCode>[h]:mm:ss;@</c:formatCode>
                <c:ptCount val="2"/>
                <c:pt idx="0">
                  <c:v>2.7525290871654631E-2</c:v>
                </c:pt>
                <c:pt idx="1">
                  <c:v>1.0232710280470987E-2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535-B4C0-A9579A36CD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rides</a:t>
            </a:r>
            <a:r>
              <a:rPr lang="en-US" baseline="0"/>
              <a:t>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rides(count)'!$O$2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rides(count)'!$P$1:$V$1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 rides(count)'!$P$2:$V$2</c:f>
              <c:numCache>
                <c:formatCode>General</c:formatCode>
                <c:ptCount val="7"/>
                <c:pt idx="0">
                  <c:v>855765</c:v>
                </c:pt>
                <c:pt idx="1">
                  <c:v>487088</c:v>
                </c:pt>
                <c:pt idx="2">
                  <c:v>440952</c:v>
                </c:pt>
                <c:pt idx="3">
                  <c:v>468192</c:v>
                </c:pt>
                <c:pt idx="4">
                  <c:v>484365</c:v>
                </c:pt>
                <c:pt idx="5">
                  <c:v>640451</c:v>
                </c:pt>
                <c:pt idx="6">
                  <c:v>1039497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2-48EE-9524-121055F2259B}"/>
            </c:ext>
          </c:extLst>
        </c:ser>
        <c:ser>
          <c:idx val="1"/>
          <c:order val="1"/>
          <c:tx>
            <c:strRef>
              <c:f>' rides(count)'!$O$3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rides(count)'!$P$1:$V$1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 rides(count)'!$P$3:$V$3</c:f>
              <c:numCache>
                <c:formatCode>General</c:formatCode>
                <c:ptCount val="7"/>
                <c:pt idx="0">
                  <c:v>792350</c:v>
                </c:pt>
                <c:pt idx="1">
                  <c:v>828118</c:v>
                </c:pt>
                <c:pt idx="2">
                  <c:v>860430</c:v>
                </c:pt>
                <c:pt idx="3">
                  <c:v>918470</c:v>
                </c:pt>
                <c:pt idx="4">
                  <c:v>893412</c:v>
                </c:pt>
                <c:pt idx="5">
                  <c:v>920536</c:v>
                </c:pt>
                <c:pt idx="6">
                  <c:v>933311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2-48EE-9524-121055F225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7071248"/>
        <c:axId val="357069584"/>
      </c:barChart>
      <c:catAx>
        <c:axId val="3570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9584"/>
        <c:crosses val="autoZero"/>
        <c:auto val="1"/>
        <c:lblAlgn val="ctr"/>
        <c:lblOffset val="100"/>
        <c:noMultiLvlLbl val="0"/>
      </c:catAx>
      <c:valAx>
        <c:axId val="357069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70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 rides(count)'!$A$2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rides(count)'!$B$1:$M$1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 rides(count)'!$B$2:$M$2</c:f>
              <c:numCache>
                <c:formatCode>General</c:formatCode>
                <c:ptCount val="12"/>
                <c:pt idx="0">
                  <c:v>154342</c:v>
                </c:pt>
                <c:pt idx="1">
                  <c:v>268125</c:v>
                </c:pt>
                <c:pt idx="2">
                  <c:v>281987</c:v>
                </c:pt>
                <c:pt idx="3">
                  <c:v>214681</c:v>
                </c:pt>
                <c:pt idx="4">
                  <c:v>122328</c:v>
                </c:pt>
                <c:pt idx="5">
                  <c:v>72850</c:v>
                </c:pt>
                <c:pt idx="6">
                  <c:v>24492</c:v>
                </c:pt>
                <c:pt idx="7">
                  <c:v>14690</c:v>
                </c:pt>
                <c:pt idx="8">
                  <c:v>8613</c:v>
                </c:pt>
                <c:pt idx="9">
                  <c:v>75641</c:v>
                </c:pt>
                <c:pt idx="10">
                  <c:v>120420</c:v>
                </c:pt>
                <c:pt idx="11">
                  <c:v>216829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5-4E2F-BFCC-094C589B253D}"/>
            </c:ext>
          </c:extLst>
        </c:ser>
        <c:ser>
          <c:idx val="1"/>
          <c:order val="1"/>
          <c:tx>
            <c:strRef>
              <c:f>' rides(count)'!$A$3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rides(count)'!$B$1:$M$1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 rides(count)'!$B$3:$M$3</c:f>
              <c:numCache>
                <c:formatCode>General</c:formatCode>
                <c:ptCount val="12"/>
                <c:pt idx="0">
                  <c:v>187727</c:v>
                </c:pt>
                <c:pt idx="1">
                  <c:v>280556</c:v>
                </c:pt>
                <c:pt idx="2">
                  <c:v>323759</c:v>
                </c:pt>
                <c:pt idx="3">
                  <c:v>283582</c:v>
                </c:pt>
                <c:pt idx="4">
                  <c:v>215072</c:v>
                </c:pt>
                <c:pt idx="5">
                  <c:v>149085</c:v>
                </c:pt>
                <c:pt idx="6">
                  <c:v>89049</c:v>
                </c:pt>
                <c:pt idx="7">
                  <c:v>68819</c:v>
                </c:pt>
                <c:pt idx="8">
                  <c:v>34383</c:v>
                </c:pt>
                <c:pt idx="9">
                  <c:v>130048</c:v>
                </c:pt>
                <c:pt idx="10">
                  <c:v>177783</c:v>
                </c:pt>
                <c:pt idx="11">
                  <c:v>234164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5-4E2F-BFCC-094C589B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59023136"/>
        <c:axId val="359022720"/>
      </c:lineChart>
      <c:catAx>
        <c:axId val="3590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</a:t>
                </a:r>
                <a:r>
                  <a:rPr lang="en-US" b="0" i="0">
                    <a:effectLst/>
                  </a:rPr>
                  <a:t>of Rides by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2720"/>
        <c:crosses val="autoZero"/>
        <c:auto val="1"/>
        <c:lblAlgn val="ctr"/>
        <c:lblOffset val="100"/>
        <c:noMultiLvlLbl val="0"/>
      </c:catAx>
      <c:valAx>
        <c:axId val="3590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rides(count)'!$A$21</c:f>
              <c:strCache>
                <c:ptCount val="1"/>
                <c:pt idx="0">
                  <c:v>Casual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rides(count)'!$B$20:$M$20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 rides(count)'!$B$21:$M$21</c:f>
              <c:numCache>
                <c:formatCode>h:mm;@</c:formatCode>
                <c:ptCount val="12"/>
                <c:pt idx="0">
                  <c:v>3.5575594102106936E-2</c:v>
                </c:pt>
                <c:pt idx="1">
                  <c:v>4.1169863938530636E-2</c:v>
                </c:pt>
                <c:pt idx="2">
                  <c:v>3.0725010684758719E-2</c:v>
                </c:pt>
                <c:pt idx="3">
                  <c:v>2.6680501362313393E-2</c:v>
                </c:pt>
                <c:pt idx="4">
                  <c:v>2.1733722553299365E-2</c:v>
                </c:pt>
                <c:pt idx="5">
                  <c:v>2.3249163679808792E-2</c:v>
                </c:pt>
                <c:pt idx="6">
                  <c:v>1.9181439064002784E-2</c:v>
                </c:pt>
                <c:pt idx="7">
                  <c:v>1.8312502363664038E-2</c:v>
                </c:pt>
                <c:pt idx="8">
                  <c:v>3.2734109937175314E-2</c:v>
                </c:pt>
                <c:pt idx="9">
                  <c:v>2.6722557657835017E-2</c:v>
                </c:pt>
                <c:pt idx="10">
                  <c:v>2.6695195480940029E-2</c:v>
                </c:pt>
                <c:pt idx="11">
                  <c:v>2.7523829635420539E-2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A-4ADB-95D8-375E45BAB60F}"/>
            </c:ext>
          </c:extLst>
        </c:ser>
        <c:ser>
          <c:idx val="1"/>
          <c:order val="1"/>
          <c:tx>
            <c:strRef>
              <c:f>' rides(count)'!$A$22</c:f>
              <c:strCache>
                <c:ptCount val="1"/>
                <c:pt idx="0">
                  <c:v>Member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rides(count)'!$B$20:$M$20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 rides(count)'!$B$22:$M$22</c:f>
              <c:numCache>
                <c:formatCode>h:mm;@</c:formatCode>
                <c:ptCount val="12"/>
                <c:pt idx="0">
                  <c:v>1.2874510049956185E-2</c:v>
                </c:pt>
                <c:pt idx="1">
                  <c:v>1.2202533598296476E-2</c:v>
                </c:pt>
                <c:pt idx="2">
                  <c:v>1.1509476734980989E-2</c:v>
                </c:pt>
                <c:pt idx="3">
                  <c:v>1.0608547242001895E-2</c:v>
                </c:pt>
                <c:pt idx="4">
                  <c:v>9.6808051059212238E-3</c:v>
                </c:pt>
                <c:pt idx="5">
                  <c:v>9.3680675888351082E-3</c:v>
                </c:pt>
                <c:pt idx="6">
                  <c:v>8.5743866360718148E-3</c:v>
                </c:pt>
                <c:pt idx="7">
                  <c:v>8.3548319585513165E-3</c:v>
                </c:pt>
                <c:pt idx="8">
                  <c:v>1.0264125399502997E-2</c:v>
                </c:pt>
                <c:pt idx="9">
                  <c:v>9.4896453474728245E-3</c:v>
                </c:pt>
                <c:pt idx="10">
                  <c:v>9.9048228479122029E-3</c:v>
                </c:pt>
                <c:pt idx="11">
                  <c:v>9.9607708561488314E-3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A-4ADB-95D8-375E45BAB6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9621568"/>
        <c:axId val="359579200"/>
      </c:lineChart>
      <c:catAx>
        <c:axId val="3996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9200"/>
        <c:crosses val="autoZero"/>
        <c:auto val="1"/>
        <c:lblAlgn val="ctr"/>
        <c:lblOffset val="100"/>
        <c:noMultiLvlLbl val="0"/>
      </c:catAx>
      <c:valAx>
        <c:axId val="359579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crossAx val="3996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ride length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ride length day of week'!$A$2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ride length day of week'!$B$1:$H$1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ride length day of week'!$B$2:$H$2</c:f>
              <c:numCache>
                <c:formatCode>[h]:mm:ss;@</c:formatCode>
                <c:ptCount val="7"/>
                <c:pt idx="0">
                  <c:v>0.11209490740740741</c:v>
                </c:pt>
                <c:pt idx="1">
                  <c:v>8.9600443379308503E-2</c:v>
                </c:pt>
                <c:pt idx="2">
                  <c:v>8.9205230989124459E-2</c:v>
                </c:pt>
                <c:pt idx="3">
                  <c:v>8.4167317077855533E-2</c:v>
                </c:pt>
                <c:pt idx="4">
                  <c:v>8.4403990795958159E-2</c:v>
                </c:pt>
                <c:pt idx="5">
                  <c:v>8.8818957245549238E-2</c:v>
                </c:pt>
                <c:pt idx="6">
                  <c:v>0.10249306703193725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B19-879E-9F3865468B34}"/>
            </c:ext>
          </c:extLst>
        </c:ser>
        <c:ser>
          <c:idx val="1"/>
          <c:order val="1"/>
          <c:tx>
            <c:strRef>
              <c:f>'Average ride length day of week'!$A$3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ride length day of week'!$B$1:$H$1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ride length day of week'!$B$3:$H$3</c:f>
              <c:numCache>
                <c:formatCode>[h]:mm:ss;@</c:formatCode>
                <c:ptCount val="7"/>
                <c:pt idx="0">
                  <c:v>4.5951872697427912E-2</c:v>
                </c:pt>
                <c:pt idx="1">
                  <c:v>3.9066566902437622E-2</c:v>
                </c:pt>
                <c:pt idx="2">
                  <c:v>3.8589817540295335E-2</c:v>
                </c:pt>
                <c:pt idx="3">
                  <c:v>3.9019610055504236E-2</c:v>
                </c:pt>
                <c:pt idx="4">
                  <c:v>3.838084936110063E-2</c:v>
                </c:pt>
                <c:pt idx="5">
                  <c:v>3.9629711040472859E-2</c:v>
                </c:pt>
                <c:pt idx="6">
                  <c:v>4.4659382401150298E-2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D-4B19-879E-9F3865468B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5585440"/>
        <c:axId val="230986960"/>
      </c:barChart>
      <c:catAx>
        <c:axId val="35558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86960"/>
        <c:crosses val="autoZero"/>
        <c:auto val="1"/>
        <c:lblAlgn val="ctr"/>
        <c:lblOffset val="100"/>
        <c:noMultiLvlLbl val="0"/>
      </c:catAx>
      <c:valAx>
        <c:axId val="230986960"/>
        <c:scaling>
          <c:orientation val="minMax"/>
        </c:scaling>
        <c:delete val="1"/>
        <c:axPos val="b"/>
        <c:numFmt formatCode="[h]:mm:ss;@" sourceLinked="1"/>
        <c:majorTickMark val="none"/>
        <c:minorTickMark val="none"/>
        <c:tickLblPos val="nextTo"/>
        <c:crossAx val="3555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</a:t>
            </a:r>
            <a:r>
              <a:rPr lang="en-US"/>
              <a:t>type</a:t>
            </a:r>
            <a:r>
              <a:rPr lang="en-US" baseline="0"/>
              <a:t> over year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ride_type!$B$1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ride_type!$A$2:$A$3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ride_type!$B$2:$B$3</c:f>
              <c:numCache>
                <c:formatCode>General</c:formatCode>
                <c:ptCount val="2"/>
                <c:pt idx="0">
                  <c:v>1069246</c:v>
                </c:pt>
                <c:pt idx="1">
                  <c:v>1258388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E0D-BC8F-D51845B8C131}"/>
            </c:ext>
          </c:extLst>
        </c:ser>
        <c:ser>
          <c:idx val="1"/>
          <c:order val="1"/>
          <c:tx>
            <c:strRef>
              <c:f>ride_type!$C$1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ride_type!$A$2:$A$3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ride_type!$C$2:$C$3</c:f>
              <c:numCache>
                <c:formatCode>General</c:formatCode>
                <c:ptCount val="2"/>
                <c:pt idx="0">
                  <c:v>241350</c:v>
                </c:pt>
                <c:pt idx="1">
                  <c:v>338974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5-4E0D-BC8F-D51845B8C131}"/>
            </c:ext>
          </c:extLst>
        </c:ser>
        <c:ser>
          <c:idx val="2"/>
          <c:order val="2"/>
          <c:tx>
            <c:strRef>
              <c:f>ride_type!$D$1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ride_type!$A$2:$A$3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ride_type!$D$2:$D$3</c:f>
              <c:numCache>
                <c:formatCode>General</c:formatCode>
                <c:ptCount val="2"/>
                <c:pt idx="0">
                  <c:v>264402</c:v>
                </c:pt>
                <c:pt idx="1">
                  <c:v>576665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5-4E0D-BC8F-D51845B8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873664"/>
        <c:axId val="391872832"/>
      </c:barChart>
      <c:catAx>
        <c:axId val="3918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2832"/>
        <c:crosses val="autoZero"/>
        <c:auto val="1"/>
        <c:lblAlgn val="ctr"/>
        <c:lblOffset val="100"/>
        <c:noMultiLvlLbl val="0"/>
      </c:catAx>
      <c:valAx>
        <c:axId val="3918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Winter&amp;Spring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ride_type!$H$2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ride_type!$I$1:$K$1</c:f>
              <c:strCache>
                <c:ptCount val="3"/>
                <c:pt idx="0">
                  <c:v>docked_bike</c:v>
                </c:pt>
                <c:pt idx="1">
                  <c:v>electric_bike</c:v>
                </c:pt>
                <c:pt idx="2">
                  <c:v>classic_bike</c:v>
                </c:pt>
              </c:strCache>
            </c:strRef>
          </c:cat>
          <c:val>
            <c:numRef>
              <c:f>ride_type!$I$2:$K$2</c:f>
              <c:numCache>
                <c:formatCode>General</c:formatCode>
                <c:ptCount val="3"/>
                <c:pt idx="0">
                  <c:v>92035</c:v>
                </c:pt>
                <c:pt idx="1">
                  <c:v>104248</c:v>
                </c:pt>
                <c:pt idx="2">
                  <c:v>264402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7-434B-A822-0BCBC2EF2D78}"/>
            </c:ext>
          </c:extLst>
        </c:ser>
        <c:ser>
          <c:idx val="1"/>
          <c:order val="1"/>
          <c:tx>
            <c:strRef>
              <c:f>ride_type!$H$3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ride_type!$I$1:$K$1</c:f>
              <c:strCache>
                <c:ptCount val="3"/>
                <c:pt idx="0">
                  <c:v>docked_bike</c:v>
                </c:pt>
                <c:pt idx="1">
                  <c:v>electric_bike</c:v>
                </c:pt>
                <c:pt idx="2">
                  <c:v>classic_bike</c:v>
                </c:pt>
              </c:strCache>
            </c:strRef>
          </c:cat>
          <c:val>
            <c:numRef>
              <c:f>ride_type!$I$3:$K$3</c:f>
              <c:numCache>
                <c:formatCode>General</c:formatCode>
                <c:ptCount val="3"/>
                <c:pt idx="0">
                  <c:v>7774</c:v>
                </c:pt>
                <c:pt idx="1">
                  <c:v>149807</c:v>
                </c:pt>
                <c:pt idx="2">
                  <c:v>576665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7-434B-A822-0BCBC2EF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12864"/>
        <c:axId val="391875744"/>
      </c:barChart>
      <c:catAx>
        <c:axId val="3572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75744"/>
        <c:crosses val="autoZero"/>
        <c:auto val="1"/>
        <c:lblAlgn val="ctr"/>
        <c:lblOffset val="100"/>
        <c:noMultiLvlLbl val="0"/>
      </c:catAx>
      <c:valAx>
        <c:axId val="391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13</xdr:col>
      <xdr:colOff>38100</xdr:colOff>
      <xdr:row>10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12</xdr:row>
      <xdr:rowOff>180975</xdr:rowOff>
    </xdr:from>
    <xdr:to>
      <xdr:col>12</xdr:col>
      <xdr:colOff>447675</xdr:colOff>
      <xdr:row>27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0</xdr:row>
      <xdr:rowOff>0</xdr:rowOff>
    </xdr:from>
    <xdr:to>
      <xdr:col>19</xdr:col>
      <xdr:colOff>1</xdr:colOff>
      <xdr:row>10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</xdr:row>
      <xdr:rowOff>9526</xdr:rowOff>
    </xdr:from>
    <xdr:to>
      <xdr:col>23</xdr:col>
      <xdr:colOff>457200</xdr:colOff>
      <xdr:row>21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9524</xdr:rowOff>
    </xdr:from>
    <xdr:to>
      <xdr:col>13</xdr:col>
      <xdr:colOff>0</xdr:colOff>
      <xdr:row>18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11</xdr:col>
      <xdr:colOff>266700</xdr:colOff>
      <xdr:row>41</xdr:row>
      <xdr:rowOff>133349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10</xdr:col>
      <xdr:colOff>161925</xdr:colOff>
      <xdr:row>23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9525</xdr:rowOff>
    </xdr:from>
    <xdr:to>
      <xdr:col>6</xdr:col>
      <xdr:colOff>9525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828674</xdr:colOff>
      <xdr:row>4</xdr:row>
      <xdr:rowOff>9525</xdr:rowOff>
    </xdr:from>
    <xdr:to>
      <xdr:col>13</xdr:col>
      <xdr:colOff>9525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%20ye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ye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P18" sqref="P18"/>
    </sheetView>
  </sheetViews>
  <sheetFormatPr defaultRowHeight="15" x14ac:dyDescent="0.25"/>
  <cols>
    <col min="1" max="1" width="8.28515625" style="3" bestFit="1" customWidth="1"/>
    <col min="2" max="2" width="10.85546875" style="3" bestFit="1" customWidth="1"/>
    <col min="3" max="3" width="7.140625" style="3" bestFit="1" customWidth="1"/>
    <col min="4" max="4" width="8.5703125" style="3" bestFit="1" customWidth="1"/>
    <col min="5" max="5" width="10.140625" style="3" bestFit="1" customWidth="1"/>
    <col min="6" max="6" width="12" style="3" bestFit="1" customWidth="1"/>
    <col min="7" max="7" width="8.28515625" style="3" bestFit="1" customWidth="1"/>
    <col min="8" max="8" width="6.85546875" style="3" bestFit="1" customWidth="1"/>
    <col min="9" max="9" width="11.140625" style="3" bestFit="1" customWidth="1"/>
    <col min="10" max="10" width="12" style="3" bestFit="1" customWidth="1"/>
    <col min="11" max="11" width="7" style="5" bestFit="1" customWidth="1"/>
    <col min="12" max="12" width="10.7109375" style="3" customWidth="1"/>
    <col min="13" max="13" width="6.85546875" style="3" bestFit="1" customWidth="1"/>
    <col min="14" max="14" width="10.85546875" style="4" bestFit="1" customWidth="1"/>
    <col min="15" max="15" width="7.140625" style="3" bestFit="1" customWidth="1"/>
    <col min="16" max="16" width="8.5703125" style="4" bestFit="1" customWidth="1"/>
    <col min="17" max="17" width="8.28515625" style="3" bestFit="1" customWidth="1"/>
    <col min="18" max="18" width="8.5703125" style="3" bestFit="1" customWidth="1"/>
    <col min="19" max="19" width="8.28515625" style="3" bestFit="1" customWidth="1"/>
    <col min="20" max="20" width="13.28515625" style="3" bestFit="1" customWidth="1"/>
    <col min="21" max="23" width="12" style="3" bestFit="1" customWidth="1"/>
    <col min="24" max="24" width="11" style="3" bestFit="1" customWidth="1"/>
    <col min="25" max="26" width="12" style="3" bestFit="1" customWidth="1"/>
    <col min="27" max="16384" width="9.140625" style="3"/>
  </cols>
  <sheetData>
    <row r="1" spans="1:19" x14ac:dyDescent="0.25">
      <c r="B1" s="3" t="s">
        <v>32</v>
      </c>
      <c r="C1" s="4" t="s">
        <v>18</v>
      </c>
      <c r="D1" s="4" t="s">
        <v>19</v>
      </c>
      <c r="E1" s="4" t="s">
        <v>17</v>
      </c>
      <c r="F1" s="5"/>
      <c r="G1" s="4" t="s">
        <v>18</v>
      </c>
      <c r="H1" s="4">
        <v>2.7525290871654631E-2</v>
      </c>
      <c r="S1" s="4"/>
    </row>
    <row r="2" spans="1:19" x14ac:dyDescent="0.25">
      <c r="A2" s="3">
        <v>2020</v>
      </c>
      <c r="B2" s="3" t="s">
        <v>21</v>
      </c>
      <c r="C2" s="4">
        <v>3.5575594102106936E-2</v>
      </c>
      <c r="D2" s="4">
        <v>1.2874510049956185E-2</v>
      </c>
      <c r="E2" s="4">
        <f>AVERAGE(C2,D2)</f>
        <v>2.422505207603156E-2</v>
      </c>
      <c r="G2" s="4" t="s">
        <v>19</v>
      </c>
      <c r="H2" s="4">
        <v>1.0232710280470987E-2</v>
      </c>
      <c r="R2" s="4"/>
      <c r="S2" s="4"/>
    </row>
    <row r="3" spans="1:19" x14ac:dyDescent="0.25">
      <c r="A3" s="3">
        <v>2020</v>
      </c>
      <c r="B3" s="3" t="s">
        <v>22</v>
      </c>
      <c r="C3" s="4">
        <v>4.1169863938530636E-2</v>
      </c>
      <c r="D3" s="4">
        <v>1.2202533598296476E-2</v>
      </c>
      <c r="E3" s="4">
        <f t="shared" ref="E3:E13" si="0">AVERAGE(C3,D3)</f>
        <v>2.6686198768413556E-2</v>
      </c>
      <c r="G3" s="4" t="s">
        <v>17</v>
      </c>
      <c r="H3" s="4">
        <v>1.8879000576062809E-2</v>
      </c>
      <c r="R3" s="4"/>
      <c r="S3" s="4"/>
    </row>
    <row r="4" spans="1:19" x14ac:dyDescent="0.25">
      <c r="A4" s="3">
        <v>2020</v>
      </c>
      <c r="B4" s="3" t="s">
        <v>20</v>
      </c>
      <c r="C4" s="4">
        <v>3.0725010684758719E-2</v>
      </c>
      <c r="D4" s="4">
        <v>1.1509476734980989E-2</v>
      </c>
      <c r="E4" s="4">
        <f t="shared" si="0"/>
        <v>2.1117243709869855E-2</v>
      </c>
      <c r="R4" s="4"/>
      <c r="S4" s="4"/>
    </row>
    <row r="5" spans="1:19" x14ac:dyDescent="0.25">
      <c r="A5" s="3">
        <v>2020</v>
      </c>
      <c r="B5" s="3" t="s">
        <v>23</v>
      </c>
      <c r="C5" s="4">
        <v>2.6680501362313393E-2</v>
      </c>
      <c r="D5" s="4">
        <v>1.0608547242001895E-2</v>
      </c>
      <c r="E5" s="4">
        <f t="shared" si="0"/>
        <v>1.8644524302157645E-2</v>
      </c>
      <c r="R5" s="4"/>
      <c r="S5" s="4"/>
    </row>
    <row r="6" spans="1:19" x14ac:dyDescent="0.25">
      <c r="A6" s="3">
        <v>2020</v>
      </c>
      <c r="B6" s="3" t="s">
        <v>24</v>
      </c>
      <c r="C6" s="4">
        <v>2.1733722553299365E-2</v>
      </c>
      <c r="D6" s="4">
        <v>9.6808051059212238E-3</v>
      </c>
      <c r="E6" s="4">
        <f t="shared" si="0"/>
        <v>1.5707263829610296E-2</v>
      </c>
      <c r="R6" s="4"/>
      <c r="S6" s="4"/>
    </row>
    <row r="7" spans="1:19" x14ac:dyDescent="0.25">
      <c r="A7" s="3">
        <v>2020</v>
      </c>
      <c r="B7" s="3" t="s">
        <v>25</v>
      </c>
      <c r="C7" s="4">
        <v>2.3249163679808792E-2</v>
      </c>
      <c r="D7" s="4">
        <v>9.3680675888351082E-3</v>
      </c>
      <c r="E7" s="4">
        <f t="shared" si="0"/>
        <v>1.6308615634321951E-2</v>
      </c>
      <c r="R7" s="4"/>
      <c r="S7" s="4"/>
    </row>
    <row r="8" spans="1:19" x14ac:dyDescent="0.25">
      <c r="A8" s="3">
        <v>2020</v>
      </c>
      <c r="B8" s="3" t="s">
        <v>26</v>
      </c>
      <c r="C8" s="4">
        <v>1.9181439064002784E-2</v>
      </c>
      <c r="D8" s="4">
        <v>8.5743866360718148E-3</v>
      </c>
      <c r="E8" s="4">
        <f t="shared" si="0"/>
        <v>1.38779128500373E-2</v>
      </c>
      <c r="R8" s="4"/>
      <c r="S8" s="4"/>
    </row>
    <row r="9" spans="1:19" x14ac:dyDescent="0.25">
      <c r="A9" s="3">
        <v>2021</v>
      </c>
      <c r="B9" s="3" t="s">
        <v>27</v>
      </c>
      <c r="C9" s="4">
        <v>1.8312502363664038E-2</v>
      </c>
      <c r="D9" s="4">
        <v>8.3548319585513165E-3</v>
      </c>
      <c r="E9" s="4">
        <f t="shared" si="0"/>
        <v>1.3333667161107676E-2</v>
      </c>
      <c r="R9" s="4"/>
      <c r="S9" s="4"/>
    </row>
    <row r="10" spans="1:19" x14ac:dyDescent="0.25">
      <c r="A10" s="3">
        <v>2021</v>
      </c>
      <c r="B10" s="3" t="s">
        <v>28</v>
      </c>
      <c r="C10" s="4">
        <v>3.2734109937175314E-2</v>
      </c>
      <c r="D10" s="4">
        <v>1.0264125399502997E-2</v>
      </c>
      <c r="E10" s="4">
        <f t="shared" si="0"/>
        <v>2.1499117668339156E-2</v>
      </c>
      <c r="R10" s="4"/>
      <c r="S10" s="4"/>
    </row>
    <row r="11" spans="1:19" x14ac:dyDescent="0.25">
      <c r="A11" s="3">
        <v>2021</v>
      </c>
      <c r="B11" s="3" t="s">
        <v>29</v>
      </c>
      <c r="C11" s="4">
        <v>2.6722557657835017E-2</v>
      </c>
      <c r="D11" s="4">
        <v>9.4896453474728245E-3</v>
      </c>
      <c r="E11" s="4">
        <f t="shared" si="0"/>
        <v>1.8106101502653921E-2</v>
      </c>
      <c r="R11" s="4"/>
      <c r="S11" s="4"/>
    </row>
    <row r="12" spans="1:19" x14ac:dyDescent="0.25">
      <c r="A12" s="3">
        <v>2021</v>
      </c>
      <c r="B12" s="3" t="s">
        <v>30</v>
      </c>
      <c r="C12" s="4">
        <v>2.6695195480940029E-2</v>
      </c>
      <c r="D12" s="4">
        <v>9.9048228479122029E-3</v>
      </c>
      <c r="E12" s="4">
        <f t="shared" si="0"/>
        <v>1.8300009164426118E-2</v>
      </c>
      <c r="R12" s="4"/>
      <c r="S12" s="4"/>
    </row>
    <row r="13" spans="1:19" x14ac:dyDescent="0.25">
      <c r="A13" s="3">
        <v>2021</v>
      </c>
      <c r="B13" s="3" t="s">
        <v>31</v>
      </c>
      <c r="C13" s="4">
        <v>2.7523829635420539E-2</v>
      </c>
      <c r="D13" s="4">
        <v>9.9607708561488314E-3</v>
      </c>
      <c r="E13" s="4">
        <f t="shared" si="0"/>
        <v>1.8742300245784684E-2</v>
      </c>
      <c r="R13" s="4"/>
      <c r="S13" s="4"/>
    </row>
    <row r="14" spans="1:19" x14ac:dyDescent="0.25">
      <c r="B14" s="3" t="s">
        <v>16</v>
      </c>
      <c r="C14" s="4">
        <v>2.7525290871654631E-2</v>
      </c>
      <c r="D14" s="4">
        <v>1.0232710280470987E-2</v>
      </c>
      <c r="E14" s="4">
        <v>1.8879000576062809E-2</v>
      </c>
      <c r="R14" s="4"/>
      <c r="S14" s="4"/>
    </row>
    <row r="15" spans="1:19" x14ac:dyDescent="0.25">
      <c r="C15" s="4"/>
    </row>
    <row r="16" spans="1:19" x14ac:dyDescent="0.25">
      <c r="B16" s="3" t="s">
        <v>33</v>
      </c>
      <c r="C16" s="3" t="s">
        <v>18</v>
      </c>
      <c r="D16" s="3" t="s">
        <v>19</v>
      </c>
      <c r="E16" s="3" t="s">
        <v>17</v>
      </c>
    </row>
    <row r="17" spans="1:26" x14ac:dyDescent="0.25">
      <c r="A17" s="3">
        <v>2020</v>
      </c>
      <c r="B17" s="3" t="s">
        <v>12</v>
      </c>
      <c r="C17" s="4">
        <v>3.5763203419086231E-2</v>
      </c>
      <c r="D17" s="4">
        <v>1.2078505739080127E-2</v>
      </c>
      <c r="E17" s="4">
        <f>AVERAGE(C17,D17)</f>
        <v>2.3920854579083179E-2</v>
      </c>
    </row>
    <row r="18" spans="1:26" x14ac:dyDescent="0.25">
      <c r="A18" s="3">
        <v>2020</v>
      </c>
      <c r="B18" s="3" t="s">
        <v>11</v>
      </c>
      <c r="C18" s="4">
        <v>2.4594167993229079E-2</v>
      </c>
      <c r="D18" s="4">
        <v>1.0014992946547225E-2</v>
      </c>
      <c r="E18" s="4">
        <f>AVERAGE(C18,D18)</f>
        <v>1.7304580469888153E-2</v>
      </c>
    </row>
    <row r="19" spans="1:26" x14ac:dyDescent="0.25">
      <c r="A19" s="3">
        <v>2021</v>
      </c>
      <c r="B19" s="3" t="s">
        <v>10</v>
      </c>
      <c r="C19" s="4">
        <v>2.1356655595076299E-2</v>
      </c>
      <c r="D19" s="4">
        <v>8.7979940792100621E-3</v>
      </c>
      <c r="E19" s="4">
        <f>AVERAGE(C19,D19)</f>
        <v>1.5077324837143181E-2</v>
      </c>
    </row>
    <row r="20" spans="1:26" x14ac:dyDescent="0.25">
      <c r="A20" s="3">
        <v>2021</v>
      </c>
      <c r="B20" s="3" t="s">
        <v>9</v>
      </c>
      <c r="C20" s="4">
        <v>2.7135365060015248E-2</v>
      </c>
      <c r="D20" s="4">
        <v>9.8293756681846808E-3</v>
      </c>
      <c r="E20" s="4">
        <f>AVERAGE(C20,D20)</f>
        <v>1.8482370364099963E-2</v>
      </c>
      <c r="V20" s="5"/>
      <c r="Y20" s="5"/>
    </row>
    <row r="21" spans="1:26" x14ac:dyDescent="0.25">
      <c r="V21" s="5"/>
      <c r="Y21" s="5"/>
    </row>
    <row r="22" spans="1:26" x14ac:dyDescent="0.25">
      <c r="K22" s="3"/>
    </row>
    <row r="23" spans="1:26" x14ac:dyDescent="0.25">
      <c r="K23" s="3"/>
    </row>
    <row r="24" spans="1:26" x14ac:dyDescent="0.25">
      <c r="K24" s="3"/>
      <c r="N24" s="3"/>
    </row>
    <row r="25" spans="1:26" x14ac:dyDescent="0.25">
      <c r="K25" s="3"/>
    </row>
    <row r="26" spans="1:26" x14ac:dyDescent="0.25">
      <c r="S26" s="4"/>
      <c r="T26" s="4"/>
      <c r="U26" s="4"/>
      <c r="V26" s="4"/>
      <c r="W26" s="4"/>
      <c r="X26" s="4"/>
      <c r="Y26" s="4"/>
      <c r="Z26" s="4"/>
    </row>
    <row r="27" spans="1:26" x14ac:dyDescent="0.25">
      <c r="S27" s="4"/>
      <c r="T27" s="4"/>
      <c r="U27" s="4"/>
      <c r="V27" s="4"/>
      <c r="W27" s="4"/>
      <c r="X27" s="4"/>
      <c r="Y27" s="4"/>
      <c r="Z27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N21" sqref="N21"/>
    </sheetView>
  </sheetViews>
  <sheetFormatPr defaultColWidth="7.42578125" defaultRowHeight="15" x14ac:dyDescent="0.25"/>
  <cols>
    <col min="1" max="1" width="8.5703125" bestFit="1" customWidth="1"/>
    <col min="2" max="4" width="7.140625" bestFit="1" customWidth="1"/>
    <col min="5" max="5" width="10.85546875" bestFit="1" customWidth="1"/>
    <col min="6" max="6" width="8.140625" bestFit="1" customWidth="1"/>
    <col min="7" max="7" width="10.42578125" bestFit="1" customWidth="1"/>
    <col min="8" max="8" width="10.140625" bestFit="1" customWidth="1"/>
    <col min="9" max="9" width="7.7109375" bestFit="1" customWidth="1"/>
    <col min="10" max="10" width="8.85546875" bestFit="1" customWidth="1"/>
    <col min="11" max="13" width="7.140625" bestFit="1" customWidth="1"/>
    <col min="14" max="14" width="11.42578125" bestFit="1" customWidth="1"/>
    <col min="15" max="15" width="7.85546875" bestFit="1" customWidth="1"/>
    <col min="16" max="16" width="7.140625" bestFit="1" customWidth="1"/>
    <col min="17" max="17" width="7.85546875" bestFit="1" customWidth="1"/>
    <col min="18" max="18" width="8.140625" bestFit="1" customWidth="1"/>
    <col min="19" max="19" width="10.85546875" bestFit="1" customWidth="1"/>
    <col min="20" max="20" width="8.85546875" bestFit="1" customWidth="1"/>
    <col min="21" max="21" width="7" bestFit="1" customWidth="1"/>
    <col min="22" max="22" width="8.42578125" bestFit="1" customWidth="1"/>
    <col min="23" max="23" width="10.85546875" bestFit="1" customWidth="1"/>
    <col min="24" max="24" width="8.85546875" bestFit="1" customWidth="1"/>
    <col min="25" max="25" width="7" bestFit="1" customWidth="1"/>
    <col min="26" max="26" width="8.42578125" bestFit="1" customWidth="1"/>
    <col min="28" max="28" width="8.140625" bestFit="1" customWidth="1"/>
    <col min="29" max="29" width="8.28515625" bestFit="1" customWidth="1"/>
    <col min="30" max="30" width="11.42578125" bestFit="1" customWidth="1"/>
    <col min="31" max="31" width="9" bestFit="1" customWidth="1"/>
    <col min="32" max="32" width="6.42578125" bestFit="1" customWidth="1"/>
    <col min="33" max="33" width="8.7109375" bestFit="1" customWidth="1"/>
  </cols>
  <sheetData>
    <row r="1" spans="1:22" x14ac:dyDescent="0.25">
      <c r="B1" t="s">
        <v>21</v>
      </c>
      <c r="C1" t="s">
        <v>22</v>
      </c>
      <c r="D1" t="s">
        <v>20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s="2"/>
      <c r="O1" t="s">
        <v>32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</row>
    <row r="2" spans="1:22" x14ac:dyDescent="0.25">
      <c r="A2" s="2" t="s">
        <v>18</v>
      </c>
      <c r="B2">
        <v>154342</v>
      </c>
      <c r="C2">
        <v>268125</v>
      </c>
      <c r="D2">
        <v>281987</v>
      </c>
      <c r="E2">
        <v>214681</v>
      </c>
      <c r="F2">
        <v>122328</v>
      </c>
      <c r="G2">
        <v>72850</v>
      </c>
      <c r="H2">
        <v>24492</v>
      </c>
      <c r="I2">
        <v>14690</v>
      </c>
      <c r="J2">
        <v>8613</v>
      </c>
      <c r="K2">
        <v>75641</v>
      </c>
      <c r="L2">
        <v>120420</v>
      </c>
      <c r="M2">
        <v>216829</v>
      </c>
      <c r="N2" s="2"/>
      <c r="O2" s="3" t="s">
        <v>0</v>
      </c>
      <c r="P2" s="3">
        <v>855765</v>
      </c>
      <c r="Q2" s="3">
        <v>487088</v>
      </c>
      <c r="R2" s="3">
        <v>440952</v>
      </c>
      <c r="S2" s="3">
        <v>468192</v>
      </c>
      <c r="T2" s="3">
        <v>484365</v>
      </c>
      <c r="U2" s="3">
        <v>640451</v>
      </c>
      <c r="V2" s="3">
        <v>1039497</v>
      </c>
    </row>
    <row r="3" spans="1:22" x14ac:dyDescent="0.25">
      <c r="A3" s="2" t="s">
        <v>19</v>
      </c>
      <c r="B3">
        <v>187727</v>
      </c>
      <c r="C3">
        <v>280556</v>
      </c>
      <c r="D3">
        <v>323759</v>
      </c>
      <c r="E3">
        <v>283582</v>
      </c>
      <c r="F3">
        <v>215072</v>
      </c>
      <c r="G3">
        <v>149085</v>
      </c>
      <c r="H3">
        <v>89049</v>
      </c>
      <c r="I3">
        <v>68819</v>
      </c>
      <c r="J3">
        <v>34383</v>
      </c>
      <c r="K3">
        <v>130048</v>
      </c>
      <c r="L3">
        <v>177783</v>
      </c>
      <c r="M3">
        <v>234164</v>
      </c>
      <c r="N3" s="2"/>
      <c r="O3" s="3" t="s">
        <v>1</v>
      </c>
      <c r="P3" s="3">
        <v>792350</v>
      </c>
      <c r="Q3" s="3">
        <v>828118</v>
      </c>
      <c r="R3" s="3">
        <v>860430</v>
      </c>
      <c r="S3" s="3">
        <v>918470</v>
      </c>
      <c r="T3" s="3">
        <v>893412</v>
      </c>
      <c r="U3" s="3">
        <v>920536</v>
      </c>
      <c r="V3" s="3">
        <v>933311</v>
      </c>
    </row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s="3"/>
      <c r="T5" s="3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3"/>
      <c r="T6" s="3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</row>
    <row r="8" spans="1:22" x14ac:dyDescent="0.25">
      <c r="J8" s="2"/>
      <c r="K8" s="3"/>
      <c r="T8" s="3"/>
    </row>
    <row r="12" spans="1:22" x14ac:dyDescent="0.25">
      <c r="J12" s="2"/>
      <c r="K12" s="3"/>
      <c r="O12" s="3"/>
      <c r="P12" s="3"/>
      <c r="Q12" s="3"/>
      <c r="R12" s="3"/>
      <c r="S12" s="3"/>
      <c r="T12" s="3"/>
    </row>
    <row r="13" spans="1:22" x14ac:dyDescent="0.25">
      <c r="J13" s="2"/>
      <c r="K13" s="3"/>
      <c r="O13" s="3"/>
      <c r="P13" s="3"/>
      <c r="Q13" s="3"/>
      <c r="R13" s="3"/>
      <c r="S13" s="3"/>
      <c r="T13" s="3"/>
    </row>
    <row r="14" spans="1:22" x14ac:dyDescent="0.25"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2" x14ac:dyDescent="0.25">
      <c r="O15" s="3"/>
      <c r="P15" s="3"/>
      <c r="Q15" s="3"/>
      <c r="R15" s="3"/>
      <c r="S15" s="3"/>
      <c r="T15" s="3"/>
    </row>
    <row r="16" spans="1:22" x14ac:dyDescent="0.25">
      <c r="O16" s="3"/>
      <c r="P16" s="3"/>
      <c r="Q16" s="3"/>
      <c r="R16" s="3"/>
    </row>
    <row r="20" spans="1:13" x14ac:dyDescent="0.25">
      <c r="B20" t="s">
        <v>21</v>
      </c>
      <c r="C20" t="s">
        <v>22</v>
      </c>
      <c r="D20" t="s">
        <v>20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</row>
    <row r="21" spans="1:13" x14ac:dyDescent="0.25">
      <c r="A21" s="2" t="s">
        <v>18</v>
      </c>
      <c r="B21" s="6">
        <v>3.5575594102106936E-2</v>
      </c>
      <c r="C21" s="6">
        <v>4.1169863938530636E-2</v>
      </c>
      <c r="D21" s="6">
        <v>3.0725010684758719E-2</v>
      </c>
      <c r="E21" s="6">
        <v>2.6680501362313393E-2</v>
      </c>
      <c r="F21" s="6">
        <v>2.1733722553299365E-2</v>
      </c>
      <c r="G21" s="6">
        <v>2.3249163679808792E-2</v>
      </c>
      <c r="H21" s="6">
        <v>1.9181439064002784E-2</v>
      </c>
      <c r="I21" s="6">
        <v>1.8312502363664038E-2</v>
      </c>
      <c r="J21" s="6">
        <v>3.2734109937175314E-2</v>
      </c>
      <c r="K21" s="6">
        <v>2.6722557657835017E-2</v>
      </c>
      <c r="L21" s="6">
        <v>2.6695195480940029E-2</v>
      </c>
      <c r="M21" s="6">
        <v>2.7523829635420539E-2</v>
      </c>
    </row>
    <row r="22" spans="1:13" x14ac:dyDescent="0.25">
      <c r="A22" s="2" t="s">
        <v>19</v>
      </c>
      <c r="B22" s="6">
        <v>1.2874510049956185E-2</v>
      </c>
      <c r="C22" s="6">
        <v>1.2202533598296476E-2</v>
      </c>
      <c r="D22" s="6">
        <v>1.1509476734980989E-2</v>
      </c>
      <c r="E22" s="6">
        <v>1.0608547242001895E-2</v>
      </c>
      <c r="F22" s="6">
        <v>9.6808051059212238E-3</v>
      </c>
      <c r="G22" s="6">
        <v>9.3680675888351082E-3</v>
      </c>
      <c r="H22" s="6">
        <v>8.5743866360718148E-3</v>
      </c>
      <c r="I22" s="6">
        <v>8.3548319585513165E-3</v>
      </c>
      <c r="J22" s="6">
        <v>1.0264125399502997E-2</v>
      </c>
      <c r="K22" s="6">
        <v>9.4896453474728245E-3</v>
      </c>
      <c r="L22" s="6">
        <v>9.9048228479122029E-3</v>
      </c>
      <c r="M22" s="6">
        <v>9.9607708561488314E-3</v>
      </c>
    </row>
    <row r="23" spans="1:13" x14ac:dyDescent="0.25">
      <c r="A23" s="2"/>
    </row>
    <row r="29" spans="1:13" x14ac:dyDescent="0.25">
      <c r="A29" s="2"/>
    </row>
    <row r="30" spans="1:13" x14ac:dyDescent="0.25">
      <c r="A30" s="2"/>
    </row>
    <row r="32" spans="1:13" x14ac:dyDescent="0.25">
      <c r="A32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zoomScaleNormal="100" workbookViewId="0">
      <selection activeCell="B2" sqref="B2"/>
    </sheetView>
  </sheetViews>
  <sheetFormatPr defaultColWidth="8" defaultRowHeight="15" x14ac:dyDescent="0.25"/>
  <cols>
    <col min="1" max="1" width="10" bestFit="1" customWidth="1"/>
    <col min="2" max="2" width="7.140625" bestFit="1" customWidth="1"/>
    <col min="3" max="3" width="7.85546875" bestFit="1" customWidth="1"/>
    <col min="4" max="4" width="8.28515625" bestFit="1" customWidth="1"/>
    <col min="5" max="5" width="7.140625" bestFit="1" customWidth="1"/>
    <col min="6" max="6" width="7.85546875" bestFit="1" customWidth="1"/>
    <col min="7" max="7" width="8.140625" bestFit="1" customWidth="1"/>
    <col min="8" max="8" width="10.85546875" bestFit="1" customWidth="1"/>
    <col min="9" max="9" width="8.85546875" bestFit="1" customWidth="1"/>
    <col min="10" max="10" width="6.85546875" bestFit="1" customWidth="1"/>
    <col min="11" max="11" width="8.42578125" bestFit="1" customWidth="1"/>
    <col min="12" max="12" width="7.85546875" bestFit="1" customWidth="1"/>
    <col min="13" max="13" width="8.140625" bestFit="1" customWidth="1"/>
    <col min="14" max="14" width="7.140625" bestFit="1" customWidth="1"/>
    <col min="15" max="15" width="7.85546875" bestFit="1" customWidth="1"/>
    <col min="16" max="16" width="8.140625" bestFit="1" customWidth="1"/>
    <col min="17" max="17" width="10.85546875" bestFit="1" customWidth="1"/>
    <col min="18" max="18" width="8.85546875" bestFit="1" customWidth="1"/>
    <col min="19" max="19" width="7.140625" bestFit="1" customWidth="1"/>
    <col min="20" max="20" width="8.42578125" bestFit="1" customWidth="1"/>
    <col min="21" max="21" width="8.140625" bestFit="1" customWidth="1"/>
    <col min="22" max="22" width="8.28515625" style="1" bestFit="1" customWidth="1"/>
    <col min="23" max="23" width="10.85546875" style="1" bestFit="1" customWidth="1"/>
    <col min="24" max="24" width="6.85546875" style="1" bestFit="1" customWidth="1"/>
    <col min="25" max="25" width="8.140625" style="1" bestFit="1" customWidth="1"/>
    <col min="26" max="26" width="8.28515625" style="1" bestFit="1" customWidth="1"/>
    <col min="27" max="27" width="10.85546875" style="1" bestFit="1" customWidth="1"/>
    <col min="28" max="28" width="6.85546875" style="1" bestFit="1" customWidth="1"/>
    <col min="29" max="29" width="8.140625" style="1" bestFit="1" customWidth="1"/>
    <col min="30" max="30" width="8.28515625" bestFit="1" customWidth="1"/>
    <col min="31" max="31" width="10.85546875" bestFit="1" customWidth="1"/>
    <col min="32" max="32" width="6.85546875" bestFit="1" customWidth="1"/>
    <col min="33" max="33" width="8.140625" bestFit="1" customWidth="1"/>
    <col min="34" max="34" width="8.28515625" bestFit="1" customWidth="1"/>
  </cols>
  <sheetData>
    <row r="1" spans="1:42" x14ac:dyDescent="0.25">
      <c r="A1" s="4" t="s">
        <v>16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/>
      <c r="J1" s="4"/>
      <c r="K1" s="4"/>
      <c r="U1" s="4"/>
      <c r="V1" s="4"/>
      <c r="X1" s="4"/>
      <c r="Y1" s="4"/>
      <c r="Z1" s="4"/>
      <c r="AB1" s="4"/>
      <c r="AC1" s="4"/>
      <c r="AD1" s="4"/>
      <c r="AE1" s="4"/>
      <c r="AF1" s="4"/>
      <c r="AG1" s="4"/>
      <c r="AH1" s="4"/>
    </row>
    <row r="2" spans="1:42" x14ac:dyDescent="0.25">
      <c r="A2" s="4" t="s">
        <v>18</v>
      </c>
      <c r="B2" s="1">
        <v>0.11209490740740741</v>
      </c>
      <c r="C2" s="1">
        <v>8.9600443379308503E-2</v>
      </c>
      <c r="D2" s="1">
        <v>8.9205230989124459E-2</v>
      </c>
      <c r="E2" s="1">
        <v>8.4167317077855533E-2</v>
      </c>
      <c r="F2" s="1">
        <v>8.4403990795958159E-2</v>
      </c>
      <c r="G2" s="1">
        <v>8.8818957245549238E-2</v>
      </c>
      <c r="H2" s="1">
        <v>0.10249306703193725</v>
      </c>
      <c r="I2" s="4"/>
      <c r="J2" s="4"/>
      <c r="K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42" x14ac:dyDescent="0.25">
      <c r="A3" s="4" t="s">
        <v>19</v>
      </c>
      <c r="B3" s="1">
        <v>4.5951872697427912E-2</v>
      </c>
      <c r="C3" s="1">
        <v>3.9066566902437622E-2</v>
      </c>
      <c r="D3" s="1">
        <v>3.8589817540295335E-2</v>
      </c>
      <c r="E3" s="1">
        <v>3.9019610055504236E-2</v>
      </c>
      <c r="F3" s="1">
        <v>3.838084936110063E-2</v>
      </c>
      <c r="G3" s="1">
        <v>3.9629711040472859E-2</v>
      </c>
      <c r="H3" s="1">
        <v>4.4659382401150298E-2</v>
      </c>
      <c r="I3" s="4"/>
      <c r="J3" s="4"/>
      <c r="K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4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4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4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4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4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4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S9" s="4"/>
      <c r="Z9" s="4"/>
      <c r="AA9" s="4"/>
      <c r="AB9" s="4"/>
      <c r="AC9" s="4"/>
      <c r="AD9" s="4"/>
      <c r="AE9" s="4"/>
      <c r="AF9" s="4"/>
      <c r="AG9" s="4"/>
      <c r="AI9" s="4"/>
      <c r="AJ9" s="4"/>
      <c r="AK9" s="4"/>
      <c r="AL9" s="4"/>
      <c r="AM9" s="4"/>
      <c r="AN9" s="4"/>
      <c r="AO9" s="4"/>
      <c r="AP9" s="4"/>
    </row>
    <row r="10" spans="1:4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S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T12" s="4"/>
      <c r="U12" s="4"/>
      <c r="V12" s="4"/>
      <c r="W12" s="4"/>
      <c r="X12" s="4"/>
      <c r="Y12" s="4"/>
      <c r="Z12"/>
      <c r="AA12"/>
      <c r="AB12"/>
      <c r="AC12" s="4"/>
      <c r="AD12" s="4"/>
      <c r="AE12" s="4"/>
      <c r="AF12" s="4"/>
      <c r="AG12" s="4"/>
      <c r="AH12" s="4"/>
      <c r="AI12" s="4"/>
      <c r="AJ12" s="4"/>
    </row>
    <row r="13" spans="1:4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T13" s="4"/>
      <c r="U13" s="4"/>
      <c r="V13" s="4"/>
      <c r="W13" s="4"/>
      <c r="X13" s="4"/>
      <c r="Y13" s="4"/>
      <c r="Z13" s="4"/>
      <c r="AA13" s="4"/>
      <c r="AB13" s="4"/>
      <c r="AC13"/>
    </row>
    <row r="14" spans="1:4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T14" s="4"/>
      <c r="U14" s="4"/>
      <c r="V14" s="4"/>
      <c r="W14" s="4"/>
      <c r="X14" s="4"/>
      <c r="Y14" s="4"/>
      <c r="AC14" s="4"/>
      <c r="AD14" s="4"/>
      <c r="AE14" s="4"/>
      <c r="AF14" s="4"/>
      <c r="AG14" s="4"/>
      <c r="AH14" s="4"/>
      <c r="AI14" s="4"/>
      <c r="AJ14" s="4"/>
    </row>
    <row r="15" spans="1:4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V15"/>
      <c r="W15"/>
      <c r="X15"/>
      <c r="Y15"/>
    </row>
    <row r="16" spans="1:4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T16" s="4"/>
      <c r="U16" s="4"/>
      <c r="V16" s="4"/>
      <c r="W16" s="4"/>
      <c r="X16" s="4"/>
      <c r="Y16" s="4"/>
    </row>
    <row r="17" spans="1:9" x14ac:dyDescent="0.25">
      <c r="A17" s="4"/>
      <c r="B17" s="4"/>
      <c r="C17" s="4"/>
    </row>
    <row r="18" spans="1:9" x14ac:dyDescent="0.25">
      <c r="A18" s="4"/>
      <c r="B18" s="4"/>
      <c r="C18" s="4"/>
    </row>
    <row r="19" spans="1:9" x14ac:dyDescent="0.25">
      <c r="A19" s="4"/>
      <c r="B19" s="4"/>
      <c r="C19" s="4"/>
    </row>
    <row r="20" spans="1:9" x14ac:dyDescent="0.25">
      <c r="A20" s="4"/>
      <c r="B20" s="4"/>
      <c r="C20" s="4"/>
    </row>
    <row r="21" spans="1:9" x14ac:dyDescent="0.25">
      <c r="A21" s="4"/>
      <c r="B21" s="4"/>
      <c r="C21" s="4"/>
    </row>
    <row r="22" spans="1:9" x14ac:dyDescent="0.25">
      <c r="A22" s="4"/>
      <c r="B22" s="4"/>
      <c r="C22" s="4"/>
    </row>
    <row r="23" spans="1:9" x14ac:dyDescent="0.25">
      <c r="A23" s="4"/>
      <c r="B23" s="4"/>
      <c r="C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3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3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3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3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3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3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3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3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3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3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3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3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3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3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3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4"/>
      <c r="B48" s="4"/>
      <c r="C48" s="4"/>
      <c r="D48" s="4"/>
      <c r="E48" s="4"/>
      <c r="F48" s="4"/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4"/>
      <c r="B50" s="4"/>
      <c r="C50" s="4"/>
      <c r="D50" s="4"/>
      <c r="E50" s="4"/>
      <c r="F50" s="4"/>
      <c r="G50" s="4"/>
      <c r="H50" s="4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3"/>
      <c r="J52" s="3"/>
      <c r="K52" s="3"/>
      <c r="L52" s="3"/>
      <c r="M52" s="3"/>
      <c r="N52" s="3"/>
      <c r="O52" s="3"/>
      <c r="P52" s="3"/>
      <c r="Q52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8" sqref="I28"/>
    </sheetView>
  </sheetViews>
  <sheetFormatPr defaultRowHeight="15" x14ac:dyDescent="0.25"/>
  <cols>
    <col min="1" max="1" width="8.5703125" bestFit="1" customWidth="1"/>
    <col min="2" max="2" width="12.28515625" bestFit="1" customWidth="1"/>
    <col min="3" max="3" width="12.42578125" bestFit="1" customWidth="1"/>
    <col min="4" max="4" width="11.42578125" bestFit="1" customWidth="1"/>
    <col min="5" max="5" width="11.42578125" customWidth="1"/>
    <col min="6" max="6" width="12.28515625" bestFit="1" customWidth="1"/>
    <col min="7" max="7" width="12.42578125" bestFit="1" customWidth="1"/>
    <col min="8" max="8" width="14.28515625" bestFit="1" customWidth="1"/>
    <col min="9" max="9" width="12.28515625" bestFit="1" customWidth="1"/>
    <col min="10" max="10" width="12.42578125" bestFit="1" customWidth="1"/>
    <col min="11" max="11" width="11.42578125" bestFit="1" customWidth="1"/>
    <col min="12" max="12" width="12.28515625" bestFit="1" customWidth="1"/>
    <col min="13" max="13" width="12.42578125" bestFit="1" customWidth="1"/>
    <col min="14" max="14" width="11.42578125" bestFit="1" customWidth="1"/>
  </cols>
  <sheetData>
    <row r="1" spans="1:11" x14ac:dyDescent="0.25">
      <c r="A1" t="s">
        <v>32</v>
      </c>
      <c r="B1" t="s">
        <v>13</v>
      </c>
      <c r="C1" t="s">
        <v>14</v>
      </c>
      <c r="D1" t="s">
        <v>15</v>
      </c>
      <c r="H1" t="s">
        <v>34</v>
      </c>
      <c r="I1" t="s">
        <v>13</v>
      </c>
      <c r="J1" t="s">
        <v>14</v>
      </c>
      <c r="K1" t="s">
        <v>15</v>
      </c>
    </row>
    <row r="2" spans="1:11" x14ac:dyDescent="0.25">
      <c r="A2" t="s">
        <v>0</v>
      </c>
      <c r="B2">
        <v>1069246</v>
      </c>
      <c r="C2">
        <v>241350</v>
      </c>
      <c r="D2">
        <v>264402</v>
      </c>
      <c r="H2" t="s">
        <v>0</v>
      </c>
      <c r="I2">
        <v>92035</v>
      </c>
      <c r="J2">
        <v>104248</v>
      </c>
      <c r="K2">
        <v>264402</v>
      </c>
    </row>
    <row r="3" spans="1:11" x14ac:dyDescent="0.25">
      <c r="A3" t="s">
        <v>1</v>
      </c>
      <c r="B3">
        <v>1258388</v>
      </c>
      <c r="C3">
        <v>338974</v>
      </c>
      <c r="D3">
        <v>576665</v>
      </c>
      <c r="H3" t="s">
        <v>1</v>
      </c>
      <c r="I3">
        <v>7774</v>
      </c>
      <c r="J3">
        <v>149807</v>
      </c>
      <c r="K3">
        <v>576665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c 3 5 a 9 0 8 - f e a 6 - 4 4 9 d - 9 f 4 5 - 0 d b b 5 9 5 6 7 8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 - 2 3 . 3 8 9 6 0 9 8 6 9 2 6 7 5 6 6 < / L a t i t u d e > < L o n g i t u d e > - 6 4 . 7 4 0 8 9 3 8 8 9 8 8 7 5 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 G u i d = " 2 6 d 3 e 6 e 7 - 0 f 9 9 - 4 c f 7 - b 6 2 d - a 8 a 9 b b f a 1 5 b 1 "   R e v = " 1 "   R e v G u i d = " f 9 8 d f 9 f 9 - c 0 f 2 - 4 0 f b - b 0 c 7 - 2 9 b 3 c 4 9 e c 2 7 7 " 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 C o l u m n s \ c a s u a l < / K e y > < / D i a g r a m O b j e c t K e y > < D i a g r a m O b j e c t K e y > < K e y > C o l u m n s \ 3 0 7 1 0 9 < / K e y > < / D i a g r a m O b j e c t K e y > < D i a g r a m O b j e c t K e y > < K e y > C o l u m n s \ 1 7 1 9 2 8 < / K e y > < / D i a g r a m O b j e c t K e y > < D i a g r a m O b j e c t K e y > < K e y > C o l u m n s \ 1 5 9 3 3 2 < / K e y > < / D i a g r a m O b j e c t K e y > < D i a g r a m O b j e c t K e y > < K e y > C o l u m n s \ 1 6 6 6 5 6 < / K e y > < / D i a g r a m O b j e c t K e y > < D i a g r a m O b j e c t K e y > < K e y > C o l u m n s \ 1 7 5 3 6 7 < / K e y > < / D i a g r a m O b j e c t K e y > < D i a g r a m O b j e c t K e y > < K e y > C o l u m n s \ 2 2 5 9 7 9 < / K e y > < / D i a g r a m O b j e c t K e y > < D i a g r a m O b j e c t K e y > < K e y > C o l u m n s \ 3 6 8 6 2 7 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B Y D A A B Q S w M E F A A C A A g A T i x i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O L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x i V S i K R 7 g O A A A A E Q A A A B M A H A B G b 3 J t d W x h c y 9 T Z W N 0 a W 9 u M S 5 t I K I Y A C i g F A A A A A A A A A A A A A A A A A A A A A A A A A A A A C t O T S 7 J z M 9 T C I b Q h t Y A U E s B A i 0 A F A A C A A g A T i x i V d H d V o y m A A A A + A A A A B I A A A A A A A A A A A A A A A A A A A A A A E N v b m Z p Z y 9 Q Y W N r Y W d l L n h t b F B L A Q I t A B Q A A g A I A E 4 s Y l U P y u m r p A A A A O k A A A A T A A A A A A A A A A A A A A A A A P I A A A B b Q 2 9 u d G V u d F 9 U e X B l c 1 0 u e G 1 s U E s B A i 0 A F A A C A A g A T i x i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G k M d + V 7 B C m N N O H I F U 4 m k A A A A A A g A A A A A A E G Y A A A A B A A A g A A A A t R v q 7 Y v V z U m 9 / 2 O s r F O L g a g 6 P P E n u s j S 3 Q 6 6 L P F W x v A A A A A A D o A A A A A C A A A g A A A A b A h r l G u E f b Z t v j 3 Y 6 / u b J i 0 1 / T f X A f f 7 A B S N M Z s K D 0 R Q A A A A 2 l 8 X G h F 5 G Q P N h 5 6 8 N p p + p p 5 t Y J j K 2 L U 0 G L T Q O C I K i K s b w J O 7 F V c w z W + M r r K J X J o i X m 7 R 1 T O 7 7 g 9 a 2 0 5 X M B T i i k m L x 2 L I h U r g v H N q I C D m i q l A A A A A N O C g x V Z I J N M 2 1 T d k d d z O V K 3 t e j A k V / R 6 h 1 T N 1 H Z L l A T e m O / a s d j v X 9 w O I O x 3 c D N Q J c 9 5 0 8 T 1 g q L e z N W O n f u b 4 g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8 1 1 1 F 8 4 - E 4 C 6 - 4 3 D 5 - 8 5 9 7 - E C F E C D 4 5 4 6 0 1 } "   T o u r I d = " a d 1 3 3 7 d f - 4 5 c 3 - 4 e 4 a - a 5 2 a - 7 9 b 9 d 3 f d e 9 f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T o u r > < / T o u r s > < / V i s u a l i z a t i o n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 2 0 2 2 - 1 1 - 0 3 T 0 9 : 0 0 : 3 8 . 3 4 6 0 1 3 7 + 0 9 : 0 0 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 c a s u a l < / s t r i n g > < / k e y > < v a l u e > < i n t > 7 4 < / i n t > < / v a l u e > < / i t e m > < i t e m > < k e y > < s t r i n g > 3 0 7 1 0 9 < / s t r i n g > < / k e y > < v a l u e > < i n t > 7 8 < / i n t > < / v a l u e > < / i t e m > < i t e m > < k e y > < s t r i n g > 1 7 1 9 2 8 < / s t r i n g > < / k e y > < v a l u e > < i n t > 7 8 < / i n t > < / v a l u e > < / i t e m > < i t e m > < k e y > < s t r i n g > 1 5 9 3 3 2 < / s t r i n g > < / k e y > < v a l u e > < i n t > 7 8 < / i n t > < / v a l u e > < / i t e m > < i t e m > < k e y > < s t r i n g > 1 6 6 6 5 6 < / s t r i n g > < / k e y > < v a l u e > < i n t > 7 8 < / i n t > < / v a l u e > < / i t e m > < i t e m > < k e y > < s t r i n g > 1 7 5 3 6 7 < / s t r i n g > < / k e y > < v a l u e > < i n t > 7 8 < / i n t > < / v a l u e > < / i t e m > < i t e m > < k e y > < s t r i n g > 2 2 5 9 7 9 < / s t r i n g > < / k e y > < v a l u e > < i n t > 7 8 < / i n t > < / v a l u e > < / i t e m > < i t e m > < k e y > < s t r i n g > 3 6 8 6 2 7 < / s t r i n g > < / k e y > < v a l u e > < i n t > 7 8 < / i n t > < / v a l u e > < / i t e m > < / C o l u m n W i d t h s > < C o l u m n D i s p l a y I n d e x > < i t e m > < k e y > < s t r i n g > c a s u a l < / s t r i n g > < / k e y > < v a l u e > < i n t > 0 < / i n t > < / v a l u e > < / i t e m > < i t e m > < k e y > < s t r i n g > 3 0 7 1 0 9 < / s t r i n g > < / k e y > < v a l u e > < i n t > 1 < / i n t > < / v a l u e > < / i t e m > < i t e m > < k e y > < s t r i n g > 1 7 1 9 2 8 < / s t r i n g > < / k e y > < v a l u e > < i n t > 2 < / i n t > < / v a l u e > < / i t e m > < i t e m > < k e y > < s t r i n g > 1 5 9 3 3 2 < / s t r i n g > < / k e y > < v a l u e > < i n t > 3 < / i n t > < / v a l u e > < / i t e m > < i t e m > < k e y > < s t r i n g > 1 6 6 6 5 6 < / s t r i n g > < / k e y > < v a l u e > < i n t > 4 < / i n t > < / v a l u e > < / i t e m > < i t e m > < k e y > < s t r i n g > 1 7 5 3 6 7 < / s t r i n g > < / k e y > < v a l u e > < i n t > 5 < / i n t > < / v a l u e > < / i t e m > < i t e m > < k e y > < s t r i n g > 2 2 5 9 7 9 < / s t r i n g > < / k e y > < v a l u e > < i n t > 6 < / i n t > < / v a l u e > < / i t e m > < i t e m > < k e y > < s t r i n g > 3 6 8 6 2 7 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8111F84-E4C6-43D5-8597-ECFECD454601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DA49AECA-404E-45C8-852D-BBD2DC1C433E}">
  <ds:schemaRefs/>
</ds:datastoreItem>
</file>

<file path=customXml/itemProps11.xml><?xml version="1.0" encoding="utf-8"?>
<ds:datastoreItem xmlns:ds="http://schemas.openxmlformats.org/officeDocument/2006/customXml" ds:itemID="{E1C66CA4-C9BB-4D95-A88C-223E53BB4B77}">
  <ds:schemaRefs/>
</ds:datastoreItem>
</file>

<file path=customXml/itemProps12.xml><?xml version="1.0" encoding="utf-8"?>
<ds:datastoreItem xmlns:ds="http://schemas.openxmlformats.org/officeDocument/2006/customXml" ds:itemID="{356DD36A-8C24-43F1-BDC6-05DADBC812D4}">
  <ds:schemaRefs/>
</ds:datastoreItem>
</file>

<file path=customXml/itemProps13.xml><?xml version="1.0" encoding="utf-8"?>
<ds:datastoreItem xmlns:ds="http://schemas.openxmlformats.org/officeDocument/2006/customXml" ds:itemID="{B7B3EA38-579D-4E26-8071-A32CC4B8F32A}">
  <ds:schemaRefs/>
</ds:datastoreItem>
</file>

<file path=customXml/itemProps14.xml><?xml version="1.0" encoding="utf-8"?>
<ds:datastoreItem xmlns:ds="http://schemas.openxmlformats.org/officeDocument/2006/customXml" ds:itemID="{04B0EC32-B7B1-4BB1-BABB-C044C12BE3C6}">
  <ds:schemaRefs/>
</ds:datastoreItem>
</file>

<file path=customXml/itemProps15.xml><?xml version="1.0" encoding="utf-8"?>
<ds:datastoreItem xmlns:ds="http://schemas.openxmlformats.org/officeDocument/2006/customXml" ds:itemID="{6C8C0BEC-38AC-4491-8723-0296793125D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3063BC15-80E1-423F-95EA-F0A40186CEEC}">
  <ds:schemaRefs/>
</ds:datastoreItem>
</file>

<file path=customXml/itemProps17.xml><?xml version="1.0" encoding="utf-8"?>
<ds:datastoreItem xmlns:ds="http://schemas.openxmlformats.org/officeDocument/2006/customXml" ds:itemID="{5FFB9695-2F55-43EE-B94B-4DF372CC2853}">
  <ds:schemaRefs/>
</ds:datastoreItem>
</file>

<file path=customXml/itemProps18.xml><?xml version="1.0" encoding="utf-8"?>
<ds:datastoreItem xmlns:ds="http://schemas.openxmlformats.org/officeDocument/2006/customXml" ds:itemID="{82393DF6-F0D6-4E17-8788-D9EDD1D9F05D}">
  <ds:schemaRefs/>
</ds:datastoreItem>
</file>

<file path=customXml/itemProps19.xml><?xml version="1.0" encoding="utf-8"?>
<ds:datastoreItem xmlns:ds="http://schemas.openxmlformats.org/officeDocument/2006/customXml" ds:itemID="{CD5346F7-AE61-4001-9E9A-A4CF63A0139F}">
  <ds:schemaRefs/>
</ds:datastoreItem>
</file>

<file path=customXml/itemProps2.xml><?xml version="1.0" encoding="utf-8"?>
<ds:datastoreItem xmlns:ds="http://schemas.openxmlformats.org/officeDocument/2006/customXml" ds:itemID="{C88C9619-6FFB-4CB6-9CCF-0747FABCD6D9}">
  <ds:schemaRefs>
    <ds:schemaRef ds:uri="http://www.w3.org/2001/XMLSchema"/>
    <ds:schemaRef ds:uri="http://microsoft.data.visualization.Client.Excel/1.0"/>
  </ds:schemaRefs>
</ds:datastoreItem>
</file>

<file path=customXml/itemProps20.xml><?xml version="1.0" encoding="utf-8"?>
<ds:datastoreItem xmlns:ds="http://schemas.openxmlformats.org/officeDocument/2006/customXml" ds:itemID="{65890143-7589-4F72-A6E9-531FBE7E0CBF}">
  <ds:schemaRefs/>
</ds:datastoreItem>
</file>

<file path=customXml/itemProps3.xml><?xml version="1.0" encoding="utf-8"?>
<ds:datastoreItem xmlns:ds="http://schemas.openxmlformats.org/officeDocument/2006/customXml" ds:itemID="{E859AEEE-B369-4CA1-81B6-0AEDA7631762}">
  <ds:schemaRefs/>
</ds:datastoreItem>
</file>

<file path=customXml/itemProps4.xml><?xml version="1.0" encoding="utf-8"?>
<ds:datastoreItem xmlns:ds="http://schemas.openxmlformats.org/officeDocument/2006/customXml" ds:itemID="{ED3DF0A7-1F8A-4890-883D-A974FF9D6DA9}">
  <ds:schemaRefs/>
</ds:datastoreItem>
</file>

<file path=customXml/itemProps5.xml><?xml version="1.0" encoding="utf-8"?>
<ds:datastoreItem xmlns:ds="http://schemas.openxmlformats.org/officeDocument/2006/customXml" ds:itemID="{FE5C7CF6-CC68-4B07-B08C-EF146C8986AF}">
  <ds:schemaRefs/>
</ds:datastoreItem>
</file>

<file path=customXml/itemProps6.xml><?xml version="1.0" encoding="utf-8"?>
<ds:datastoreItem xmlns:ds="http://schemas.openxmlformats.org/officeDocument/2006/customXml" ds:itemID="{DE8D3C25-58BD-4130-8B6D-527F4B414052}">
  <ds:schemaRefs/>
</ds:datastoreItem>
</file>

<file path=customXml/itemProps7.xml><?xml version="1.0" encoding="utf-8"?>
<ds:datastoreItem xmlns:ds="http://schemas.openxmlformats.org/officeDocument/2006/customXml" ds:itemID="{D7A59CF9-BD89-436B-8BF2-F8D417297FCC}">
  <ds:schemaRefs/>
</ds:datastoreItem>
</file>

<file path=customXml/itemProps8.xml><?xml version="1.0" encoding="utf-8"?>
<ds:datastoreItem xmlns:ds="http://schemas.openxmlformats.org/officeDocument/2006/customXml" ds:itemID="{C2100269-2298-4DCB-A92B-24B54CB91238}">
  <ds:schemaRefs/>
</ds:datastoreItem>
</file>

<file path=customXml/itemProps9.xml><?xml version="1.0" encoding="utf-8"?>
<ds:datastoreItem xmlns:ds="http://schemas.openxmlformats.org/officeDocument/2006/customXml" ds:itemID="{025B3DC5-47C5-4F98-AE84-C08E11468D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 length Seasons&amp;Year</vt:lpstr>
      <vt:lpstr> rides(count)</vt:lpstr>
      <vt:lpstr>Average ride length day of week</vt:lpstr>
      <vt:lpstr>ride_type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2022-11-03T00:00:38Z</dcterms:modified>
</cp:coreProperties>
</file>